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23" i="4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<sst xmlns="http://schemas.openxmlformats.org/spreadsheetml/2006/main" count="536" uniqueCount="461">
  <si>
    <t>Identifikační údaje</t>
  </si>
  <si>
    <t>Vedoucí stavebního úřadu</t>
  </si>
  <si>
    <t>Kontaktní osoba úřadu</t>
  </si>
  <si>
    <t>Úřední osoby</t>
  </si>
  <si>
    <t>Pracovní úvazky</t>
  </si>
  <si>
    <t>Kontrola 1</t>
  </si>
  <si>
    <t>ZOZ</t>
  </si>
  <si>
    <t>Kontrola 2</t>
  </si>
  <si>
    <t>Vzdělání</t>
  </si>
  <si>
    <t>Kontrola 3</t>
  </si>
  <si>
    <t>Praxe</t>
  </si>
  <si>
    <t>Kontrola 4</t>
  </si>
  <si>
    <t>Platové třídy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</si>
  <si>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</si>
  <si>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</si>
  <si>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</si>
  <si>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</si>
  <si>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 xml:space="preserve">Úkony nadřízeného správního orgánu vůči stavebnímu úřadu podle zákona č. 500/2004 Sb., správní řád, ve znění pozdějších předpisů - uvádí se počet úkonů  </t>
  </si>
  <si>
    <t>106/1999 Sb.</t>
  </si>
  <si>
    <t>111/2009 Sb.</t>
  </si>
  <si>
    <t>Ostatní</t>
  </si>
  <si>
    <t>Upřednostňovaná forma metodické pomoci</t>
  </si>
  <si>
    <t>Statistika</t>
  </si>
  <si>
    <t>Kraj / územně členěné statutární město</t>
  </si>
  <si>
    <t xml:space="preserve">Město / městys / obec / městská část / městský obvod 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</si>
  <si>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</si>
  <si>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</si>
  <si>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</si>
  <si>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</si>
  <si>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</si>
  <si>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</si>
  <si>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</si>
  <si>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</si>
  <si>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 (dále jen "úřad")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</si>
  <si>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</si>
  <si>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</si>
  <si>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</si>
  <si>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</si>
  <si>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</si>
  <si>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</si>
  <si>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</si>
  <si>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</si>
  <si>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</si>
  <si>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</si>
  <si>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</si>
  <si>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</si>
  <si>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</si>
  <si>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</si>
  <si>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</si>
  <si>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</si>
  <si>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</si>
  <si>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</si>
  <si>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</si>
  <si>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ZOZ - § 21 odst. 2 zákona č. 312/2000 Sb.</t>
  </si>
  <si>
    <t>30&lt;=26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</si>
  <si>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</si>
  <si>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</si>
  <si>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</si>
  <si>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</si>
  <si>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 oprávně-ných úředních osob - vzdělání</t>
  </si>
  <si>
    <t>35=24</t>
  </si>
  <si>
    <t>Do 5 let včetně</t>
  </si>
  <si>
    <t>Nad 5 do 10 let včetně</t>
  </si>
  <si>
    <t>Nad 10 let</t>
  </si>
  <si>
    <t>Součet oprávně-ných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</si>
  <si>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</si>
  <si>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</si>
  <si>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</si>
  <si>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</si>
  <si>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</si>
  <si>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</si>
  <si>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</si>
  <si>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oprávně-ných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</si>
  <si>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</si>
  <si>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</si>
  <si>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</si>
  <si>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</si>
  <si>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pří-stup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</si>
  <si>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 písm. d)</t>
  </si>
  <si>
    <t>Počet uzavřených veřejnoprávních smluv nahrazující územní rozhodnutí - § 78 odst. 3 až 5</t>
  </si>
  <si>
    <t>Počet vydaných územních souhlasů - § 96, které nebyly sloučeny s vydáním souhlasu s provedením ohlášené stavby (§ 79 odst. 2).</t>
  </si>
  <si>
    <t>Počet vydaných územních rozhodnutí - § 92</t>
  </si>
  <si>
    <t>Počet vydaných územních rozhodnutí ve zjednodušeném řízení - § 95</t>
  </si>
  <si>
    <t>Počet vydaných rozhodnutí o změně nebo zrušení územního rozhodnutí - § 94</t>
  </si>
  <si>
    <t>Počet vydaných rozhodnutí o povolení výjimky z obecných požadavků na výstavbu - § 169 odst. 3 až 6</t>
  </si>
  <si>
    <t>Počet vydaných územních souhlasů sloučených s vydáním souhlasu s prove-dením ohlášené stavby - § 79 odst. 2</t>
  </si>
  <si>
    <t>Počet vydaných územních rozhod-nutí a stavebních povolení ve spojeném řízení - § 78 odst. 1</t>
  </si>
  <si>
    <t>Počet uzavřených veřejno-právních smluv nahrazující územní rozhodnutí - § 78 odst. 3 až 5 a stavební povolení - § 116</t>
  </si>
  <si>
    <t>Počet vydaných usnesení o odložení ohlášení - § 105 odst. 4</t>
  </si>
  <si>
    <t>Počet vydaných souhlasů s ohlášením - § 106</t>
  </si>
  <si>
    <t>Počet vydaných rozhodnutí, jimiž se zakazuje provedení ohlášené stavby - § 107</t>
  </si>
  <si>
    <t>Počet vydaných stavebních povolení - § 115</t>
  </si>
  <si>
    <t>Počet veřejno-právních smluv nahrazujících stavební povolení - § 116</t>
  </si>
  <si>
    <t>Počet vydaných usnesení, kterými bylo rozhodnuto o nezpůsobilosti stavby pro zkrácené řízení nebo o námitkách účastníků řízení - § 117 odst. 4</t>
  </si>
  <si>
    <t>Počet vydaných povolení změny stavby před jejím dokončením (netýká se schválení zápisem do stavebního deníku) - § 118</t>
  </si>
  <si>
    <t>Počet vydaných rozhodnutí o zákazu užívání stavby - § 120 odst. 2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</si>
  <si>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</si>
  <si>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</si>
  <si>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</si>
  <si>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</si>
  <si>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</si>
  <si>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</si>
  <si>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3</t>
  </si>
  <si>
    <t>Počet vydaných rozhodnutí o zákazu užívat změnu stavby - § 127 odst. 2</t>
  </si>
  <si>
    <t>Počet vydaných rozhodnutí o povolení odstranění stavby - § 128 odst. 2</t>
  </si>
  <si>
    <t>Počet vydaných rozhodnutí o nařízení odstranění stavby - § 129 odst. 1</t>
  </si>
  <si>
    <t>Počet vydaných rozhodnutí o dodatečném povolení stavby - § 129 odst. 3</t>
  </si>
  <si>
    <t>Počet vydaných rozhodnutí o nařízení neodkladného odstranění stavby nebo nutných zabezpe-čovacích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</si>
  <si>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</si>
  <si>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</si>
  <si>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</si>
  <si>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</si>
  <si>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</si>
  <si>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</si>
  <si>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</si>
  <si>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</si>
  <si>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</si>
  <si>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</si>
  <si>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</si>
  <si>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</si>
  <si>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</si>
  <si>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</si>
  <si>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</si>
  <si>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</si>
  <si>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</si>
  <si>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</si>
  <si>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</si>
  <si>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</si>
  <si>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</si>
  <si>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</si>
  <si>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</si>
  <si>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</si>
  <si>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provede-ných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</si>
  <si>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</si>
  <si>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</si>
  <si>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exeku-torem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</si>
  <si>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</si>
  <si>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</si>
  <si>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</si>
  <si>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</si>
  <si>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</si>
  <si>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</si>
  <si>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</si>
  <si>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</si>
  <si>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</si>
  <si>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</si>
  <si>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</si>
  <si>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</si>
  <si>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</si>
  <si>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</si>
  <si>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</t>
  </si>
  <si>
    <r>
      <t xml:space="preserve">Vykonává úřad další agendy, než výše uvedené?
</t>
    </r>
    <r>
      <rPr>
        <sz val="9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</si>
  <si>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</si>
  <si>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9"/>
        <rFont val="Arial"/>
        <family val="2"/>
        <charset val="238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</si>
  <si>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</si>
  <si>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</si>
  <si>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</si>
  <si>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</si>
  <si>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</si>
  <si>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</si>
  <si>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</si>
  <si>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</si>
  <si>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</si>
  <si>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</si>
  <si>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</si>
  <si>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Pavlína</t>
  </si>
  <si>
    <t>Ing.</t>
  </si>
  <si>
    <t>Pavel</t>
  </si>
  <si>
    <t>Mírové náměstí</t>
  </si>
  <si>
    <t>Stavební úřad</t>
  </si>
  <si>
    <t>-</t>
  </si>
  <si>
    <t>Dana</t>
  </si>
  <si>
    <t>Karel</t>
  </si>
  <si>
    <t>Martin</t>
  </si>
  <si>
    <t>Odbor výstavby</t>
  </si>
  <si>
    <t>Bc.</t>
  </si>
  <si>
    <t>Petr</t>
  </si>
  <si>
    <t>Miroslav</t>
  </si>
  <si>
    <t>Hana</t>
  </si>
  <si>
    <t>Marcela</t>
  </si>
  <si>
    <t>Jiří</t>
  </si>
  <si>
    <t>Hlučínská</t>
  </si>
  <si>
    <t>Mgr.</t>
  </si>
  <si>
    <t>Odbor stavební</t>
  </si>
  <si>
    <t>2</t>
  </si>
  <si>
    <t>Marie</t>
  </si>
  <si>
    <t>Jana</t>
  </si>
  <si>
    <t>Jaroslava</t>
  </si>
  <si>
    <t>Odbor územního plánování a stavebního řádu</t>
  </si>
  <si>
    <t>Věra</t>
  </si>
  <si>
    <t>Ivana</t>
  </si>
  <si>
    <t>Alena</t>
  </si>
  <si>
    <t>5. května</t>
  </si>
  <si>
    <t>nemám</t>
  </si>
  <si>
    <t>žádná</t>
  </si>
  <si>
    <t>Adamíková</t>
  </si>
  <si>
    <t>Soňa</t>
  </si>
  <si>
    <t>Dagmar</t>
  </si>
  <si>
    <t>Československé armády</t>
  </si>
  <si>
    <t>Jiřina</t>
  </si>
  <si>
    <t>Šárka</t>
  </si>
  <si>
    <t>František</t>
  </si>
  <si>
    <t>Kateřina</t>
  </si>
  <si>
    <t>Ostrava</t>
  </si>
  <si>
    <t>Prokešovo náměstí</t>
  </si>
  <si>
    <t>1803/8</t>
  </si>
  <si>
    <t>Odbor stavebně správní</t>
  </si>
  <si>
    <t>Odbor výstavby, dopravy a životního prostředí</t>
  </si>
  <si>
    <t>Hanzelka</t>
  </si>
  <si>
    <t>Ph.D.</t>
  </si>
  <si>
    <t>Romana</t>
  </si>
  <si>
    <t>Horní</t>
  </si>
  <si>
    <t>Novák</t>
  </si>
  <si>
    <t>Odbor správní</t>
  </si>
  <si>
    <t>Barbora</t>
  </si>
  <si>
    <t>Raisová</t>
  </si>
  <si>
    <t>Moravská Ostrava a Přívoz</t>
  </si>
  <si>
    <t>Úřad městského obvodu Moravská Ostrava a Přívoz</t>
  </si>
  <si>
    <t>Ostrava 1</t>
  </si>
  <si>
    <t>c9ybfpi</t>
  </si>
  <si>
    <t>posta@moap.ostrava.cz</t>
  </si>
  <si>
    <t>Odbor stavebního řádu a přestupků / oddělení stavebního úřadu</t>
  </si>
  <si>
    <t>Švarc</t>
  </si>
  <si>
    <t>svarc@moap.ostrava.cz</t>
  </si>
  <si>
    <t>Pröschlová</t>
  </si>
  <si>
    <t>proschlova@moap.ostrava.cz</t>
  </si>
  <si>
    <t>Na úseku obecného stavebního úřadu ne</t>
  </si>
  <si>
    <t>neumožnění propojení specializovaného programu na základní registry ze strany magistrátu města Ostravy</t>
  </si>
  <si>
    <t>centrální nasazení specializovaného programu pro práci stavebního úřadu</t>
  </si>
  <si>
    <t>Slezská Ostrava</t>
  </si>
  <si>
    <t>Úřad městského obvodu Slezská Ostrava</t>
  </si>
  <si>
    <t>Těšínská</t>
  </si>
  <si>
    <t>Ostrava 10</t>
  </si>
  <si>
    <t>56zbpub</t>
  </si>
  <si>
    <t>posta@slezska.cz</t>
  </si>
  <si>
    <t>Kosmák</t>
  </si>
  <si>
    <t>kkosmak@slezska.cz</t>
  </si>
  <si>
    <t>Vaďurová</t>
  </si>
  <si>
    <t>pvadurova@slezska.cz</t>
  </si>
  <si>
    <t>speciální stavební úřad ve věcech místních komunikací a veřejně přístupných účelových komunikací dle z.č. 13/1997 Sb.</t>
  </si>
  <si>
    <t>dobrá metodika a školení, vnitřní kontrola, proškolení zastupitelé,</t>
  </si>
  <si>
    <t>Ostrava-Jih</t>
  </si>
  <si>
    <t>Úřad městského obvodu Ostrava-Jih</t>
  </si>
  <si>
    <t>791/3</t>
  </si>
  <si>
    <t>Ostrava 30</t>
  </si>
  <si>
    <t>2s3brdz</t>
  </si>
  <si>
    <t>vzp@ovajih.cz</t>
  </si>
  <si>
    <t>Odbor výstavby a životního prostředí / oddělení stavebního úřadu a územního plánu</t>
  </si>
  <si>
    <t>Halfar</t>
  </si>
  <si>
    <t>petr.halfar@ovajih.cz</t>
  </si>
  <si>
    <t>Pruchnická</t>
  </si>
  <si>
    <t>jana.pruchnicka@ovajih.cz</t>
  </si>
  <si>
    <t>§36, §39, §64, §87, §129, §133, §154, zákona č. 500/2004 Sb. (správní řád), §96 zak. 183/2006 Sb.(stavební zákon) - výzvy, stanoviska, vyjádření, sdělení, přerušení řízení, prodloužení lhůty, opatření, zastavení řízení, - celkový počet 567</t>
  </si>
  <si>
    <t>z důvodů dřivějšího programového vybavení - LINUX, nebyla zavedena VITA - stavební úřad. Po zavedení Windows se doposud rozhoduje jestli bude zavedena - VITA nebo VERA - stavební úřad. Doposud neinstalováno.</t>
  </si>
  <si>
    <t>Zavést a zlepšit přístupy i programové vybavení (zjednodušit) viz předchozí.</t>
  </si>
  <si>
    <t>články odborných stavebních časopisů (Stavitel, Stavebnictví ap) a MMR (st. spr. praxe ap)</t>
  </si>
  <si>
    <t>Poruba</t>
  </si>
  <si>
    <t>Úřad městského obvodu Poruba</t>
  </si>
  <si>
    <t>Klimkovická</t>
  </si>
  <si>
    <t>55/28</t>
  </si>
  <si>
    <t>Ostrava 8</t>
  </si>
  <si>
    <t>xpkbv55</t>
  </si>
  <si>
    <t>podatelna@moporuba.cz</t>
  </si>
  <si>
    <t>Odbor právních vztahů, výstavby a životního prostředí / oddělení stavebního úřadu</t>
  </si>
  <si>
    <t>Ing. Zbyněk Richter - vedoucí odboru</t>
  </si>
  <si>
    <t>Ing. Zdeněk Janík - vedoucí oddělení stavebního úřadu</t>
  </si>
  <si>
    <t>zjanik@centrum.cz</t>
  </si>
  <si>
    <t>Funioková</t>
  </si>
  <si>
    <t>hfunioková@moporuba.cz</t>
  </si>
  <si>
    <t>SÚ VERA není optimální</t>
  </si>
  <si>
    <t>pracovat v programu VITA</t>
  </si>
  <si>
    <t>Nová Bělá</t>
  </si>
  <si>
    <t>Úřad městského obvodu Nová Bělá</t>
  </si>
  <si>
    <t>Mitrovická</t>
  </si>
  <si>
    <t>100/340</t>
  </si>
  <si>
    <t>Stará Bělá</t>
  </si>
  <si>
    <t>dx3bfst</t>
  </si>
  <si>
    <t>posta@novabela.ostrava.cz</t>
  </si>
  <si>
    <t>Klepšová</t>
  </si>
  <si>
    <t>aklepsova@novabela.ostrava.cz</t>
  </si>
  <si>
    <t>silniční zák.13/1997, zák.114/92 o ochraně přírody, 449/2001 o myslivosti, 99/2004 o rybářství, 361/2000 o provozu na MK</t>
  </si>
  <si>
    <t>Vítkovice</t>
  </si>
  <si>
    <t>Úřad městského obvodu Vítkovice</t>
  </si>
  <si>
    <t>516/1</t>
  </si>
  <si>
    <t>Ostrava 3</t>
  </si>
  <si>
    <t>7mqbr27</t>
  </si>
  <si>
    <t>posta@vitkovice.ostrava.cz</t>
  </si>
  <si>
    <t>Odbor výstavby, životního prostředí a vodního hospodářství</t>
  </si>
  <si>
    <t>Kochová</t>
  </si>
  <si>
    <t>jkochova@vitkovice.ostrava.ct</t>
  </si>
  <si>
    <t>iadamikova@vitkovice.ostrava.cz</t>
  </si>
  <si>
    <t>Úřad městského obvodu Stará Bělá</t>
  </si>
  <si>
    <t>Junácká</t>
  </si>
  <si>
    <t>343/127</t>
  </si>
  <si>
    <t>Ostrava 24</t>
  </si>
  <si>
    <t>jj8bfrc</t>
  </si>
  <si>
    <t>posta@starabela.ostrava.cz</t>
  </si>
  <si>
    <t>mnovak@starabela.cz</t>
  </si>
  <si>
    <t>silniční správní úřad, veřejné zakázky, majetkoprávní záležitosti,...</t>
  </si>
  <si>
    <t>Pustkovec</t>
  </si>
  <si>
    <t>Úřad městského obvodu Pustkovec</t>
  </si>
  <si>
    <t>Pustkovecká</t>
  </si>
  <si>
    <t>64/47</t>
  </si>
  <si>
    <t>h4ibsps</t>
  </si>
  <si>
    <t>posta@pustkovec.ostrava.cz</t>
  </si>
  <si>
    <t>Müller</t>
  </si>
  <si>
    <t>tajemník úřadu</t>
  </si>
  <si>
    <t>pmuller@pustkovec.ostrava.cz</t>
  </si>
  <si>
    <t>Ličková</t>
  </si>
  <si>
    <t>slickova@pustkovec.ostrava.cz</t>
  </si>
  <si>
    <t>silnič.správ.úřad - zák o PK č. 13/1997 Sb,+OŽP zák.č. 114/1992 Sb. vč. rybář.líst. , vč. zák. č.246/1992 Sb.na ochranu zvířat</t>
  </si>
  <si>
    <t>vykonávám svěřené agendy co nejlépe, v souladu se svým svědomím a vědomím, za dodržování přísl zákonů,</t>
  </si>
  <si>
    <t>Mariánské Hory a Hulváky</t>
  </si>
  <si>
    <t>Úřad městského obvodu Mariánské Hory a Hulváky</t>
  </si>
  <si>
    <t>Přemyslovců</t>
  </si>
  <si>
    <t>224/63</t>
  </si>
  <si>
    <t>Ostrava 9</t>
  </si>
  <si>
    <t>nrcbfsn</t>
  </si>
  <si>
    <t>urad@marianskehory.cz</t>
  </si>
  <si>
    <t>Odbor výstavby, vodního hospodářství a zemědělství</t>
  </si>
  <si>
    <t>Pulchartová</t>
  </si>
  <si>
    <t>pulchartova@marianskehory.cz</t>
  </si>
  <si>
    <t>veřejné zakázky - zákon č. 137/2006 Sb., místní hospodářství dle zákona č. 13/1997 Sb., rozpočtová skladba-vzhl.č. 323/2002 Sb., životní prostředí dle zákonač. 185/2001 Sb., a zákona č, 114/1992 Sb., a zákona č. 201/2012 Sb., ochrana vod dle zákona č. 254/2001 Sb., poskytování informací dle zákona č. 106/1999 Sb., myslivost, rybářství, zemědělství, veterinární a rostlinolékařská péče dle zákona č. 99/2004 Sb., 449/2001 Sb., 246/1992 Sb., 326/2004 Sb., 166/1999 Sb., evidence majetku, pohřebnictví v poměru 60 % stavební agenda 40% ostatní agenda</t>
  </si>
  <si>
    <t>bez důvodů</t>
  </si>
  <si>
    <t>zlepšit formulace v zákonech</t>
  </si>
  <si>
    <t>více možností</t>
  </si>
  <si>
    <t>Petřkovice</t>
  </si>
  <si>
    <t>Úřad městského obvodu Petřkovice</t>
  </si>
  <si>
    <t>Ostrava 29</t>
  </si>
  <si>
    <t>46sbfr2</t>
  </si>
  <si>
    <t>posta@petrkovice.ostrava.cz</t>
  </si>
  <si>
    <t>Krpec</t>
  </si>
  <si>
    <t>pkrpec@petrkovice.ostrava.cz</t>
  </si>
  <si>
    <t>Králíčková</t>
  </si>
  <si>
    <t>dkralickova@petrkovice.ostrava.cz</t>
  </si>
  <si>
    <t>z.č. 361/2000 Sb., 13/1997 Sb., 99/2004 Sb.,114/1992 Sb., 449/2001 Sb.</t>
  </si>
  <si>
    <t>Lhotka</t>
  </si>
  <si>
    <t>Úřad městského obvodu Lhotka</t>
  </si>
  <si>
    <t>U Splavu</t>
  </si>
  <si>
    <t>76/14A</t>
  </si>
  <si>
    <t>Hošťálkovice</t>
  </si>
  <si>
    <t>2r7bt6b</t>
  </si>
  <si>
    <t>posta@lhotka.ostrava.cz</t>
  </si>
  <si>
    <t>Úsek stavební a komunálních služeb</t>
  </si>
  <si>
    <t>phanzelka@lhotka.ostrava.cz</t>
  </si>
  <si>
    <t>Dybalíková</t>
  </si>
  <si>
    <t>rdybalikova@lhotka.ostrava.cz</t>
  </si>
  <si>
    <t>kumulovaná funkce: speciální stavební úřad, silniční správní úřad, správní orgán dle zákona o ochraně přírody a krajiny......</t>
  </si>
  <si>
    <t>administartivní činnosti</t>
  </si>
  <si>
    <t>méně administartivních činností</t>
  </si>
  <si>
    <t>Úřad městského obvodu Hošťálkovice</t>
  </si>
  <si>
    <t>Rynky</t>
  </si>
  <si>
    <t>Ostrava-Hošťálkovice</t>
  </si>
  <si>
    <t>g47bft8</t>
  </si>
  <si>
    <t>posta@hostalkovice.ostrava.cz</t>
  </si>
  <si>
    <t>Stavební úsek</t>
  </si>
  <si>
    <t>Jurajda</t>
  </si>
  <si>
    <t>mjurajda@hostalkovice.ostrava.cz</t>
  </si>
  <si>
    <t>CZECH POINT, vydávání loveckých lístků 449/2001, vydávání rybářských lístků 99/2004, povolování kácení dřevin rostoucích mimo les 114/1992,, speciální a silniční správní úřad 13/1997.. Poměr ostatních agend (v součtu) vůči agendě stavebního úřadu 1:1</t>
  </si>
  <si>
    <t>Pouze 1 pracovník na vše bez zástupu, včetně administrativy, vyřizování e-mailů, telefonátů apod.</t>
  </si>
  <si>
    <t>Zastupitelnost , přístupnost k normám.</t>
  </si>
  <si>
    <t>Méně pouhých citací zákonů, více konkrétních příkladů z praxe.</t>
  </si>
  <si>
    <t>Michálkovice</t>
  </si>
  <si>
    <t>Úřad městského obvodu Michálkovice</t>
  </si>
  <si>
    <t>325/106</t>
  </si>
  <si>
    <t>Ostrava 15</t>
  </si>
  <si>
    <t>frpbzih</t>
  </si>
  <si>
    <t>info@michalkovice.cz</t>
  </si>
  <si>
    <t>Úsek výstavby, životního prostředí a vodního hospodářství</t>
  </si>
  <si>
    <t>Mazurek</t>
  </si>
  <si>
    <t>fmazurek@michalkovice.ostrava.cz</t>
  </si>
  <si>
    <t>životní prostředí (zák.č. 114/1992 Sb.), vodní hospodářství (zák.č. 254/2001 Sb.), doprava a silniční hospodářství (zák.č. 13/1997 Sb., zák.č. 361/2000 Sb.) - agenda dle SZ cca 85 %, ostatní cca 15%</t>
  </si>
  <si>
    <t>kumulace činností, různorodost úkonů, další související úkoly od samosprávy obvodu apod.</t>
  </si>
  <si>
    <t>Radvanice a Bartovice</t>
  </si>
  <si>
    <t>Úřad městského obvodu Radvanice a Bartovice</t>
  </si>
  <si>
    <t>87/281</t>
  </si>
  <si>
    <t>Ostrava-Radvanice</t>
  </si>
  <si>
    <t>iygb6cd</t>
  </si>
  <si>
    <t>posta@radvanice.ostrava.cz</t>
  </si>
  <si>
    <t>Odbor stavebního řádu, dopravy a životního prostředí</t>
  </si>
  <si>
    <t>Zdražilová</t>
  </si>
  <si>
    <t>kzdrazilova@radvanice.ostrava.cz</t>
  </si>
  <si>
    <t>vraisova@radvanice.ostrava.cz</t>
  </si>
  <si>
    <t>speciální staveb.úřad</t>
  </si>
  <si>
    <t>vybavení, umožnění dalšího vzdělávání</t>
  </si>
  <si>
    <t>vše je dostačující</t>
  </si>
  <si>
    <t>Krásné Pole</t>
  </si>
  <si>
    <t>Úřad městského obvodu Krásné Pole</t>
  </si>
  <si>
    <t>Družební</t>
  </si>
  <si>
    <t>Ostrava 26</t>
  </si>
  <si>
    <t>xhnbuww</t>
  </si>
  <si>
    <t>posta@krasnepole.ostrava.cz</t>
  </si>
  <si>
    <t>úsek Stavební úřad</t>
  </si>
  <si>
    <t>Broskevičová</t>
  </si>
  <si>
    <t>mbroskevicova@krasnepole.ostrava</t>
  </si>
  <si>
    <t>Ormandy</t>
  </si>
  <si>
    <t>kormandy@krasnepole.ostrava.cz</t>
  </si>
  <si>
    <t>- speciální stavební úřad ve věcech místních a veřejně přístupných účelových komunikací (13/1997Sb, 104/1997Sb, 183/2006Sb) - silniční správní úřad ve věcech místních komunikací a veřejně přístupných účelových komunikací (13/1997Sb, 104/1997Sb) - provoz na místních komunikacích III a IV tř. (361/2000Sb) - veterinární péče (166/1999Sb) - myslivost (449/2001Sb) - rybářství (99/2004 Sb) - ochrana vod (254/2001Sb) - životní prostředí (185/2001Sb)</t>
  </si>
  <si>
    <t>zlepšení metodiky</t>
  </si>
  <si>
    <t>Pořádat pravidelně porady.</t>
  </si>
  <si>
    <t>Martinov</t>
  </si>
  <si>
    <t>Úřad městského obvodu Martinov</t>
  </si>
  <si>
    <t>Martinovská</t>
  </si>
  <si>
    <t>3154/23</t>
  </si>
  <si>
    <t>Ostrava 23</t>
  </si>
  <si>
    <t>xchb29h</t>
  </si>
  <si>
    <t>posta@martinov.ostrava.cz</t>
  </si>
  <si>
    <t>úsek stavební úřad</t>
  </si>
  <si>
    <t>Kysučanová</t>
  </si>
  <si>
    <t>bkysucanova@martinov.ostrava.cz</t>
  </si>
  <si>
    <t>Kubíčková</t>
  </si>
  <si>
    <t>skubickova@martinov.ostrava.cz</t>
  </si>
  <si>
    <t>speciální stavební úřad ve věcech místních komunikací a veřejně přístupných účelových komunikací podle § 40 odst. 4 písm. a) zákona č. 13/1997 Sb., o pozemních komunikacích ; silniční správní úřad §40 odst. 5 a § 41 odst. 1 z. č. 13/1997 Sb., o pozemních komunikacích a § 77 odst. 1-5 ve věcech místních komunikací III. a IV. třídy z. č. 361/2000Sb. o provozu na PK; ověřování (vidimace, legalizace); czechpoint; ...</t>
  </si>
  <si>
    <t>Polanka nad Odrou</t>
  </si>
  <si>
    <t>Úřad městského obvodu Polanka nad Odrou</t>
  </si>
  <si>
    <t>1. května</t>
  </si>
  <si>
    <t>1/2A</t>
  </si>
  <si>
    <t>Ostrava 25</t>
  </si>
  <si>
    <t>udhbfr6</t>
  </si>
  <si>
    <t>krodovska@polanka.ostrava.cz, mpeskova@polanka.ostrava.cz</t>
  </si>
  <si>
    <t>Lokajová</t>
  </si>
  <si>
    <t>jlokajova@polanka.ostrava.cz</t>
  </si>
  <si>
    <t>přibývá případů sousedských sporů nesouvisejících se stavební činností</t>
  </si>
  <si>
    <t>bohužel žádná, která by fungovala</t>
  </si>
  <si>
    <t>Hrabová</t>
  </si>
  <si>
    <t>Úřad městského obvodu Hrabová</t>
  </si>
  <si>
    <t>Bažanova</t>
  </si>
  <si>
    <t>174/4</t>
  </si>
  <si>
    <t>Ostrava 20</t>
  </si>
  <si>
    <t>8bwbfse</t>
  </si>
  <si>
    <t>sekretariat@ostrava-hrabova.cz</t>
  </si>
  <si>
    <t>Faicová</t>
  </si>
  <si>
    <t>stavebni1@ostrava-hrabova.cz</t>
  </si>
  <si>
    <t>zákon o obcích, 1/4</t>
  </si>
  <si>
    <t>metodická pomoc je minimální</t>
  </si>
  <si>
    <t>Svinov</t>
  </si>
  <si>
    <t>Úřad městského obvodu Svinov</t>
  </si>
  <si>
    <t>Bílovecká</t>
  </si>
  <si>
    <t>69/48</t>
  </si>
  <si>
    <t>zzgb4es</t>
  </si>
  <si>
    <t>posta@svinov.ostrava.cz</t>
  </si>
  <si>
    <t>RNDr.</t>
  </si>
  <si>
    <t>Yvona</t>
  </si>
  <si>
    <t>Heroutová</t>
  </si>
  <si>
    <t>599421031, 602641453</t>
  </si>
  <si>
    <t>yheroutova@svinov.ostrava.cz</t>
  </si>
  <si>
    <t>speciální a silniční správní úřad podle zákona č. 13/1997 - 30 %, ochrana životního prostředí podle zákona č. 114/1997 Sb., - 10 %</t>
  </si>
  <si>
    <t>Pokud by složitý, zdlouhavý a často nefunkční stavební program</t>
  </si>
  <si>
    <t>jednoduchý,logický, aktualizovaný s právními předpisy a kvalitní stavební program, který by práci usnadňoval a urychloval.</t>
  </si>
  <si>
    <t>S metodickou pomocí jsme spokojeni.</t>
  </si>
  <si>
    <t>Třebovice</t>
  </si>
  <si>
    <t>Úřad městského obvodu Třebovice</t>
  </si>
  <si>
    <t>5027/1</t>
  </si>
  <si>
    <t>Ostrava 22</t>
  </si>
  <si>
    <t>wu8bzk6</t>
  </si>
  <si>
    <t>posta@trebovice.ostrava.cz</t>
  </si>
  <si>
    <t>stavební úsek</t>
  </si>
  <si>
    <t>Hadašová</t>
  </si>
  <si>
    <t>mhadasova@trebovice.ostrava.cz</t>
  </si>
  <si>
    <t>silniční správní úřad (zák. č. 13/1997 Sb.) - 10%; spec. stavební úřad silniční (zák. č. 13/1997 Sb.) - 2%; orgán ochrany přírody-povolování kácení dřevin rostoucích mimo les (zák. č. 114/1992 Sb.) - 5%; vydávání a odebírání rybářských a loveckých lístků (zák. č. 99/2004 Sb. a č. 449/2001 Sb.) - 3%; kontaktní místo CzechPOINT (zák. č. 365/2000 Sb.) - 10 %;</t>
  </si>
  <si>
    <t>obnovení počítačového vybavení, přístup k technickým normám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</si>
</sst>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9">
    <xf numFmtId="0" fontId="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1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31" fillId="0" borderId="0"/>
    <xf numFmtId="0" fontId="3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>
      <alignment vertical="top"/>
    </xf>
    <xf numFmtId="0" fontId="31" fillId="0" borderId="0"/>
    <xf numFmtId="0" fontId="3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</cellStyleXfs>
  <cellXfs count="35">
    <xf numFmtId="0" fontId="0" fillId="0" borderId="0" xfId="0"/>
    <xf numFmtId="0" fontId="17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8" fillId="34" borderId="13" xfId="1" quotePrefix="1" applyNumberFormat="1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0" xfId="0" applyFont="1" applyAlignment="1">
      <alignment vertical="top"/>
    </xf>
    <xf numFmtId="49" fontId="17" fillId="35" borderId="14" xfId="0" applyNumberFormat="1" applyFont="1" applyFill="1" applyBorder="1" applyAlignment="1">
      <alignment vertical="top" wrapText="1"/>
    </xf>
    <xf numFmtId="1" fontId="17" fillId="35" borderId="14" xfId="0" applyNumberFormat="1" applyFont="1" applyFill="1" applyBorder="1" applyAlignment="1">
      <alignment vertical="top" wrapText="1"/>
    </xf>
    <xf numFmtId="0" fontId="17" fillId="35" borderId="14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vertical="top" wrapText="1"/>
    </xf>
    <xf numFmtId="0" fontId="17" fillId="35" borderId="13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horizontal="left" vertical="top" wrapText="1"/>
    </xf>
    <xf numFmtId="0" fontId="18" fillId="34" borderId="13" xfId="1" applyFont="1" applyFill="1" applyBorder="1" applyAlignment="1">
      <alignment horizontal="center" vertical="top" wrapText="1"/>
    </xf>
    <xf numFmtId="0" fontId="17" fillId="35" borderId="16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17" fillId="35" borderId="17" xfId="0" applyFont="1" applyFill="1" applyBorder="1" applyAlignment="1">
      <alignment vertical="top" wrapText="1"/>
    </xf>
    <xf numFmtId="0" fontId="17" fillId="35" borderId="14" xfId="0" applyNumberFormat="1" applyFont="1" applyFill="1" applyBorder="1" applyAlignment="1">
      <alignment horizontal="center" vertical="top" wrapText="1"/>
    </xf>
    <xf numFmtId="0" fontId="17" fillId="34" borderId="14" xfId="0" applyNumberFormat="1" applyFont="1" applyFill="1" applyBorder="1" applyAlignment="1">
      <alignment horizontal="center" vertical="top" wrapText="1"/>
    </xf>
    <xf numFmtId="0" fontId="17" fillId="35" borderId="18" xfId="0" applyNumberFormat="1" applyFont="1" applyFill="1" applyBorder="1" applyAlignment="1">
      <alignment horizontal="center" vertical="top" wrapText="1"/>
    </xf>
    <xf numFmtId="0" fontId="17" fillId="35" borderId="13" xfId="0" applyNumberFormat="1" applyFont="1" applyFill="1" applyBorder="1" applyAlignment="1">
      <alignment horizontal="center" vertical="top" wrapText="1"/>
    </xf>
    <xf numFmtId="0" fontId="18" fillId="0" borderId="19" xfId="2" applyFont="1" applyBorder="1" applyAlignment="1">
      <alignment horizontal="left" vertical="top" wrapText="1"/>
    </xf>
    <xf numFmtId="0" fontId="18" fillId="0" borderId="19" xfId="2" applyFont="1" applyBorder="1" applyAlignment="1">
      <alignment horizontal="center" vertical="top" wrapText="1"/>
    </xf>
    <xf numFmtId="0" fontId="18" fillId="0" borderId="19" xfId="2" applyFont="1" applyFill="1" applyBorder="1" applyAlignment="1">
      <alignment horizontal="left" vertical="top" wrapText="1"/>
    </xf>
    <xf numFmtId="0" fontId="18" fillId="0" borderId="19" xfId="3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top"/>
    </xf>
    <xf numFmtId="49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right" vertical="top"/>
    </xf>
  </cellXfs>
  <cellStyles count="299">
    <cellStyle name="20 % – Zvýraznění1 2" xfId="5"/>
    <cellStyle name="20 % – Zvýraznění1 2 2" xfId="6"/>
    <cellStyle name="20 % – Zvýraznění1 2 2 2" xfId="7"/>
    <cellStyle name="20 % – Zvýraznění1 2 2 3" xfId="8"/>
    <cellStyle name="20 % – Zvýraznění1 2 3" xfId="9"/>
    <cellStyle name="20 % – Zvýraznění1 2 4" xfId="10"/>
    <cellStyle name="20 % – Zvýraznění1 3" xfId="11"/>
    <cellStyle name="20 % – Zvýraznění1 4" xfId="12"/>
    <cellStyle name="20 % – Zvýraznění1 4 2" xfId="13"/>
    <cellStyle name="20 % – Zvýraznění1 4 2 2" xfId="14"/>
    <cellStyle name="20 % – Zvýraznění1 4 3" xfId="15"/>
    <cellStyle name="20 % – Zvýraznění1 4 4" xfId="16"/>
    <cellStyle name="20 % – Zvýraznění2 2" xfId="17"/>
    <cellStyle name="20 % – Zvýraznění2 2 2" xfId="18"/>
    <cellStyle name="20 % – Zvýraznění2 2 2 2" xfId="19"/>
    <cellStyle name="20 % – Zvýraznění2 2 2 3" xfId="20"/>
    <cellStyle name="20 % – Zvýraznění2 2 3" xfId="21"/>
    <cellStyle name="20 % – Zvýraznění2 2 4" xfId="22"/>
    <cellStyle name="20 % – Zvýraznění2 3" xfId="23"/>
    <cellStyle name="20 % – Zvýraznění2 4" xfId="24"/>
    <cellStyle name="20 % – Zvýraznění2 4 2" xfId="25"/>
    <cellStyle name="20 % – Zvýraznění2 4 2 2" xfId="26"/>
    <cellStyle name="20 % – Zvýraznění2 4 3" xfId="27"/>
    <cellStyle name="20 % – Zvýraznění2 4 4" xfId="28"/>
    <cellStyle name="20 % – Zvýraznění3 2" xfId="29"/>
    <cellStyle name="20 % – Zvýraznění3 2 2" xfId="30"/>
    <cellStyle name="20 % – Zvýraznění3 2 2 2" xfId="31"/>
    <cellStyle name="20 % – Zvýraznění3 2 2 3" xfId="32"/>
    <cellStyle name="20 % – Zvýraznění3 2 3" xfId="33"/>
    <cellStyle name="20 % – Zvýraznění3 2 4" xfId="34"/>
    <cellStyle name="20 % – Zvýraznění3 3" xfId="35"/>
    <cellStyle name="20 % – Zvýraznění3 4" xfId="36"/>
    <cellStyle name="20 % – Zvýraznění3 4 2" xfId="37"/>
    <cellStyle name="20 % – Zvýraznění3 4 2 2" xfId="38"/>
    <cellStyle name="20 % – Zvýraznění3 4 3" xfId="39"/>
    <cellStyle name="20 % – Zvýraznění3 4 4" xfId="40"/>
    <cellStyle name="20 % – Zvýraznění4 2" xfId="41"/>
    <cellStyle name="20 % – Zvýraznění4 2 2" xfId="42"/>
    <cellStyle name="20 % – Zvýraznění4 2 2 2" xfId="43"/>
    <cellStyle name="20 % – Zvýraznění4 2 2 3" xfId="44"/>
    <cellStyle name="20 % – Zvýraznění4 2 3" xfId="45"/>
    <cellStyle name="20 % – Zvýraznění4 2 4" xfId="46"/>
    <cellStyle name="20 % – Zvýraznění4 3" xfId="47"/>
    <cellStyle name="20 % – Zvýraznění4 4" xfId="48"/>
    <cellStyle name="20 % – Zvýraznění4 4 2" xfId="49"/>
    <cellStyle name="20 % – Zvýraznění4 4 2 2" xfId="50"/>
    <cellStyle name="20 % – Zvýraznění4 4 3" xfId="51"/>
    <cellStyle name="20 % – Zvýraznění4 4 4" xfId="52"/>
    <cellStyle name="20 % – Zvýraznění5 2" xfId="53"/>
    <cellStyle name="20 % – Zvýraznění5 2 2" xfId="54"/>
    <cellStyle name="20 % – Zvýraznění5 2 2 2" xfId="55"/>
    <cellStyle name="20 % – Zvýraznění5 2 2 3" xfId="56"/>
    <cellStyle name="20 % – Zvýraznění5 2 3" xfId="57"/>
    <cellStyle name="20 % – Zvýraznění5 2 4" xfId="58"/>
    <cellStyle name="20 % – Zvýraznění5 3" xfId="59"/>
    <cellStyle name="20 % – Zvýraznění5 4" xfId="60"/>
    <cellStyle name="20 % – Zvýraznění5 4 2" xfId="61"/>
    <cellStyle name="20 % – Zvýraznění5 4 2 2" xfId="62"/>
    <cellStyle name="20 % – Zvýraznění5 4 3" xfId="63"/>
    <cellStyle name="20 % – Zvýraznění5 4 4" xfId="64"/>
    <cellStyle name="20 % – Zvýraznění6 2" xfId="65"/>
    <cellStyle name="20 % – Zvýraznění6 2 2" xfId="66"/>
    <cellStyle name="20 % – Zvýraznění6 2 2 2" xfId="67"/>
    <cellStyle name="20 % – Zvýraznění6 2 2 3" xfId="68"/>
    <cellStyle name="20 % – Zvýraznění6 2 3" xfId="69"/>
    <cellStyle name="20 % – Zvýraznění6 2 4" xfId="70"/>
    <cellStyle name="20 % – Zvýraznění6 3" xfId="71"/>
    <cellStyle name="20 % – Zvýraznění6 4" xfId="72"/>
    <cellStyle name="20 % – Zvýraznění6 4 2" xfId="73"/>
    <cellStyle name="20 % – Zvýraznění6 4 2 2" xfId="74"/>
    <cellStyle name="20 % – Zvýraznění6 4 3" xfId="75"/>
    <cellStyle name="20 % – Zvýraznění6 4 4" xfId="76"/>
    <cellStyle name="40 % – Zvýraznění1 2" xfId="77"/>
    <cellStyle name="40 % – Zvýraznění1 2 2" xfId="78"/>
    <cellStyle name="40 % – Zvýraznění1 2 2 2" xfId="79"/>
    <cellStyle name="40 % – Zvýraznění1 2 2 3" xfId="80"/>
    <cellStyle name="40 % – Zvýraznění1 2 3" xfId="81"/>
    <cellStyle name="40 % – Zvýraznění1 2 4" xfId="82"/>
    <cellStyle name="40 % – Zvýraznění1 3" xfId="83"/>
    <cellStyle name="40 % – Zvýraznění1 4" xfId="84"/>
    <cellStyle name="40 % – Zvýraznění1 4 2" xfId="85"/>
    <cellStyle name="40 % – Zvýraznění1 4 2 2" xfId="86"/>
    <cellStyle name="40 % – Zvýraznění1 4 3" xfId="87"/>
    <cellStyle name="40 % – Zvýraznění1 4 4" xfId="88"/>
    <cellStyle name="40 % – Zvýraznění2 2" xfId="89"/>
    <cellStyle name="40 % – Zvýraznění2 2 2" xfId="90"/>
    <cellStyle name="40 % – Zvýraznění2 2 2 2" xfId="91"/>
    <cellStyle name="40 % – Zvýraznění2 2 2 3" xfId="92"/>
    <cellStyle name="40 % – Zvýraznění2 2 3" xfId="93"/>
    <cellStyle name="40 % – Zvýraznění2 2 4" xfId="94"/>
    <cellStyle name="40 % – Zvýraznění2 3" xfId="95"/>
    <cellStyle name="40 % – Zvýraznění2 4" xfId="96"/>
    <cellStyle name="40 % – Zvýraznění2 4 2" xfId="97"/>
    <cellStyle name="40 % – Zvýraznění2 4 2 2" xfId="98"/>
    <cellStyle name="40 % – Zvýraznění2 4 3" xfId="99"/>
    <cellStyle name="40 % – Zvýraznění2 4 4" xfId="100"/>
    <cellStyle name="40 % – Zvýraznění3 2" xfId="101"/>
    <cellStyle name="40 % – Zvýraznění3 2 2" xfId="102"/>
    <cellStyle name="40 % – Zvýraznění3 2 2 2" xfId="103"/>
    <cellStyle name="40 % – Zvýraznění3 2 2 3" xfId="104"/>
    <cellStyle name="40 % – Zvýraznění3 2 3" xfId="105"/>
    <cellStyle name="40 % – Zvýraznění3 2 4" xfId="106"/>
    <cellStyle name="40 % – Zvýraznění3 3" xfId="107"/>
    <cellStyle name="40 % – Zvýraznění3 4" xfId="108"/>
    <cellStyle name="40 % – Zvýraznění3 4 2" xfId="109"/>
    <cellStyle name="40 % – Zvýraznění3 4 2 2" xfId="110"/>
    <cellStyle name="40 % – Zvýraznění3 4 3" xfId="111"/>
    <cellStyle name="40 % – Zvýraznění3 4 4" xfId="112"/>
    <cellStyle name="40 % – Zvýraznění4 2" xfId="113"/>
    <cellStyle name="40 % – Zvýraznění4 2 2" xfId="114"/>
    <cellStyle name="40 % – Zvýraznění4 2 2 2" xfId="115"/>
    <cellStyle name="40 % – Zvýraznění4 2 2 3" xfId="116"/>
    <cellStyle name="40 % – Zvýraznění4 2 3" xfId="117"/>
    <cellStyle name="40 % – Zvýraznění4 2 4" xfId="118"/>
    <cellStyle name="40 % – Zvýraznění4 3" xfId="119"/>
    <cellStyle name="40 % – Zvýraznění4 4" xfId="120"/>
    <cellStyle name="40 % – Zvýraznění4 4 2" xfId="121"/>
    <cellStyle name="40 % – Zvýraznění4 4 2 2" xfId="122"/>
    <cellStyle name="40 % – Zvýraznění4 4 3" xfId="123"/>
    <cellStyle name="40 % – Zvýraznění4 4 4" xfId="124"/>
    <cellStyle name="40 % – Zvýraznění5 2" xfId="125"/>
    <cellStyle name="40 % – Zvýraznění5 2 2" xfId="126"/>
    <cellStyle name="40 % – Zvýraznění5 2 2 2" xfId="127"/>
    <cellStyle name="40 % – Zvýraznění5 2 2 3" xfId="128"/>
    <cellStyle name="40 % – Zvýraznění5 2 3" xfId="129"/>
    <cellStyle name="40 % – Zvýraznění5 2 4" xfId="130"/>
    <cellStyle name="40 % – Zvýraznění5 3" xfId="131"/>
    <cellStyle name="40 % – Zvýraznění5 4" xfId="132"/>
    <cellStyle name="40 % – Zvýraznění5 4 2" xfId="133"/>
    <cellStyle name="40 % – Zvýraznění5 4 2 2" xfId="134"/>
    <cellStyle name="40 % – Zvýraznění5 4 3" xfId="135"/>
    <cellStyle name="40 % – Zvýraznění5 4 4" xfId="136"/>
    <cellStyle name="40 % – Zvýraznění6 2" xfId="137"/>
    <cellStyle name="40 % – Zvýraznění6 2 2" xfId="138"/>
    <cellStyle name="40 % – Zvýraznění6 2 2 2" xfId="139"/>
    <cellStyle name="40 % – Zvýraznění6 2 2 3" xfId="140"/>
    <cellStyle name="40 % – Zvýraznění6 2 3" xfId="141"/>
    <cellStyle name="40 % – Zvýraznění6 2 4" xfId="142"/>
    <cellStyle name="40 % – Zvýraznění6 3" xfId="143"/>
    <cellStyle name="40 % – Zvýraznění6 4" xfId="144"/>
    <cellStyle name="40 % – Zvýraznění6 4 2" xfId="145"/>
    <cellStyle name="40 % – Zvýraznění6 4 2 2" xfId="146"/>
    <cellStyle name="40 % – Zvýraznění6 4 3" xfId="147"/>
    <cellStyle name="40 % – Zvýraznění6 4 4" xfId="148"/>
    <cellStyle name="60 % – Zvýraznění1 2" xfId="149"/>
    <cellStyle name="60 % – Zvýraznění1 3" xfId="150"/>
    <cellStyle name="60 % – Zvýraznění2 2" xfId="151"/>
    <cellStyle name="60 % – Zvýraznění2 3" xfId="152"/>
    <cellStyle name="60 % – Zvýraznění3 2" xfId="153"/>
    <cellStyle name="60 % – Zvýraznění3 3" xfId="154"/>
    <cellStyle name="60 % – Zvýraznění4 2" xfId="155"/>
    <cellStyle name="60 % – Zvýraznění4 3" xfId="156"/>
    <cellStyle name="60 % – Zvýraznění5 2" xfId="157"/>
    <cellStyle name="60 % – Zvýraznění5 3" xfId="158"/>
    <cellStyle name="60 % – Zvýraznění6 2" xfId="159"/>
    <cellStyle name="60 % – Zvýraznění6 3" xfId="160"/>
    <cellStyle name="Celkem 2" xfId="161"/>
    <cellStyle name="Celkem 3" xfId="162"/>
    <cellStyle name="Hypertextový odkaz 2" xfId="163"/>
    <cellStyle name="Hypertextový odkaz 2 2" xfId="164"/>
    <cellStyle name="Hypertextový odkaz 2 3" xfId="165"/>
    <cellStyle name="Hypertextový odkaz 3" xfId="166"/>
    <cellStyle name="Chybně 2" xfId="167"/>
    <cellStyle name="Chybně 3" xfId="168"/>
    <cellStyle name="Kontrolní buňka 2" xfId="169"/>
    <cellStyle name="Kontrolní buňka 3" xfId="170"/>
    <cellStyle name="Nadpis 1 2" xfId="171"/>
    <cellStyle name="Nadpis 1 3" xfId="172"/>
    <cellStyle name="Nadpis 2 2" xfId="173"/>
    <cellStyle name="Nadpis 2 3" xfId="174"/>
    <cellStyle name="Nadpis 3 2" xfId="175"/>
    <cellStyle name="Nadpis 3 3" xfId="176"/>
    <cellStyle name="Nadpis 4 2" xfId="177"/>
    <cellStyle name="Nadpis 4 3" xfId="178"/>
    <cellStyle name="Neutrální 2" xfId="179"/>
    <cellStyle name="Neutrální 3" xfId="180"/>
    <cellStyle name="normální" xfId="0" builtinId="0"/>
    <cellStyle name="Normální 10" xfId="181"/>
    <cellStyle name="Normální 11" xfId="2"/>
    <cellStyle name="Normální 11 2" xfId="182"/>
    <cellStyle name="Normální 11 2 2" xfId="3"/>
    <cellStyle name="Normální 11 3" xfId="183"/>
    <cellStyle name="Normální 11 4" xfId="4"/>
    <cellStyle name="Normální 2" xfId="184"/>
    <cellStyle name="Normální 2 2" xfId="185"/>
    <cellStyle name="Normální 2 2 2" xfId="186"/>
    <cellStyle name="Normální 2 2 2 2" xfId="187"/>
    <cellStyle name="Normální 2 2 3" xfId="188"/>
    <cellStyle name="Normální 2 2 3 2" xfId="189"/>
    <cellStyle name="Normální 2 2 4" xfId="190"/>
    <cellStyle name="Normální 2 3" xfId="191"/>
    <cellStyle name="Normální 2 3 2" xfId="192"/>
    <cellStyle name="Normální 2 3 3" xfId="193"/>
    <cellStyle name="Normální 2 3 4" xfId="194"/>
    <cellStyle name="Normální 2 4" xfId="195"/>
    <cellStyle name="Normální 2 4 2" xfId="196"/>
    <cellStyle name="Normální 2 5" xfId="197"/>
    <cellStyle name="Normální 3" xfId="198"/>
    <cellStyle name="Normální 3 2" xfId="199"/>
    <cellStyle name="Normální 3 2 2" xfId="200"/>
    <cellStyle name="Normální 3 2 3" xfId="201"/>
    <cellStyle name="Normální 3 2 3 2" xfId="202"/>
    <cellStyle name="Normální 3 2 3 3" xfId="203"/>
    <cellStyle name="Normální 3 2 4" xfId="204"/>
    <cellStyle name="Normální 3 2 5" xfId="205"/>
    <cellStyle name="Normální 3 3" xfId="206"/>
    <cellStyle name="Normální 3 3 2" xfId="207"/>
    <cellStyle name="Normální 3 4" xfId="208"/>
    <cellStyle name="Normální 4" xfId="209"/>
    <cellStyle name="Normální 4 2" xfId="210"/>
    <cellStyle name="Normální 4 2 2" xfId="211"/>
    <cellStyle name="Normální 4 2 3" xfId="212"/>
    <cellStyle name="Normální 4 3" xfId="213"/>
    <cellStyle name="Normální 4 4" xfId="214"/>
    <cellStyle name="Normální 5" xfId="215"/>
    <cellStyle name="Normální 5 2" xfId="216"/>
    <cellStyle name="Normální 5 2 2" xfId="217"/>
    <cellStyle name="Normální 5 3" xfId="218"/>
    <cellStyle name="Normální 5 3 2" xfId="219"/>
    <cellStyle name="Normální 5 4" xfId="220"/>
    <cellStyle name="Normální 6" xfId="221"/>
    <cellStyle name="Normální 6 2" xfId="222"/>
    <cellStyle name="Normální 6 2 2" xfId="223"/>
    <cellStyle name="Normální 6 2 2 2" xfId="224"/>
    <cellStyle name="Normální 6 2 3" xfId="225"/>
    <cellStyle name="Normální 6 3" xfId="226"/>
    <cellStyle name="Normální 6 3 2" xfId="227"/>
    <cellStyle name="Normální 6 3 3" xfId="228"/>
    <cellStyle name="Normální 6 3 3 2" xfId="229"/>
    <cellStyle name="Normální 6 3 3 3" xfId="230"/>
    <cellStyle name="Normální 6 3 4" xfId="231"/>
    <cellStyle name="Normální 6 3 4 2" xfId="232"/>
    <cellStyle name="Normální 6 3 5" xfId="233"/>
    <cellStyle name="Normální 6 3 6" xfId="234"/>
    <cellStyle name="Normální 6 3 6 2" xfId="235"/>
    <cellStyle name="Normální 6 4" xfId="236"/>
    <cellStyle name="Normální 6 4 2" xfId="237"/>
    <cellStyle name="Normální 6 5" xfId="238"/>
    <cellStyle name="Normální 7" xfId="239"/>
    <cellStyle name="Normální 7 2" xfId="1"/>
    <cellStyle name="Normální 7 2 2" xfId="240"/>
    <cellStyle name="Normální 7 2 2 2" xfId="241"/>
    <cellStyle name="Normální 7 2 3" xfId="242"/>
    <cellStyle name="Normální 7 2 4" xfId="243"/>
    <cellStyle name="Normální 7 2 5" xfId="244"/>
    <cellStyle name="Normální 7 3" xfId="245"/>
    <cellStyle name="Normální 7 3 2" xfId="246"/>
    <cellStyle name="Normální 7 3 2 2" xfId="247"/>
    <cellStyle name="Normální 7 4" xfId="248"/>
    <cellStyle name="Normální 7 5" xfId="249"/>
    <cellStyle name="Normální 8" xfId="250"/>
    <cellStyle name="Normální 8 2" xfId="251"/>
    <cellStyle name="Normální 9" xfId="252"/>
    <cellStyle name="Poznámka 2" xfId="253"/>
    <cellStyle name="Poznámka 2 2" xfId="254"/>
    <cellStyle name="Poznámka 2 2 2" xfId="255"/>
    <cellStyle name="Poznámka 2 2 2 2" xfId="256"/>
    <cellStyle name="Poznámka 2 2 2 3" xfId="257"/>
    <cellStyle name="Poznámka 2 2 3" xfId="258"/>
    <cellStyle name="Poznámka 2 2 4" xfId="259"/>
    <cellStyle name="Poznámka 2 2 5" xfId="260"/>
    <cellStyle name="Poznámka 2 3" xfId="261"/>
    <cellStyle name="Poznámka 2 3 2" xfId="262"/>
    <cellStyle name="Poznámka 2 3 3" xfId="263"/>
    <cellStyle name="Poznámka 2 4" xfId="264"/>
    <cellStyle name="Poznámka 2 5" xfId="265"/>
    <cellStyle name="Poznámka 2 6" xfId="266"/>
    <cellStyle name="Poznámka 3" xfId="267"/>
    <cellStyle name="Poznámka 4" xfId="268"/>
    <cellStyle name="Poznámka 4 2" xfId="269"/>
    <cellStyle name="Poznámka 4 2 2" xfId="270"/>
    <cellStyle name="Poznámka 4 3" xfId="271"/>
    <cellStyle name="Poznámka 4 4" xfId="272"/>
    <cellStyle name="Propojená buňka 2" xfId="273"/>
    <cellStyle name="Propojená buňka 3" xfId="274"/>
    <cellStyle name="Správně 2" xfId="275"/>
    <cellStyle name="Správně 3" xfId="276"/>
    <cellStyle name="Text upozornění 2" xfId="277"/>
    <cellStyle name="Text upozornění 3" xfId="278"/>
    <cellStyle name="Vstup 2" xfId="279"/>
    <cellStyle name="Vstup 3" xfId="280"/>
    <cellStyle name="Výpočet 2" xfId="281"/>
    <cellStyle name="Výpočet 3" xfId="282"/>
    <cellStyle name="Výstup 2" xfId="283"/>
    <cellStyle name="Výstup 3" xfId="284"/>
    <cellStyle name="Vysvětlující text 2" xfId="285"/>
    <cellStyle name="Vysvětlující text 3" xfId="286"/>
    <cellStyle name="Zvýraznění 1 2" xfId="287"/>
    <cellStyle name="Zvýraznění 1 3" xfId="288"/>
    <cellStyle name="Zvýraznění 2 2" xfId="289"/>
    <cellStyle name="Zvýraznění 2 3" xfId="290"/>
    <cellStyle name="Zvýraznění 3 2" xfId="291"/>
    <cellStyle name="Zvýraznění 3 3" xfId="292"/>
    <cellStyle name="Zvýraznění 4 2" xfId="293"/>
    <cellStyle name="Zvýraznění 4 3" xfId="294"/>
    <cellStyle name="Zvýraznění 5 2" xfId="295"/>
    <cellStyle name="Zvýraznění 5 3" xfId="296"/>
    <cellStyle name="Zvýraznění 6 2" xfId="297"/>
    <cellStyle name="Zvýraznění 6 3" xfId="2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3"/>
  <sheetViews>
    <sheetView tabSelected="1" workbookViewId="0">
      <selection sqref="A1:EL3"/>
    </sheetView>
  </sheetViews>
  <sheetFormatPr defaultRowHeight="12"/>
  <cols>
    <col min="1" max="1" width="16" style="12" bestFit="1" customWidth="1"/>
    <col min="2" max="2" width="16.7109375" style="12" customWidth="1"/>
    <col min="3" max="3" width="24.42578125" style="12" bestFit="1" customWidth="1"/>
    <col min="4" max="4" width="25" style="12" bestFit="1" customWidth="1"/>
    <col min="5" max="5" width="20.7109375" style="31" customWidth="1"/>
    <col min="6" max="6" width="9.28515625" style="12" bestFit="1" customWidth="1"/>
    <col min="7" max="7" width="6.28515625" style="12" bestFit="1" customWidth="1"/>
    <col min="8" max="8" width="11" style="32" customWidth="1"/>
    <col min="9" max="9" width="9.28515625" style="12" bestFit="1" customWidth="1"/>
    <col min="10" max="10" width="21.5703125" style="12" bestFit="1" customWidth="1"/>
    <col min="11" max="11" width="19.85546875" style="12" bestFit="1" customWidth="1"/>
    <col min="12" max="12" width="9.140625" style="12" bestFit="1" customWidth="1"/>
    <col min="13" max="13" width="10.140625" style="12" bestFit="1" customWidth="1"/>
    <col min="14" max="14" width="12.7109375" style="33" bestFit="1" customWidth="1"/>
    <col min="15" max="15" width="10.7109375" style="33" bestFit="1" customWidth="1"/>
    <col min="16" max="16" width="20.28515625" style="34" bestFit="1" customWidth="1"/>
    <col min="17" max="17" width="21.7109375" style="12" bestFit="1" customWidth="1"/>
    <col min="18" max="18" width="9.140625" style="12" bestFit="1" customWidth="1"/>
    <col min="19" max="19" width="12" style="34" bestFit="1" customWidth="1"/>
    <col min="20" max="20" width="13.28515625" style="12" bestFit="1" customWidth="1"/>
    <col min="21" max="21" width="8.85546875" style="12" bestFit="1" customWidth="1"/>
    <col min="22" max="22" width="10.140625" style="12" bestFit="1" customWidth="1"/>
    <col min="23" max="23" width="18.85546875" style="12" customWidth="1"/>
    <col min="24" max="24" width="11.5703125" style="12" bestFit="1" customWidth="1"/>
    <col min="25" max="25" width="8.7109375" style="12" bestFit="1" customWidth="1"/>
    <col min="26" max="26" width="8.28515625" style="12" bestFit="1" customWidth="1"/>
    <col min="27" max="27" width="12.7109375" style="12" bestFit="1" customWidth="1"/>
    <col min="28" max="29" width="10.140625" style="12" bestFit="1" customWidth="1"/>
    <col min="30" max="30" width="9.5703125" style="31" bestFit="1" customWidth="1"/>
    <col min="31" max="31" width="13.5703125" style="12" bestFit="1" customWidth="1"/>
    <col min="32" max="32" width="9.5703125" style="31" bestFit="1" customWidth="1"/>
    <col min="33" max="33" width="8.42578125" style="12" bestFit="1" customWidth="1"/>
    <col min="34" max="34" width="9" style="12" bestFit="1" customWidth="1"/>
    <col min="35" max="35" width="10.28515625" style="12" bestFit="1" customWidth="1"/>
    <col min="36" max="36" width="15.140625" style="12" bestFit="1" customWidth="1"/>
    <col min="37" max="37" width="8.28515625" style="12" bestFit="1" customWidth="1"/>
    <col min="38" max="38" width="9.5703125" style="31" bestFit="1" customWidth="1"/>
    <col min="39" max="41" width="7.7109375" style="12" bestFit="1" customWidth="1"/>
    <col min="42" max="42" width="8.28515625" style="12" bestFit="1" customWidth="1"/>
    <col min="43" max="43" width="9.5703125" style="31" bestFit="1" customWidth="1"/>
    <col min="44" max="48" width="7.28515625" style="12" bestFit="1" customWidth="1"/>
    <col min="49" max="49" width="8.85546875" style="12" bestFit="1" customWidth="1"/>
    <col min="50" max="50" width="11" style="12" bestFit="1" customWidth="1"/>
    <col min="51" max="51" width="9.5703125" style="31" bestFit="1" customWidth="1"/>
    <col min="52" max="52" width="13" style="12" bestFit="1" customWidth="1"/>
    <col min="53" max="53" width="12.5703125" style="12" customWidth="1"/>
    <col min="54" max="54" width="12.5703125" style="12" bestFit="1" customWidth="1"/>
    <col min="55" max="55" width="15.42578125" style="12" bestFit="1" customWidth="1"/>
    <col min="56" max="56" width="13.85546875" style="12" bestFit="1" customWidth="1"/>
    <col min="57" max="57" width="15.28515625" style="12" customWidth="1"/>
    <col min="58" max="58" width="23.5703125" style="12" bestFit="1" customWidth="1"/>
    <col min="59" max="59" width="10.7109375" style="12" bestFit="1" customWidth="1"/>
    <col min="60" max="60" width="12.42578125" style="12" bestFit="1" customWidth="1"/>
    <col min="61" max="61" width="14.7109375" style="12" bestFit="1" customWidth="1"/>
    <col min="62" max="62" width="18.42578125" style="12" customWidth="1"/>
    <col min="63" max="63" width="19.28515625" style="12" bestFit="1" customWidth="1"/>
    <col min="64" max="64" width="16.5703125" style="12" bestFit="1" customWidth="1"/>
    <col min="65" max="65" width="21" style="12" bestFit="1" customWidth="1"/>
    <col min="66" max="66" width="10.42578125" style="12" bestFit="1" customWidth="1"/>
    <col min="67" max="67" width="10.5703125" style="12" bestFit="1" customWidth="1"/>
    <col min="68" max="68" width="15.42578125" style="12" bestFit="1" customWidth="1"/>
    <col min="69" max="69" width="10.28515625" style="12" bestFit="1" customWidth="1"/>
    <col min="70" max="70" width="13.85546875" style="12" bestFit="1" customWidth="1"/>
    <col min="71" max="71" width="23.28515625" style="12" customWidth="1"/>
    <col min="72" max="72" width="20" style="12" bestFit="1" customWidth="1"/>
    <col min="73" max="73" width="14" style="12" bestFit="1" customWidth="1"/>
    <col min="74" max="74" width="12" style="12" bestFit="1" customWidth="1"/>
    <col min="75" max="75" width="12.85546875" style="12" bestFit="1" customWidth="1"/>
    <col min="76" max="76" width="13.85546875" style="12" customWidth="1"/>
    <col min="77" max="77" width="12.28515625" style="12" bestFit="1" customWidth="1"/>
    <col min="78" max="78" width="12.7109375" style="12" bestFit="1" customWidth="1"/>
    <col min="79" max="79" width="13.7109375" style="12" customWidth="1"/>
    <col min="80" max="80" width="12.85546875" style="12" bestFit="1" customWidth="1"/>
    <col min="81" max="81" width="12.28515625" style="12" customWidth="1"/>
    <col min="82" max="83" width="14" style="12" bestFit="1" customWidth="1"/>
    <col min="84" max="84" width="14.140625" style="12" bestFit="1" customWidth="1"/>
    <col min="85" max="85" width="20" style="12" bestFit="1" customWidth="1"/>
    <col min="86" max="86" width="11.140625" style="12" bestFit="1" customWidth="1"/>
    <col min="87" max="87" width="36.140625" style="12" bestFit="1" customWidth="1"/>
    <col min="88" max="88" width="15.140625" style="12" bestFit="1" customWidth="1"/>
    <col min="89" max="89" width="12.7109375" style="12" bestFit="1" customWidth="1"/>
    <col min="90" max="90" width="12.28515625" style="12" bestFit="1" customWidth="1"/>
    <col min="91" max="91" width="14" style="12" bestFit="1" customWidth="1"/>
    <col min="92" max="92" width="12.5703125" style="12" bestFit="1" customWidth="1"/>
    <col min="93" max="93" width="16.7109375" style="12" bestFit="1" customWidth="1"/>
    <col min="94" max="94" width="15" style="12" bestFit="1" customWidth="1"/>
    <col min="95" max="95" width="15.42578125" style="12" bestFit="1" customWidth="1"/>
    <col min="96" max="96" width="14" style="12" bestFit="1" customWidth="1"/>
    <col min="97" max="97" width="18.140625" style="12" bestFit="1" customWidth="1"/>
    <col min="98" max="98" width="10" style="12" bestFit="1" customWidth="1"/>
    <col min="99" max="100" width="14" style="12" bestFit="1" customWidth="1"/>
    <col min="101" max="101" width="13" style="12" bestFit="1" customWidth="1"/>
    <col min="102" max="102" width="14" style="12" bestFit="1" customWidth="1"/>
    <col min="103" max="103" width="13.28515625" style="12" bestFit="1" customWidth="1"/>
    <col min="104" max="104" width="11.85546875" style="12" bestFit="1" customWidth="1"/>
    <col min="105" max="105" width="13" style="12" bestFit="1" customWidth="1"/>
    <col min="106" max="106" width="10.7109375" style="12" bestFit="1" customWidth="1"/>
    <col min="107" max="107" width="10.140625" style="12" customWidth="1"/>
    <col min="108" max="109" width="10.5703125" style="12" bestFit="1" customWidth="1"/>
    <col min="110" max="110" width="13.42578125" style="12" customWidth="1"/>
    <col min="111" max="111" width="10" style="12" bestFit="1" customWidth="1"/>
    <col min="112" max="112" width="15" style="12" bestFit="1" customWidth="1"/>
    <col min="113" max="113" width="15.42578125" style="12" bestFit="1" customWidth="1"/>
    <col min="114" max="114" width="12.28515625" style="12" bestFit="1" customWidth="1"/>
    <col min="115" max="115" width="15.42578125" style="12" bestFit="1" customWidth="1"/>
    <col min="116" max="116" width="10.42578125" style="12" bestFit="1" customWidth="1"/>
    <col min="117" max="117" width="17.42578125" style="12" bestFit="1" customWidth="1"/>
    <col min="118" max="118" width="13.5703125" style="12" bestFit="1" customWidth="1"/>
    <col min="119" max="119" width="19.85546875" style="12" bestFit="1" customWidth="1"/>
    <col min="120" max="120" width="18.140625" style="12" bestFit="1" customWidth="1"/>
    <col min="121" max="121" width="10.5703125" style="12" bestFit="1" customWidth="1"/>
    <col min="122" max="122" width="10.42578125" style="12" customWidth="1"/>
    <col min="123" max="124" width="10.5703125" style="12" bestFit="1" customWidth="1"/>
    <col min="125" max="125" width="10.42578125" style="12" customWidth="1"/>
    <col min="126" max="126" width="15.85546875" style="12" bestFit="1" customWidth="1"/>
    <col min="127" max="127" width="10.42578125" style="12" bestFit="1" customWidth="1"/>
    <col min="128" max="128" width="17.42578125" style="12" customWidth="1"/>
    <col min="129" max="129" width="10.7109375" style="12" bestFit="1" customWidth="1"/>
    <col min="130" max="130" width="42.28515625" style="12" customWidth="1"/>
    <col min="131" max="131" width="29.140625" style="12" bestFit="1" customWidth="1"/>
    <col min="132" max="132" width="34" style="12" customWidth="1"/>
    <col min="133" max="133" width="35.7109375" style="12" customWidth="1"/>
    <col min="134" max="134" width="9.42578125" style="12" bestFit="1" customWidth="1"/>
    <col min="135" max="135" width="9.7109375" style="12" bestFit="1" customWidth="1"/>
    <col min="136" max="136" width="10.7109375" style="12" bestFit="1" customWidth="1"/>
    <col min="137" max="137" width="18.85546875" style="12" customWidth="1"/>
    <col min="138" max="138" width="32.28515625" style="12" customWidth="1"/>
    <col min="139" max="139" width="8.7109375" style="12" bestFit="1" customWidth="1"/>
    <col min="140" max="140" width="10.5703125" style="12" bestFit="1" customWidth="1"/>
    <col min="141" max="141" width="8.7109375" style="12" bestFit="1" customWidth="1"/>
    <col min="142" max="142" width="9.7109375" style="12" bestFit="1" customWidth="1"/>
    <col min="143" max="16384" width="9.140625" style="12"/>
  </cols>
  <sheetData>
    <row r="1" spans="1:142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1" t="s">
        <v>1</v>
      </c>
      <c r="M1" s="2"/>
      <c r="N1" s="2"/>
      <c r="O1" s="2"/>
      <c r="P1" s="2"/>
      <c r="Q1" s="3"/>
      <c r="R1" s="1" t="s">
        <v>2</v>
      </c>
      <c r="S1" s="4"/>
      <c r="T1" s="4"/>
      <c r="U1" s="4"/>
      <c r="V1" s="4"/>
      <c r="W1" s="5"/>
      <c r="X1" s="1" t="s">
        <v>3</v>
      </c>
      <c r="Y1" s="2"/>
      <c r="Z1" s="3"/>
      <c r="AA1" s="1" t="s">
        <v>4</v>
      </c>
      <c r="AB1" s="2"/>
      <c r="AC1" s="3"/>
      <c r="AD1" s="6" t="s">
        <v>5</v>
      </c>
      <c r="AE1" s="7" t="s">
        <v>6</v>
      </c>
      <c r="AF1" s="6" t="s">
        <v>7</v>
      </c>
      <c r="AG1" s="1" t="s">
        <v>8</v>
      </c>
      <c r="AH1" s="8"/>
      <c r="AI1" s="8"/>
      <c r="AJ1" s="8"/>
      <c r="AK1" s="9"/>
      <c r="AL1" s="6" t="s">
        <v>9</v>
      </c>
      <c r="AM1" s="1" t="s">
        <v>10</v>
      </c>
      <c r="AN1" s="8"/>
      <c r="AO1" s="8"/>
      <c r="AP1" s="9"/>
      <c r="AQ1" s="6" t="s">
        <v>11</v>
      </c>
      <c r="AR1" s="1" t="s">
        <v>12</v>
      </c>
      <c r="AS1" s="8"/>
      <c r="AT1" s="8"/>
      <c r="AU1" s="8"/>
      <c r="AV1" s="8"/>
      <c r="AW1" s="8"/>
      <c r="AX1" s="9"/>
      <c r="AY1" s="6" t="s">
        <v>13</v>
      </c>
      <c r="AZ1" s="1" t="s">
        <v>14</v>
      </c>
      <c r="BA1" s="2"/>
      <c r="BB1" s="2"/>
      <c r="BC1" s="3"/>
      <c r="BD1" s="1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3"/>
      <c r="CR1" s="1" t="s">
        <v>16</v>
      </c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3"/>
      <c r="DN1" s="1" t="s">
        <v>17</v>
      </c>
      <c r="DO1" s="2"/>
      <c r="DP1" s="2"/>
      <c r="DQ1" s="2"/>
      <c r="DR1" s="2"/>
      <c r="DS1" s="2"/>
      <c r="DT1" s="2"/>
      <c r="DU1" s="2"/>
      <c r="DV1" s="3"/>
      <c r="DW1" s="7" t="s">
        <v>18</v>
      </c>
      <c r="DX1" s="7" t="s">
        <v>19</v>
      </c>
      <c r="DY1" s="1" t="s">
        <v>20</v>
      </c>
      <c r="DZ1" s="8"/>
      <c r="EA1" s="8"/>
      <c r="EB1" s="8"/>
      <c r="EC1" s="9"/>
      <c r="ED1" s="1" t="s">
        <v>21</v>
      </c>
      <c r="EE1" s="8"/>
      <c r="EF1" s="8"/>
      <c r="EG1" s="8"/>
      <c r="EH1" s="9"/>
      <c r="EI1" s="10" t="s">
        <v>22</v>
      </c>
      <c r="EJ1" s="11"/>
      <c r="EK1" s="11"/>
      <c r="EL1" s="11"/>
    </row>
    <row r="2" spans="1:142" ht="96">
      <c r="A2" s="13" t="s">
        <v>23</v>
      </c>
      <c r="B2" s="13" t="s">
        <v>24</v>
      </c>
      <c r="C2" s="14" t="s">
        <v>25</v>
      </c>
      <c r="D2" s="15" t="s">
        <v>26</v>
      </c>
      <c r="E2" s="16" t="s">
        <v>27</v>
      </c>
      <c r="F2" s="16" t="s">
        <v>28</v>
      </c>
      <c r="G2" s="16" t="s">
        <v>29</v>
      </c>
      <c r="H2" s="16" t="s">
        <v>30</v>
      </c>
      <c r="I2" s="17" t="s">
        <v>31</v>
      </c>
      <c r="J2" s="17" t="s">
        <v>32</v>
      </c>
      <c r="K2" s="16" t="s">
        <v>33</v>
      </c>
      <c r="L2" s="16" t="s">
        <v>34</v>
      </c>
      <c r="M2" s="16" t="s">
        <v>35</v>
      </c>
      <c r="N2" s="16" t="s">
        <v>36</v>
      </c>
      <c r="O2" s="16" t="s">
        <v>37</v>
      </c>
      <c r="P2" s="18" t="s">
        <v>38</v>
      </c>
      <c r="Q2" s="16" t="s">
        <v>39</v>
      </c>
      <c r="R2" s="16" t="s">
        <v>40</v>
      </c>
      <c r="S2" s="16" t="s">
        <v>41</v>
      </c>
      <c r="T2" s="16" t="s">
        <v>42</v>
      </c>
      <c r="U2" s="16" t="s">
        <v>43</v>
      </c>
      <c r="V2" s="16" t="s">
        <v>44</v>
      </c>
      <c r="W2" s="16" t="s">
        <v>45</v>
      </c>
      <c r="X2" s="16" t="s">
        <v>46</v>
      </c>
      <c r="Y2" s="16" t="s">
        <v>47</v>
      </c>
      <c r="Z2" s="16" t="s">
        <v>48</v>
      </c>
      <c r="AA2" s="16" t="s">
        <v>49</v>
      </c>
      <c r="AB2" s="16" t="s">
        <v>50</v>
      </c>
      <c r="AC2" s="16" t="s">
        <v>51</v>
      </c>
      <c r="AD2" s="6" t="s">
        <v>52</v>
      </c>
      <c r="AE2" s="16" t="s">
        <v>53</v>
      </c>
      <c r="AF2" s="19" t="s">
        <v>54</v>
      </c>
      <c r="AG2" s="16" t="s">
        <v>55</v>
      </c>
      <c r="AH2" s="16" t="s">
        <v>56</v>
      </c>
      <c r="AI2" s="16" t="s">
        <v>57</v>
      </c>
      <c r="AJ2" s="16" t="s">
        <v>58</v>
      </c>
      <c r="AK2" s="16" t="s">
        <v>59</v>
      </c>
      <c r="AL2" s="19" t="s">
        <v>60</v>
      </c>
      <c r="AM2" s="16" t="s">
        <v>61</v>
      </c>
      <c r="AN2" s="16" t="s">
        <v>62</v>
      </c>
      <c r="AO2" s="16" t="s">
        <v>63</v>
      </c>
      <c r="AP2" s="16" t="s">
        <v>64</v>
      </c>
      <c r="AQ2" s="19" t="s">
        <v>65</v>
      </c>
      <c r="AR2" s="16" t="s">
        <v>66</v>
      </c>
      <c r="AS2" s="16" t="s">
        <v>67</v>
      </c>
      <c r="AT2" s="16" t="s">
        <v>68</v>
      </c>
      <c r="AU2" s="16" t="s">
        <v>69</v>
      </c>
      <c r="AV2" s="16" t="s">
        <v>70</v>
      </c>
      <c r="AW2" s="16" t="s">
        <v>71</v>
      </c>
      <c r="AX2" s="16" t="s">
        <v>72</v>
      </c>
      <c r="AY2" s="19" t="s">
        <v>73</v>
      </c>
      <c r="AZ2" s="16" t="s">
        <v>74</v>
      </c>
      <c r="BA2" s="16" t="s">
        <v>75</v>
      </c>
      <c r="BB2" s="16" t="s">
        <v>76</v>
      </c>
      <c r="BC2" s="16" t="s">
        <v>77</v>
      </c>
      <c r="BD2" s="16" t="s">
        <v>78</v>
      </c>
      <c r="BE2" s="16" t="s">
        <v>79</v>
      </c>
      <c r="BF2" s="16" t="s">
        <v>80</v>
      </c>
      <c r="BG2" s="16" t="s">
        <v>81</v>
      </c>
      <c r="BH2" s="16" t="s">
        <v>82</v>
      </c>
      <c r="BI2" s="16" t="s">
        <v>83</v>
      </c>
      <c r="BJ2" s="16" t="s">
        <v>84</v>
      </c>
      <c r="BK2" s="16" t="s">
        <v>85</v>
      </c>
      <c r="BL2" s="16" t="s">
        <v>86</v>
      </c>
      <c r="BM2" s="16" t="s">
        <v>87</v>
      </c>
      <c r="BN2" s="16" t="s">
        <v>88</v>
      </c>
      <c r="BO2" s="16" t="s">
        <v>89</v>
      </c>
      <c r="BP2" s="16" t="s">
        <v>90</v>
      </c>
      <c r="BQ2" s="16" t="s">
        <v>91</v>
      </c>
      <c r="BR2" s="16" t="s">
        <v>92</v>
      </c>
      <c r="BS2" s="16" t="s">
        <v>93</v>
      </c>
      <c r="BT2" s="16" t="s">
        <v>94</v>
      </c>
      <c r="BU2" s="16" t="s">
        <v>95</v>
      </c>
      <c r="BV2" s="16" t="s">
        <v>96</v>
      </c>
      <c r="BW2" s="16" t="s">
        <v>97</v>
      </c>
      <c r="BX2" s="16" t="s">
        <v>98</v>
      </c>
      <c r="BY2" s="16" t="s">
        <v>99</v>
      </c>
      <c r="BZ2" s="16" t="s">
        <v>100</v>
      </c>
      <c r="CA2" s="16" t="s">
        <v>101</v>
      </c>
      <c r="CB2" s="16" t="s">
        <v>102</v>
      </c>
      <c r="CC2" s="16" t="s">
        <v>103</v>
      </c>
      <c r="CD2" s="16" t="s">
        <v>104</v>
      </c>
      <c r="CE2" s="16" t="s">
        <v>105</v>
      </c>
      <c r="CF2" s="16" t="s">
        <v>106</v>
      </c>
      <c r="CG2" s="16" t="s">
        <v>107</v>
      </c>
      <c r="CH2" s="16" t="s">
        <v>108</v>
      </c>
      <c r="CI2" s="16" t="s">
        <v>109</v>
      </c>
      <c r="CJ2" s="16" t="s">
        <v>110</v>
      </c>
      <c r="CK2" s="16" t="s">
        <v>111</v>
      </c>
      <c r="CL2" s="16" t="s">
        <v>112</v>
      </c>
      <c r="CM2" s="16" t="s">
        <v>113</v>
      </c>
      <c r="CN2" s="16" t="s">
        <v>114</v>
      </c>
      <c r="CO2" s="16" t="s">
        <v>115</v>
      </c>
      <c r="CP2" s="16" t="s">
        <v>116</v>
      </c>
      <c r="CQ2" s="16" t="s">
        <v>117</v>
      </c>
      <c r="CR2" s="16" t="s">
        <v>118</v>
      </c>
      <c r="CS2" s="16" t="s">
        <v>119</v>
      </c>
      <c r="CT2" s="16" t="s">
        <v>120</v>
      </c>
      <c r="CU2" s="16" t="s">
        <v>121</v>
      </c>
      <c r="CV2" s="16" t="s">
        <v>122</v>
      </c>
      <c r="CW2" s="16" t="s">
        <v>123</v>
      </c>
      <c r="CX2" s="16" t="s">
        <v>124</v>
      </c>
      <c r="CY2" s="16" t="s">
        <v>125</v>
      </c>
      <c r="CZ2" s="16" t="s">
        <v>126</v>
      </c>
      <c r="DA2" s="16" t="s">
        <v>127</v>
      </c>
      <c r="DB2" s="16" t="s">
        <v>128</v>
      </c>
      <c r="DC2" s="16" t="s">
        <v>129</v>
      </c>
      <c r="DD2" s="16" t="s">
        <v>130</v>
      </c>
      <c r="DE2" s="16" t="s">
        <v>131</v>
      </c>
      <c r="DF2" s="16" t="s">
        <v>132</v>
      </c>
      <c r="DG2" s="16" t="s">
        <v>133</v>
      </c>
      <c r="DH2" s="16" t="s">
        <v>134</v>
      </c>
      <c r="DI2" s="16" t="s">
        <v>135</v>
      </c>
      <c r="DJ2" s="16" t="s">
        <v>136</v>
      </c>
      <c r="DK2" s="16" t="s">
        <v>137</v>
      </c>
      <c r="DL2" s="16" t="s">
        <v>138</v>
      </c>
      <c r="DM2" s="16" t="s">
        <v>139</v>
      </c>
      <c r="DN2" s="16" t="s">
        <v>140</v>
      </c>
      <c r="DO2" s="16" t="s">
        <v>141</v>
      </c>
      <c r="DP2" s="16" t="s">
        <v>142</v>
      </c>
      <c r="DQ2" s="16" t="s">
        <v>143</v>
      </c>
      <c r="DR2" s="16" t="s">
        <v>144</v>
      </c>
      <c r="DS2" s="16" t="s">
        <v>145</v>
      </c>
      <c r="DT2" s="16" t="s">
        <v>146</v>
      </c>
      <c r="DU2" s="16" t="s">
        <v>147</v>
      </c>
      <c r="DV2" s="16" t="s">
        <v>148</v>
      </c>
      <c r="DW2" s="16" t="s">
        <v>149</v>
      </c>
      <c r="DX2" s="16" t="s">
        <v>150</v>
      </c>
      <c r="DY2" s="16" t="s">
        <v>151</v>
      </c>
      <c r="DZ2" s="16" t="s">
        <v>152</v>
      </c>
      <c r="EA2" s="16" t="s">
        <v>153</v>
      </c>
      <c r="EB2" s="16" t="s">
        <v>154</v>
      </c>
      <c r="EC2" s="16" t="s">
        <v>155</v>
      </c>
      <c r="ED2" s="16" t="s">
        <v>156</v>
      </c>
      <c r="EE2" s="16" t="s">
        <v>157</v>
      </c>
      <c r="EF2" s="20" t="s">
        <v>158</v>
      </c>
      <c r="EG2" s="21" t="s">
        <v>159</v>
      </c>
      <c r="EH2" s="22" t="s">
        <v>160</v>
      </c>
      <c r="EI2" s="20" t="s">
        <v>161</v>
      </c>
      <c r="EJ2" s="21" t="s">
        <v>162</v>
      </c>
      <c r="EK2" s="21" t="s">
        <v>163</v>
      </c>
      <c r="EL2" s="21" t="s">
        <v>164</v>
      </c>
    </row>
    <row r="3" spans="1:142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  <c r="K3" s="23">
        <v>11</v>
      </c>
      <c r="L3" s="23">
        <v>12</v>
      </c>
      <c r="M3" s="23">
        <v>13</v>
      </c>
      <c r="N3" s="23">
        <v>14</v>
      </c>
      <c r="O3" s="23">
        <v>15</v>
      </c>
      <c r="P3" s="23">
        <v>16</v>
      </c>
      <c r="Q3" s="23">
        <v>17</v>
      </c>
      <c r="R3" s="23">
        <v>18</v>
      </c>
      <c r="S3" s="23">
        <v>19</v>
      </c>
      <c r="T3" s="23">
        <v>20</v>
      </c>
      <c r="U3" s="23">
        <v>21</v>
      </c>
      <c r="V3" s="23">
        <v>22</v>
      </c>
      <c r="W3" s="23">
        <v>23</v>
      </c>
      <c r="X3" s="23">
        <v>24</v>
      </c>
      <c r="Y3" s="23">
        <v>25</v>
      </c>
      <c r="Z3" s="23">
        <v>26</v>
      </c>
      <c r="AA3" s="23">
        <v>27</v>
      </c>
      <c r="AB3" s="23">
        <v>28</v>
      </c>
      <c r="AC3" s="23">
        <v>29</v>
      </c>
      <c r="AD3" s="24"/>
      <c r="AE3" s="23">
        <v>30</v>
      </c>
      <c r="AF3" s="24"/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4"/>
      <c r="AM3" s="23">
        <v>36</v>
      </c>
      <c r="AN3" s="23">
        <v>37</v>
      </c>
      <c r="AO3" s="23">
        <v>38</v>
      </c>
      <c r="AP3" s="23">
        <v>39</v>
      </c>
      <c r="AQ3" s="24"/>
      <c r="AR3" s="23">
        <v>40</v>
      </c>
      <c r="AS3" s="23">
        <v>41</v>
      </c>
      <c r="AT3" s="23">
        <v>42</v>
      </c>
      <c r="AU3" s="23">
        <v>43</v>
      </c>
      <c r="AV3" s="23">
        <v>44</v>
      </c>
      <c r="AW3" s="23">
        <v>45</v>
      </c>
      <c r="AX3" s="23">
        <v>46</v>
      </c>
      <c r="AY3" s="24"/>
      <c r="AZ3" s="23">
        <v>47</v>
      </c>
      <c r="BA3" s="23">
        <v>48</v>
      </c>
      <c r="BB3" s="23">
        <v>49</v>
      </c>
      <c r="BC3" s="23">
        <v>50</v>
      </c>
      <c r="BD3" s="23">
        <v>51</v>
      </c>
      <c r="BE3" s="23">
        <v>52</v>
      </c>
      <c r="BF3" s="23">
        <v>53</v>
      </c>
      <c r="BG3" s="23">
        <v>54</v>
      </c>
      <c r="BH3" s="23">
        <v>55</v>
      </c>
      <c r="BI3" s="23">
        <v>56</v>
      </c>
      <c r="BJ3" s="23">
        <v>57</v>
      </c>
      <c r="BK3" s="23">
        <v>58</v>
      </c>
      <c r="BL3" s="23">
        <v>59</v>
      </c>
      <c r="BM3" s="23">
        <v>60</v>
      </c>
      <c r="BN3" s="23">
        <v>61</v>
      </c>
      <c r="BO3" s="23">
        <v>62</v>
      </c>
      <c r="BP3" s="23">
        <v>63</v>
      </c>
      <c r="BQ3" s="23">
        <v>64</v>
      </c>
      <c r="BR3" s="23">
        <v>65</v>
      </c>
      <c r="BS3" s="23">
        <v>66</v>
      </c>
      <c r="BT3" s="23">
        <v>67</v>
      </c>
      <c r="BU3" s="23">
        <v>68</v>
      </c>
      <c r="BV3" s="23">
        <v>69</v>
      </c>
      <c r="BW3" s="23">
        <v>70</v>
      </c>
      <c r="BX3" s="23">
        <v>71</v>
      </c>
      <c r="BY3" s="23">
        <v>72</v>
      </c>
      <c r="BZ3" s="23">
        <v>73</v>
      </c>
      <c r="CA3" s="23">
        <v>74</v>
      </c>
      <c r="CB3" s="23">
        <v>75</v>
      </c>
      <c r="CC3" s="23">
        <v>76</v>
      </c>
      <c r="CD3" s="23">
        <v>77</v>
      </c>
      <c r="CE3" s="23">
        <v>78</v>
      </c>
      <c r="CF3" s="23">
        <v>79</v>
      </c>
      <c r="CG3" s="23">
        <v>80</v>
      </c>
      <c r="CH3" s="23">
        <v>81</v>
      </c>
      <c r="CI3" s="23">
        <v>82</v>
      </c>
      <c r="CJ3" s="23">
        <v>83</v>
      </c>
      <c r="CK3" s="23">
        <v>84</v>
      </c>
      <c r="CL3" s="23">
        <v>85</v>
      </c>
      <c r="CM3" s="23">
        <v>86</v>
      </c>
      <c r="CN3" s="23">
        <v>87</v>
      </c>
      <c r="CO3" s="23">
        <v>88</v>
      </c>
      <c r="CP3" s="23">
        <v>89</v>
      </c>
      <c r="CQ3" s="23">
        <v>90</v>
      </c>
      <c r="CR3" s="23">
        <v>91</v>
      </c>
      <c r="CS3" s="23">
        <v>92</v>
      </c>
      <c r="CT3" s="23">
        <v>93</v>
      </c>
      <c r="CU3" s="23">
        <v>94</v>
      </c>
      <c r="CV3" s="23">
        <v>95</v>
      </c>
      <c r="CW3" s="23">
        <v>96</v>
      </c>
      <c r="CX3" s="23">
        <v>97</v>
      </c>
      <c r="CY3" s="23">
        <v>98</v>
      </c>
      <c r="CZ3" s="23">
        <v>99</v>
      </c>
      <c r="DA3" s="23">
        <v>100</v>
      </c>
      <c r="DB3" s="23">
        <v>101</v>
      </c>
      <c r="DC3" s="23">
        <v>102</v>
      </c>
      <c r="DD3" s="23">
        <v>103</v>
      </c>
      <c r="DE3" s="23">
        <v>104</v>
      </c>
      <c r="DF3" s="23">
        <v>105</v>
      </c>
      <c r="DG3" s="23">
        <v>106</v>
      </c>
      <c r="DH3" s="23">
        <v>107</v>
      </c>
      <c r="DI3" s="23">
        <v>108</v>
      </c>
      <c r="DJ3" s="23">
        <v>109</v>
      </c>
      <c r="DK3" s="23">
        <v>110</v>
      </c>
      <c r="DL3" s="23">
        <v>111</v>
      </c>
      <c r="DM3" s="23">
        <v>112</v>
      </c>
      <c r="DN3" s="23">
        <v>113</v>
      </c>
      <c r="DO3" s="23">
        <v>114</v>
      </c>
      <c r="DP3" s="23">
        <v>115</v>
      </c>
      <c r="DQ3" s="23">
        <v>116</v>
      </c>
      <c r="DR3" s="23">
        <v>117</v>
      </c>
      <c r="DS3" s="23">
        <v>118</v>
      </c>
      <c r="DT3" s="23">
        <v>119</v>
      </c>
      <c r="DU3" s="23">
        <v>120</v>
      </c>
      <c r="DV3" s="23">
        <v>121</v>
      </c>
      <c r="DW3" s="23">
        <v>122</v>
      </c>
      <c r="DX3" s="23">
        <v>123</v>
      </c>
      <c r="DY3" s="23">
        <v>124</v>
      </c>
      <c r="DZ3" s="23">
        <v>125</v>
      </c>
      <c r="EA3" s="23">
        <v>126</v>
      </c>
      <c r="EB3" s="23">
        <v>127</v>
      </c>
      <c r="EC3" s="23">
        <v>128</v>
      </c>
      <c r="ED3" s="23">
        <v>129</v>
      </c>
      <c r="EE3" s="23">
        <v>130</v>
      </c>
      <c r="EF3" s="23">
        <v>131</v>
      </c>
      <c r="EG3" s="23">
        <v>132</v>
      </c>
      <c r="EH3" s="23">
        <v>133</v>
      </c>
      <c r="EI3" s="25">
        <v>134</v>
      </c>
      <c r="EJ3" s="26">
        <v>135</v>
      </c>
      <c r="EK3" s="26">
        <v>136</v>
      </c>
      <c r="EL3" s="26">
        <v>137</v>
      </c>
    </row>
    <row r="4" spans="1:142" ht="36">
      <c r="A4" s="27" t="s">
        <v>203</v>
      </c>
      <c r="B4" s="27" t="s">
        <v>216</v>
      </c>
      <c r="C4" s="27">
        <v>5</v>
      </c>
      <c r="D4" s="27" t="s">
        <v>217</v>
      </c>
      <c r="E4" s="27" t="s">
        <v>204</v>
      </c>
      <c r="F4" s="27" t="s">
        <v>205</v>
      </c>
      <c r="G4" s="27">
        <v>72929</v>
      </c>
      <c r="H4" s="27" t="s">
        <v>218</v>
      </c>
      <c r="I4" s="27" t="s">
        <v>219</v>
      </c>
      <c r="J4" s="27" t="s">
        <v>220</v>
      </c>
      <c r="K4" s="27" t="s">
        <v>221</v>
      </c>
      <c r="L4" s="27" t="s">
        <v>166</v>
      </c>
      <c r="M4" s="27" t="s">
        <v>180</v>
      </c>
      <c r="N4" s="27" t="s">
        <v>222</v>
      </c>
      <c r="O4" s="27"/>
      <c r="P4" s="27">
        <v>599442157</v>
      </c>
      <c r="Q4" s="27" t="s">
        <v>223</v>
      </c>
      <c r="R4" s="27"/>
      <c r="S4" s="27" t="s">
        <v>199</v>
      </c>
      <c r="T4" s="27" t="s">
        <v>224</v>
      </c>
      <c r="U4" s="27"/>
      <c r="V4" s="27">
        <v>599442147</v>
      </c>
      <c r="W4" s="27" t="s">
        <v>225</v>
      </c>
      <c r="X4" s="27">
        <v>12</v>
      </c>
      <c r="Y4" s="27"/>
      <c r="Z4" s="27">
        <v>12</v>
      </c>
      <c r="AA4" s="27">
        <v>12</v>
      </c>
      <c r="AB4" s="27"/>
      <c r="AC4" s="27">
        <v>12</v>
      </c>
      <c r="AD4" s="28" t="str">
        <f t="shared" ref="AD4:AD23" si="0">IF(AC4&lt;=Z4,"A","N")</f>
        <v>A</v>
      </c>
      <c r="AE4" s="27">
        <v>12</v>
      </c>
      <c r="AF4" s="28" t="str">
        <f t="shared" ref="AF4:AF23" si="1">IF(AE4&lt;=Z4,"A","N")</f>
        <v>A</v>
      </c>
      <c r="AG4" s="27"/>
      <c r="AH4" s="27">
        <v>5</v>
      </c>
      <c r="AI4" s="27"/>
      <c r="AJ4" s="27">
        <v>7</v>
      </c>
      <c r="AK4" s="27">
        <v>12</v>
      </c>
      <c r="AL4" s="28" t="str">
        <f t="shared" ref="AL4:AL23" si="2">IF(AK4=X4,"A","N")</f>
        <v>A</v>
      </c>
      <c r="AM4" s="27">
        <v>3</v>
      </c>
      <c r="AN4" s="27">
        <v>1</v>
      </c>
      <c r="AO4" s="27">
        <v>8</v>
      </c>
      <c r="AP4" s="27">
        <v>12</v>
      </c>
      <c r="AQ4" s="28" t="str">
        <f t="shared" ref="AQ4:AQ23" si="3">IF(AP4=X4,"A","N")</f>
        <v>A</v>
      </c>
      <c r="AR4" s="27"/>
      <c r="AS4" s="27"/>
      <c r="AT4" s="27">
        <v>5</v>
      </c>
      <c r="AU4" s="27">
        <v>5</v>
      </c>
      <c r="AV4" s="27">
        <v>2</v>
      </c>
      <c r="AW4" s="27"/>
      <c r="AX4" s="27">
        <v>12</v>
      </c>
      <c r="AY4" s="28" t="str">
        <f t="shared" ref="AY4:AY23" si="4">IF(AX4=X4,"A","N")</f>
        <v>A</v>
      </c>
      <c r="AZ4" s="27">
        <v>1</v>
      </c>
      <c r="BA4" s="27">
        <v>1</v>
      </c>
      <c r="BB4" s="27">
        <v>1</v>
      </c>
      <c r="BC4" s="27">
        <v>1</v>
      </c>
      <c r="BD4" s="27">
        <v>0</v>
      </c>
      <c r="BE4" s="27">
        <v>1</v>
      </c>
      <c r="BF4" s="27">
        <v>42</v>
      </c>
      <c r="BG4" s="27">
        <v>10</v>
      </c>
      <c r="BH4" s="27">
        <v>0</v>
      </c>
      <c r="BI4" s="27">
        <v>0</v>
      </c>
      <c r="BJ4" s="27">
        <v>0</v>
      </c>
      <c r="BK4" s="27">
        <v>11</v>
      </c>
      <c r="BL4" s="27">
        <v>0</v>
      </c>
      <c r="BM4" s="27">
        <v>0</v>
      </c>
      <c r="BN4" s="27">
        <v>8</v>
      </c>
      <c r="BO4" s="27">
        <v>87</v>
      </c>
      <c r="BP4" s="27">
        <v>0</v>
      </c>
      <c r="BQ4" s="27">
        <v>134</v>
      </c>
      <c r="BR4" s="27">
        <v>3</v>
      </c>
      <c r="BS4" s="27">
        <v>0</v>
      </c>
      <c r="BT4" s="27">
        <v>11</v>
      </c>
      <c r="BU4" s="27">
        <v>0</v>
      </c>
      <c r="BV4" s="27">
        <v>215</v>
      </c>
      <c r="BW4" s="27">
        <v>6</v>
      </c>
      <c r="BX4" s="27">
        <v>9</v>
      </c>
      <c r="BY4" s="27">
        <v>31</v>
      </c>
      <c r="BZ4" s="27">
        <v>7</v>
      </c>
      <c r="CA4" s="27">
        <v>40</v>
      </c>
      <c r="CB4" s="27">
        <v>1</v>
      </c>
      <c r="CC4" s="27">
        <v>3</v>
      </c>
      <c r="CD4" s="27">
        <v>5</v>
      </c>
      <c r="CE4" s="27">
        <v>3</v>
      </c>
      <c r="CF4" s="27">
        <v>15</v>
      </c>
      <c r="CG4" s="27">
        <v>2</v>
      </c>
      <c r="CH4" s="27">
        <v>0</v>
      </c>
      <c r="CI4" s="27">
        <v>0</v>
      </c>
      <c r="CJ4" s="27">
        <v>0</v>
      </c>
      <c r="CK4" s="27">
        <v>0</v>
      </c>
      <c r="CL4" s="27">
        <v>1</v>
      </c>
      <c r="CM4" s="27">
        <v>0</v>
      </c>
      <c r="CN4" s="27">
        <v>4</v>
      </c>
      <c r="CO4" s="27">
        <v>4</v>
      </c>
      <c r="CP4" s="27">
        <v>4</v>
      </c>
      <c r="CQ4" s="27">
        <v>9</v>
      </c>
      <c r="CR4" s="27">
        <v>3</v>
      </c>
      <c r="CS4" s="27">
        <v>0</v>
      </c>
      <c r="CT4" s="27">
        <v>0</v>
      </c>
      <c r="CU4" s="27">
        <v>8</v>
      </c>
      <c r="CV4" s="27">
        <v>15</v>
      </c>
      <c r="CW4" s="27">
        <v>5</v>
      </c>
      <c r="CX4" s="27">
        <v>0</v>
      </c>
      <c r="CY4" s="27">
        <v>1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7">
        <v>0</v>
      </c>
      <c r="DJ4" s="27">
        <v>0</v>
      </c>
      <c r="DK4" s="27">
        <v>0</v>
      </c>
      <c r="DL4" s="27">
        <v>5</v>
      </c>
      <c r="DM4" s="27">
        <v>0</v>
      </c>
      <c r="DN4" s="27">
        <v>0</v>
      </c>
      <c r="DO4" s="27">
        <v>0</v>
      </c>
      <c r="DP4" s="27">
        <v>0</v>
      </c>
      <c r="DQ4" s="27">
        <v>1</v>
      </c>
      <c r="DR4" s="27">
        <v>1</v>
      </c>
      <c r="DS4" s="27">
        <v>0</v>
      </c>
      <c r="DT4" s="27">
        <v>2</v>
      </c>
      <c r="DU4" s="27">
        <v>0</v>
      </c>
      <c r="DV4" s="27">
        <v>0</v>
      </c>
      <c r="DW4" s="27">
        <v>5</v>
      </c>
      <c r="DX4" s="27"/>
      <c r="DY4" s="27">
        <v>0</v>
      </c>
      <c r="DZ4" s="27" t="s">
        <v>226</v>
      </c>
      <c r="EA4" s="27">
        <v>3</v>
      </c>
      <c r="EB4" s="27" t="s">
        <v>227</v>
      </c>
      <c r="EC4" s="27" t="s">
        <v>228</v>
      </c>
      <c r="ED4" s="27">
        <v>1</v>
      </c>
      <c r="EE4" s="27">
        <v>1</v>
      </c>
      <c r="EF4" s="27">
        <v>1</v>
      </c>
      <c r="EG4" s="27"/>
      <c r="EH4" s="27"/>
      <c r="EI4" s="30">
        <v>43428</v>
      </c>
      <c r="EJ4" s="27">
        <v>13.245129</v>
      </c>
      <c r="EK4" s="27">
        <v>1</v>
      </c>
      <c r="EL4" s="27"/>
    </row>
    <row r="5" spans="1:142" ht="36">
      <c r="A5" s="27" t="s">
        <v>203</v>
      </c>
      <c r="B5" s="27" t="s">
        <v>229</v>
      </c>
      <c r="C5" s="27">
        <v>5</v>
      </c>
      <c r="D5" s="27" t="s">
        <v>230</v>
      </c>
      <c r="E5" s="27" t="s">
        <v>231</v>
      </c>
      <c r="F5" s="27">
        <v>35</v>
      </c>
      <c r="G5" s="27">
        <v>71016</v>
      </c>
      <c r="H5" s="27" t="s">
        <v>232</v>
      </c>
      <c r="I5" s="27" t="s">
        <v>233</v>
      </c>
      <c r="J5" s="27" t="s">
        <v>234</v>
      </c>
      <c r="K5" s="27" t="s">
        <v>188</v>
      </c>
      <c r="L5" s="27" t="s">
        <v>175</v>
      </c>
      <c r="M5" s="27" t="s">
        <v>172</v>
      </c>
      <c r="N5" s="27" t="s">
        <v>235</v>
      </c>
      <c r="O5" s="27"/>
      <c r="P5" s="27">
        <v>599410045</v>
      </c>
      <c r="Q5" s="27" t="s">
        <v>236</v>
      </c>
      <c r="R5" s="27"/>
      <c r="S5" s="27" t="s">
        <v>165</v>
      </c>
      <c r="T5" s="27" t="s">
        <v>237</v>
      </c>
      <c r="U5" s="27"/>
      <c r="V5" s="27">
        <v>599410044</v>
      </c>
      <c r="W5" s="27" t="s">
        <v>238</v>
      </c>
      <c r="X5" s="27">
        <v>8</v>
      </c>
      <c r="Y5" s="27">
        <v>0</v>
      </c>
      <c r="Z5" s="27">
        <v>8</v>
      </c>
      <c r="AA5" s="27">
        <v>7</v>
      </c>
      <c r="AB5" s="27">
        <v>1</v>
      </c>
      <c r="AC5" s="27">
        <v>8</v>
      </c>
      <c r="AD5" s="28" t="str">
        <f t="shared" si="0"/>
        <v>A</v>
      </c>
      <c r="AE5" s="27">
        <v>8</v>
      </c>
      <c r="AF5" s="28" t="str">
        <f t="shared" si="1"/>
        <v>A</v>
      </c>
      <c r="AG5" s="27"/>
      <c r="AH5" s="27">
        <v>6</v>
      </c>
      <c r="AI5" s="27">
        <v>1</v>
      </c>
      <c r="AJ5" s="27">
        <v>1</v>
      </c>
      <c r="AK5" s="27">
        <v>8</v>
      </c>
      <c r="AL5" s="28" t="str">
        <f t="shared" si="2"/>
        <v>A</v>
      </c>
      <c r="AM5" s="27"/>
      <c r="AN5" s="27"/>
      <c r="AO5" s="27">
        <v>8</v>
      </c>
      <c r="AP5" s="27">
        <v>8</v>
      </c>
      <c r="AQ5" s="28" t="str">
        <f t="shared" si="3"/>
        <v>A</v>
      </c>
      <c r="AR5" s="27"/>
      <c r="AS5" s="27"/>
      <c r="AT5" s="27">
        <v>1</v>
      </c>
      <c r="AU5" s="27">
        <v>6</v>
      </c>
      <c r="AV5" s="27">
        <v>1</v>
      </c>
      <c r="AW5" s="27"/>
      <c r="AX5" s="27">
        <v>8</v>
      </c>
      <c r="AY5" s="28" t="str">
        <f t="shared" si="4"/>
        <v>A</v>
      </c>
      <c r="AZ5" s="27">
        <v>1</v>
      </c>
      <c r="BA5" s="27">
        <v>1</v>
      </c>
      <c r="BB5" s="27">
        <v>1</v>
      </c>
      <c r="BC5" s="27">
        <v>1</v>
      </c>
      <c r="BD5" s="27">
        <v>2</v>
      </c>
      <c r="BE5" s="27">
        <v>0</v>
      </c>
      <c r="BF5" s="27">
        <v>220</v>
      </c>
      <c r="BG5" s="27">
        <v>32</v>
      </c>
      <c r="BH5" s="27">
        <v>1</v>
      </c>
      <c r="BI5" s="27">
        <v>0</v>
      </c>
      <c r="BJ5" s="27">
        <v>5</v>
      </c>
      <c r="BK5" s="27">
        <v>4</v>
      </c>
      <c r="BL5" s="27">
        <v>7</v>
      </c>
      <c r="BM5" s="27">
        <v>0</v>
      </c>
      <c r="BN5" s="27">
        <v>12</v>
      </c>
      <c r="BO5" s="27">
        <v>73</v>
      </c>
      <c r="BP5" s="27">
        <v>4</v>
      </c>
      <c r="BQ5" s="27">
        <v>52</v>
      </c>
      <c r="BR5" s="27">
        <v>0</v>
      </c>
      <c r="BS5" s="27">
        <v>0</v>
      </c>
      <c r="BT5" s="27">
        <v>3</v>
      </c>
      <c r="BU5" s="27">
        <v>1</v>
      </c>
      <c r="BV5" s="27">
        <v>74</v>
      </c>
      <c r="BW5" s="27">
        <v>1</v>
      </c>
      <c r="BX5" s="27">
        <v>2</v>
      </c>
      <c r="BY5" s="27">
        <v>3</v>
      </c>
      <c r="BZ5" s="27">
        <v>8</v>
      </c>
      <c r="CA5" s="27">
        <v>16</v>
      </c>
      <c r="CB5" s="27">
        <v>9</v>
      </c>
      <c r="CC5" s="27">
        <v>0</v>
      </c>
      <c r="CD5" s="27">
        <v>3</v>
      </c>
      <c r="CE5" s="27">
        <v>2</v>
      </c>
      <c r="CF5" s="27">
        <v>12</v>
      </c>
      <c r="CG5" s="27">
        <v>2</v>
      </c>
      <c r="CH5" s="27">
        <v>0</v>
      </c>
      <c r="CI5" s="27">
        <v>0</v>
      </c>
      <c r="CJ5" s="27">
        <v>0</v>
      </c>
      <c r="CK5" s="27">
        <v>0</v>
      </c>
      <c r="CL5" s="27">
        <v>0</v>
      </c>
      <c r="CM5" s="27">
        <v>0</v>
      </c>
      <c r="CN5" s="27">
        <v>0</v>
      </c>
      <c r="CO5" s="27">
        <v>0</v>
      </c>
      <c r="CP5" s="27">
        <v>3</v>
      </c>
      <c r="CQ5" s="27">
        <v>7</v>
      </c>
      <c r="CR5" s="27">
        <v>9</v>
      </c>
      <c r="CS5" s="27">
        <v>0</v>
      </c>
      <c r="CT5" s="27">
        <v>12</v>
      </c>
      <c r="CU5" s="27">
        <v>11</v>
      </c>
      <c r="CV5" s="27">
        <v>5</v>
      </c>
      <c r="CW5" s="27">
        <v>3</v>
      </c>
      <c r="CX5" s="27">
        <v>0</v>
      </c>
      <c r="CY5" s="27">
        <v>1</v>
      </c>
      <c r="CZ5" s="27">
        <v>0</v>
      </c>
      <c r="DA5" s="27">
        <v>0</v>
      </c>
      <c r="DB5" s="27">
        <v>0</v>
      </c>
      <c r="DC5" s="27">
        <v>4</v>
      </c>
      <c r="DD5" s="27">
        <v>0</v>
      </c>
      <c r="DE5" s="27">
        <v>0</v>
      </c>
      <c r="DF5" s="27">
        <v>0</v>
      </c>
      <c r="DG5" s="27">
        <v>0</v>
      </c>
      <c r="DH5" s="27">
        <v>0</v>
      </c>
      <c r="DI5" s="27">
        <v>0</v>
      </c>
      <c r="DJ5" s="27">
        <v>0</v>
      </c>
      <c r="DK5" s="27">
        <v>0</v>
      </c>
      <c r="DL5" s="27">
        <v>0</v>
      </c>
      <c r="DM5" s="27">
        <v>0</v>
      </c>
      <c r="DN5" s="27">
        <v>0</v>
      </c>
      <c r="DO5" s="27">
        <v>0</v>
      </c>
      <c r="DP5" s="27">
        <v>0</v>
      </c>
      <c r="DQ5" s="27">
        <v>0</v>
      </c>
      <c r="DR5" s="27">
        <v>0</v>
      </c>
      <c r="DS5" s="27">
        <v>0</v>
      </c>
      <c r="DT5" s="27">
        <v>0</v>
      </c>
      <c r="DU5" s="27">
        <v>1</v>
      </c>
      <c r="DV5" s="27">
        <v>0</v>
      </c>
      <c r="DW5" s="27">
        <v>0</v>
      </c>
      <c r="DX5" s="27">
        <v>47</v>
      </c>
      <c r="DY5" s="27">
        <v>1</v>
      </c>
      <c r="DZ5" s="27" t="s">
        <v>239</v>
      </c>
      <c r="EA5" s="27">
        <v>1</v>
      </c>
      <c r="EB5" s="27" t="s">
        <v>240</v>
      </c>
      <c r="EC5" s="27"/>
      <c r="ED5" s="27">
        <v>1</v>
      </c>
      <c r="EE5" s="27">
        <v>1</v>
      </c>
      <c r="EF5" s="27">
        <v>1</v>
      </c>
      <c r="EG5" s="27"/>
      <c r="EH5" s="27"/>
      <c r="EI5" s="30">
        <v>20530</v>
      </c>
      <c r="EJ5" s="27">
        <v>41.740316999999997</v>
      </c>
      <c r="EK5" s="27">
        <v>1</v>
      </c>
      <c r="EL5" s="27"/>
    </row>
    <row r="6" spans="1:142" ht="72">
      <c r="A6" s="27" t="s">
        <v>203</v>
      </c>
      <c r="B6" s="27" t="s">
        <v>241</v>
      </c>
      <c r="C6" s="27">
        <v>5</v>
      </c>
      <c r="D6" s="27" t="s">
        <v>242</v>
      </c>
      <c r="E6" s="27" t="s">
        <v>211</v>
      </c>
      <c r="F6" s="27" t="s">
        <v>243</v>
      </c>
      <c r="G6" s="27">
        <v>70030</v>
      </c>
      <c r="H6" s="27" t="s">
        <v>244</v>
      </c>
      <c r="I6" s="27" t="s">
        <v>245</v>
      </c>
      <c r="J6" s="27" t="s">
        <v>246</v>
      </c>
      <c r="K6" s="27" t="s">
        <v>247</v>
      </c>
      <c r="L6" s="27" t="s">
        <v>166</v>
      </c>
      <c r="M6" s="27" t="s">
        <v>176</v>
      </c>
      <c r="N6" s="27" t="s">
        <v>248</v>
      </c>
      <c r="O6" s="27" t="s">
        <v>170</v>
      </c>
      <c r="P6" s="27">
        <v>599430207</v>
      </c>
      <c r="Q6" s="27" t="s">
        <v>249</v>
      </c>
      <c r="R6" s="27" t="s">
        <v>170</v>
      </c>
      <c r="S6" s="27" t="s">
        <v>186</v>
      </c>
      <c r="T6" s="27" t="s">
        <v>250</v>
      </c>
      <c r="U6" s="27" t="s">
        <v>170</v>
      </c>
      <c r="V6" s="27">
        <v>599430216</v>
      </c>
      <c r="W6" s="27" t="s">
        <v>251</v>
      </c>
      <c r="X6" s="27">
        <v>9</v>
      </c>
      <c r="Y6" s="27">
        <v>1</v>
      </c>
      <c r="Z6" s="27">
        <v>10</v>
      </c>
      <c r="AA6" s="27">
        <v>9</v>
      </c>
      <c r="AB6" s="27">
        <v>1</v>
      </c>
      <c r="AC6" s="27">
        <v>10</v>
      </c>
      <c r="AD6" s="28" t="str">
        <f t="shared" si="0"/>
        <v>A</v>
      </c>
      <c r="AE6" s="27">
        <v>9</v>
      </c>
      <c r="AF6" s="28" t="str">
        <f t="shared" si="1"/>
        <v>A</v>
      </c>
      <c r="AG6" s="27">
        <v>0</v>
      </c>
      <c r="AH6" s="27">
        <v>7</v>
      </c>
      <c r="AI6" s="27">
        <v>1</v>
      </c>
      <c r="AJ6" s="27">
        <v>1</v>
      </c>
      <c r="AK6" s="27">
        <v>9</v>
      </c>
      <c r="AL6" s="28" t="str">
        <f t="shared" si="2"/>
        <v>A</v>
      </c>
      <c r="AM6" s="27">
        <v>1</v>
      </c>
      <c r="AN6" s="27">
        <v>3</v>
      </c>
      <c r="AO6" s="27">
        <v>5</v>
      </c>
      <c r="AP6" s="27">
        <v>9</v>
      </c>
      <c r="AQ6" s="28" t="str">
        <f t="shared" si="3"/>
        <v>A</v>
      </c>
      <c r="AR6" s="27">
        <v>0</v>
      </c>
      <c r="AS6" s="27">
        <v>0</v>
      </c>
      <c r="AT6" s="27">
        <v>7</v>
      </c>
      <c r="AU6" s="27">
        <v>1</v>
      </c>
      <c r="AV6" s="27">
        <v>1</v>
      </c>
      <c r="AW6" s="27">
        <v>0</v>
      </c>
      <c r="AX6" s="27">
        <v>9</v>
      </c>
      <c r="AY6" s="28" t="str">
        <f t="shared" si="4"/>
        <v>A</v>
      </c>
      <c r="AZ6" s="27">
        <v>0</v>
      </c>
      <c r="BA6" s="27">
        <v>1</v>
      </c>
      <c r="BB6" s="27">
        <v>1</v>
      </c>
      <c r="BC6" s="27">
        <v>1</v>
      </c>
      <c r="BD6" s="27">
        <v>4</v>
      </c>
      <c r="BE6" s="27"/>
      <c r="BF6" s="27">
        <v>214</v>
      </c>
      <c r="BG6" s="27">
        <v>43</v>
      </c>
      <c r="BH6" s="27"/>
      <c r="BI6" s="27"/>
      <c r="BJ6" s="27">
        <v>1</v>
      </c>
      <c r="BK6" s="27">
        <v>21</v>
      </c>
      <c r="BL6" s="27"/>
      <c r="BM6" s="27"/>
      <c r="BN6" s="27">
        <v>23</v>
      </c>
      <c r="BO6" s="27">
        <v>243</v>
      </c>
      <c r="BP6" s="27"/>
      <c r="BQ6" s="27">
        <v>214</v>
      </c>
      <c r="BR6" s="27"/>
      <c r="BS6" s="27"/>
      <c r="BT6" s="27">
        <v>44</v>
      </c>
      <c r="BU6" s="27"/>
      <c r="BV6" s="27">
        <v>227</v>
      </c>
      <c r="BW6" s="27"/>
      <c r="BX6" s="27"/>
      <c r="BY6" s="27">
        <v>6</v>
      </c>
      <c r="BZ6" s="27">
        <v>5</v>
      </c>
      <c r="CA6" s="27">
        <v>42</v>
      </c>
      <c r="CB6" s="27"/>
      <c r="CC6" s="27"/>
      <c r="CD6" s="27">
        <v>6</v>
      </c>
      <c r="CE6" s="27">
        <v>4</v>
      </c>
      <c r="CF6" s="27">
        <v>10</v>
      </c>
      <c r="CG6" s="27">
        <v>1</v>
      </c>
      <c r="CH6" s="27">
        <v>1</v>
      </c>
      <c r="CI6" s="27"/>
      <c r="CJ6" s="27"/>
      <c r="CK6" s="27"/>
      <c r="CL6" s="27">
        <v>1</v>
      </c>
      <c r="CM6" s="27"/>
      <c r="CN6" s="27"/>
      <c r="CO6" s="27">
        <v>3</v>
      </c>
      <c r="CP6" s="27">
        <v>8</v>
      </c>
      <c r="CQ6" s="27">
        <v>18</v>
      </c>
      <c r="CR6" s="27">
        <v>5</v>
      </c>
      <c r="CS6" s="27"/>
      <c r="CT6" s="27"/>
      <c r="CU6" s="27">
        <v>34</v>
      </c>
      <c r="CV6" s="27">
        <v>4</v>
      </c>
      <c r="CW6" s="27">
        <v>10</v>
      </c>
      <c r="CX6" s="27">
        <v>1</v>
      </c>
      <c r="CY6" s="27"/>
      <c r="CZ6" s="27"/>
      <c r="DA6" s="27"/>
      <c r="DB6" s="27"/>
      <c r="DC6" s="27">
        <v>2</v>
      </c>
      <c r="DD6" s="27">
        <v>1</v>
      </c>
      <c r="DE6" s="27"/>
      <c r="DF6" s="27"/>
      <c r="DG6" s="27"/>
      <c r="DH6" s="27"/>
      <c r="DI6" s="27"/>
      <c r="DJ6" s="27"/>
      <c r="DK6" s="27"/>
      <c r="DL6" s="27">
        <v>11</v>
      </c>
      <c r="DM6" s="27"/>
      <c r="DN6" s="27"/>
      <c r="DO6" s="27"/>
      <c r="DP6" s="27"/>
      <c r="DQ6" s="27"/>
      <c r="DR6" s="27">
        <v>2</v>
      </c>
      <c r="DS6" s="27"/>
      <c r="DT6" s="27"/>
      <c r="DU6" s="27"/>
      <c r="DV6" s="27"/>
      <c r="DW6" s="27">
        <v>6</v>
      </c>
      <c r="DX6" s="27">
        <v>14</v>
      </c>
      <c r="DY6" s="27">
        <v>1</v>
      </c>
      <c r="DZ6" s="27" t="s">
        <v>252</v>
      </c>
      <c r="EA6" s="27">
        <v>2</v>
      </c>
      <c r="EB6" s="27" t="s">
        <v>253</v>
      </c>
      <c r="EC6" s="27" t="s">
        <v>254</v>
      </c>
      <c r="ED6" s="27">
        <v>1</v>
      </c>
      <c r="EE6" s="27">
        <v>1</v>
      </c>
      <c r="EF6" s="27">
        <v>1</v>
      </c>
      <c r="EG6" s="27" t="s">
        <v>255</v>
      </c>
      <c r="EH6" s="27" t="s">
        <v>194</v>
      </c>
      <c r="EI6" s="29">
        <v>105101</v>
      </c>
      <c r="EJ6" s="27">
        <v>19.744478000000001</v>
      </c>
      <c r="EK6" s="27">
        <v>2</v>
      </c>
      <c r="EL6" s="27"/>
    </row>
    <row r="7" spans="1:142" ht="60">
      <c r="A7" s="27" t="s">
        <v>203</v>
      </c>
      <c r="B7" s="27" t="s">
        <v>256</v>
      </c>
      <c r="C7" s="27">
        <v>5</v>
      </c>
      <c r="D7" s="27" t="s">
        <v>257</v>
      </c>
      <c r="E7" s="27" t="s">
        <v>258</v>
      </c>
      <c r="F7" s="27" t="s">
        <v>259</v>
      </c>
      <c r="G7" s="27">
        <v>70856</v>
      </c>
      <c r="H7" s="27" t="s">
        <v>260</v>
      </c>
      <c r="I7" s="27" t="s">
        <v>261</v>
      </c>
      <c r="J7" s="27" t="s">
        <v>262</v>
      </c>
      <c r="K7" s="27" t="s">
        <v>263</v>
      </c>
      <c r="L7" s="27"/>
      <c r="M7" s="27" t="s">
        <v>264</v>
      </c>
      <c r="N7" s="27" t="s">
        <v>265</v>
      </c>
      <c r="O7" s="27"/>
      <c r="P7" s="27">
        <v>599480610</v>
      </c>
      <c r="Q7" s="27" t="s">
        <v>266</v>
      </c>
      <c r="R7" s="27"/>
      <c r="S7" s="27" t="s">
        <v>178</v>
      </c>
      <c r="T7" s="27" t="s">
        <v>267</v>
      </c>
      <c r="U7" s="27"/>
      <c r="V7" s="27">
        <v>599480601</v>
      </c>
      <c r="W7" s="27" t="s">
        <v>268</v>
      </c>
      <c r="X7" s="27">
        <v>7</v>
      </c>
      <c r="Y7" s="27">
        <v>2</v>
      </c>
      <c r="Z7" s="27">
        <v>9</v>
      </c>
      <c r="AA7" s="27">
        <v>7</v>
      </c>
      <c r="AB7" s="27">
        <v>2</v>
      </c>
      <c r="AC7" s="27">
        <v>9</v>
      </c>
      <c r="AD7" s="28" t="str">
        <f t="shared" si="0"/>
        <v>A</v>
      </c>
      <c r="AE7" s="27">
        <v>7</v>
      </c>
      <c r="AF7" s="28" t="str">
        <f t="shared" si="1"/>
        <v>A</v>
      </c>
      <c r="AG7" s="27"/>
      <c r="AH7" s="27">
        <v>6</v>
      </c>
      <c r="AI7" s="27"/>
      <c r="AJ7" s="27">
        <v>1</v>
      </c>
      <c r="AK7" s="27">
        <v>7</v>
      </c>
      <c r="AL7" s="28" t="str">
        <f t="shared" si="2"/>
        <v>A</v>
      </c>
      <c r="AM7" s="27"/>
      <c r="AN7" s="27"/>
      <c r="AO7" s="27">
        <v>7</v>
      </c>
      <c r="AP7" s="27">
        <v>7</v>
      </c>
      <c r="AQ7" s="28" t="str">
        <f t="shared" si="3"/>
        <v>A</v>
      </c>
      <c r="AR7" s="27"/>
      <c r="AS7" s="27"/>
      <c r="AT7" s="27"/>
      <c r="AU7" s="27">
        <v>6</v>
      </c>
      <c r="AV7" s="27">
        <v>1</v>
      </c>
      <c r="AW7" s="27"/>
      <c r="AX7" s="27">
        <v>7</v>
      </c>
      <c r="AY7" s="28" t="str">
        <f t="shared" si="4"/>
        <v>A</v>
      </c>
      <c r="AZ7" s="27">
        <v>1</v>
      </c>
      <c r="BA7" s="27">
        <v>0</v>
      </c>
      <c r="BB7" s="27">
        <v>0</v>
      </c>
      <c r="BC7" s="27">
        <v>1</v>
      </c>
      <c r="BD7" s="27">
        <v>0</v>
      </c>
      <c r="BE7" s="27">
        <v>4</v>
      </c>
      <c r="BF7" s="27">
        <v>105</v>
      </c>
      <c r="BG7" s="27">
        <v>10</v>
      </c>
      <c r="BH7" s="27">
        <v>0</v>
      </c>
      <c r="BI7" s="27">
        <v>0</v>
      </c>
      <c r="BJ7" s="27">
        <v>3</v>
      </c>
      <c r="BK7" s="27">
        <v>12</v>
      </c>
      <c r="BL7" s="27">
        <v>2</v>
      </c>
      <c r="BM7" s="27">
        <v>0</v>
      </c>
      <c r="BN7" s="27">
        <v>8</v>
      </c>
      <c r="BO7" s="27">
        <v>136</v>
      </c>
      <c r="BP7" s="27">
        <v>3</v>
      </c>
      <c r="BQ7" s="27">
        <v>89</v>
      </c>
      <c r="BR7" s="27">
        <v>4</v>
      </c>
      <c r="BS7" s="27">
        <v>0</v>
      </c>
      <c r="BT7" s="27">
        <v>9</v>
      </c>
      <c r="BU7" s="27">
        <v>2</v>
      </c>
      <c r="BV7" s="27">
        <v>138</v>
      </c>
      <c r="BW7" s="27">
        <v>0</v>
      </c>
      <c r="BX7" s="27">
        <v>2</v>
      </c>
      <c r="BY7" s="27">
        <v>7</v>
      </c>
      <c r="BZ7" s="27">
        <v>6</v>
      </c>
      <c r="CA7" s="27">
        <v>38</v>
      </c>
      <c r="CB7" s="27">
        <v>6</v>
      </c>
      <c r="CC7" s="27">
        <v>0</v>
      </c>
      <c r="CD7" s="27">
        <v>3</v>
      </c>
      <c r="CE7" s="27">
        <v>0</v>
      </c>
      <c r="CF7" s="27">
        <v>10</v>
      </c>
      <c r="CG7" s="27">
        <v>0</v>
      </c>
      <c r="CH7" s="27">
        <v>0</v>
      </c>
      <c r="CI7" s="27">
        <v>0</v>
      </c>
      <c r="CJ7" s="27">
        <v>0</v>
      </c>
      <c r="CK7" s="27">
        <v>0</v>
      </c>
      <c r="CL7" s="27">
        <v>0</v>
      </c>
      <c r="CM7" s="27">
        <v>0</v>
      </c>
      <c r="CN7" s="27">
        <v>4</v>
      </c>
      <c r="CO7" s="27">
        <v>2</v>
      </c>
      <c r="CP7" s="27">
        <v>5</v>
      </c>
      <c r="CQ7" s="27">
        <v>18</v>
      </c>
      <c r="CR7" s="27">
        <v>15</v>
      </c>
      <c r="CS7" s="27">
        <v>2</v>
      </c>
      <c r="CT7" s="27">
        <v>28</v>
      </c>
      <c r="CU7" s="27">
        <v>27</v>
      </c>
      <c r="CV7" s="27">
        <v>16</v>
      </c>
      <c r="CW7" s="27">
        <v>12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7">
        <v>0</v>
      </c>
      <c r="DJ7" s="27">
        <v>1</v>
      </c>
      <c r="DK7" s="27">
        <v>6</v>
      </c>
      <c r="DL7" s="27">
        <v>7</v>
      </c>
      <c r="DM7" s="27">
        <v>0</v>
      </c>
      <c r="DN7" s="27">
        <v>0</v>
      </c>
      <c r="DO7" s="27">
        <v>0</v>
      </c>
      <c r="DP7" s="27">
        <v>0</v>
      </c>
      <c r="DQ7" s="27">
        <v>0</v>
      </c>
      <c r="DR7" s="27">
        <v>7</v>
      </c>
      <c r="DS7" s="27">
        <v>0</v>
      </c>
      <c r="DT7" s="27">
        <v>0</v>
      </c>
      <c r="DU7" s="27">
        <v>0</v>
      </c>
      <c r="DV7" s="27">
        <v>0</v>
      </c>
      <c r="DW7" s="27">
        <v>0</v>
      </c>
      <c r="DX7" s="27">
        <v>65</v>
      </c>
      <c r="DY7" s="27">
        <v>0</v>
      </c>
      <c r="DZ7" s="27"/>
      <c r="EA7" s="27">
        <v>4</v>
      </c>
      <c r="EB7" s="27" t="s">
        <v>269</v>
      </c>
      <c r="EC7" s="27" t="s">
        <v>270</v>
      </c>
      <c r="ED7" s="27">
        <v>1</v>
      </c>
      <c r="EE7" s="27">
        <v>0</v>
      </c>
      <c r="EF7" s="27">
        <v>1</v>
      </c>
      <c r="EG7" s="27"/>
      <c r="EH7" s="27"/>
      <c r="EI7" s="30">
        <v>66800</v>
      </c>
      <c r="EJ7" s="27">
        <v>18.016508000000002</v>
      </c>
      <c r="EK7" s="27">
        <v>2</v>
      </c>
      <c r="EL7" s="27"/>
    </row>
    <row r="8" spans="1:142" ht="36">
      <c r="A8" s="27" t="s">
        <v>203</v>
      </c>
      <c r="B8" s="27" t="s">
        <v>271</v>
      </c>
      <c r="C8" s="27">
        <v>5</v>
      </c>
      <c r="D8" s="27" t="s">
        <v>272</v>
      </c>
      <c r="E8" s="27" t="s">
        <v>273</v>
      </c>
      <c r="F8" s="27" t="s">
        <v>274</v>
      </c>
      <c r="G8" s="27">
        <v>72400</v>
      </c>
      <c r="H8" s="27" t="s">
        <v>275</v>
      </c>
      <c r="I8" s="27" t="s">
        <v>276</v>
      </c>
      <c r="J8" s="27" t="s">
        <v>277</v>
      </c>
      <c r="K8" s="27" t="s">
        <v>183</v>
      </c>
      <c r="L8" s="27"/>
      <c r="M8" s="27" t="s">
        <v>191</v>
      </c>
      <c r="N8" s="27" t="s">
        <v>278</v>
      </c>
      <c r="O8" s="27"/>
      <c r="P8" s="27">
        <v>599424201</v>
      </c>
      <c r="Q8" s="27" t="s">
        <v>279</v>
      </c>
      <c r="R8" s="27"/>
      <c r="S8" s="27" t="s">
        <v>191</v>
      </c>
      <c r="T8" s="27" t="s">
        <v>278</v>
      </c>
      <c r="U8" s="27"/>
      <c r="V8" s="27">
        <v>599424201</v>
      </c>
      <c r="W8" s="27" t="s">
        <v>279</v>
      </c>
      <c r="X8" s="27">
        <v>1</v>
      </c>
      <c r="Y8" s="27">
        <v>0</v>
      </c>
      <c r="Z8" s="27">
        <v>1</v>
      </c>
      <c r="AA8" s="27">
        <v>1</v>
      </c>
      <c r="AB8" s="27">
        <v>0</v>
      </c>
      <c r="AC8" s="27">
        <v>1</v>
      </c>
      <c r="AD8" s="28" t="str">
        <f t="shared" si="0"/>
        <v>A</v>
      </c>
      <c r="AE8" s="27">
        <v>1</v>
      </c>
      <c r="AF8" s="28" t="str">
        <f t="shared" si="1"/>
        <v>A</v>
      </c>
      <c r="AG8" s="27">
        <v>0</v>
      </c>
      <c r="AH8" s="27">
        <v>1</v>
      </c>
      <c r="AI8" s="27">
        <v>0</v>
      </c>
      <c r="AJ8" s="27">
        <v>0</v>
      </c>
      <c r="AK8" s="27">
        <v>1</v>
      </c>
      <c r="AL8" s="28" t="str">
        <f t="shared" si="2"/>
        <v>A</v>
      </c>
      <c r="AM8" s="27">
        <v>0</v>
      </c>
      <c r="AN8" s="27">
        <v>0</v>
      </c>
      <c r="AO8" s="27">
        <v>1</v>
      </c>
      <c r="AP8" s="27">
        <v>1</v>
      </c>
      <c r="AQ8" s="28" t="str">
        <f t="shared" si="3"/>
        <v>A</v>
      </c>
      <c r="AR8" s="27">
        <v>0</v>
      </c>
      <c r="AS8" s="27">
        <v>0</v>
      </c>
      <c r="AT8" s="27">
        <v>0</v>
      </c>
      <c r="AU8" s="27">
        <v>1</v>
      </c>
      <c r="AV8" s="27">
        <v>0</v>
      </c>
      <c r="AW8" s="27">
        <v>0</v>
      </c>
      <c r="AX8" s="27">
        <v>1</v>
      </c>
      <c r="AY8" s="28" t="str">
        <f t="shared" si="4"/>
        <v>A</v>
      </c>
      <c r="AZ8" s="27">
        <v>1</v>
      </c>
      <c r="BA8" s="27">
        <v>0</v>
      </c>
      <c r="BB8" s="27">
        <v>0</v>
      </c>
      <c r="BC8" s="27">
        <v>1</v>
      </c>
      <c r="BD8" s="27">
        <v>0</v>
      </c>
      <c r="BE8" s="27">
        <v>0</v>
      </c>
      <c r="BF8" s="27">
        <v>12</v>
      </c>
      <c r="BG8" s="27">
        <v>0</v>
      </c>
      <c r="BH8" s="27">
        <v>0</v>
      </c>
      <c r="BI8" s="27">
        <v>0</v>
      </c>
      <c r="BJ8" s="27">
        <v>0</v>
      </c>
      <c r="BK8" s="27">
        <v>12</v>
      </c>
      <c r="BL8" s="27">
        <v>14</v>
      </c>
      <c r="BM8" s="27">
        <v>0</v>
      </c>
      <c r="BN8" s="27">
        <v>0</v>
      </c>
      <c r="BO8" s="27">
        <v>5</v>
      </c>
      <c r="BP8" s="27">
        <v>0</v>
      </c>
      <c r="BQ8" s="27">
        <v>6</v>
      </c>
      <c r="BR8" s="27">
        <v>0</v>
      </c>
      <c r="BS8" s="27">
        <v>0</v>
      </c>
      <c r="BT8" s="27">
        <v>0</v>
      </c>
      <c r="BU8" s="27">
        <v>0</v>
      </c>
      <c r="BV8" s="27">
        <v>18</v>
      </c>
      <c r="BW8" s="27">
        <v>0</v>
      </c>
      <c r="BX8" s="27">
        <v>0</v>
      </c>
      <c r="BY8" s="27">
        <v>0</v>
      </c>
      <c r="BZ8" s="27">
        <v>0</v>
      </c>
      <c r="CA8" s="27">
        <v>1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7">
        <v>0</v>
      </c>
      <c r="DJ8" s="27">
        <v>0</v>
      </c>
      <c r="DK8" s="27">
        <v>0</v>
      </c>
      <c r="DL8" s="27">
        <v>0</v>
      </c>
      <c r="DM8" s="27">
        <v>0</v>
      </c>
      <c r="DN8" s="27">
        <v>0</v>
      </c>
      <c r="DO8" s="27">
        <v>0</v>
      </c>
      <c r="DP8" s="27">
        <v>0</v>
      </c>
      <c r="DQ8" s="27">
        <v>0</v>
      </c>
      <c r="DR8" s="27">
        <v>0</v>
      </c>
      <c r="DS8" s="27">
        <v>0</v>
      </c>
      <c r="DT8" s="27">
        <v>0</v>
      </c>
      <c r="DU8" s="27">
        <v>0</v>
      </c>
      <c r="DV8" s="27">
        <v>0</v>
      </c>
      <c r="DW8" s="27">
        <v>0</v>
      </c>
      <c r="DX8" s="27">
        <v>15</v>
      </c>
      <c r="DY8" s="27">
        <v>1</v>
      </c>
      <c r="DZ8" s="27" t="s">
        <v>280</v>
      </c>
      <c r="EA8" s="27">
        <v>3</v>
      </c>
      <c r="EB8" s="27"/>
      <c r="EC8" s="27"/>
      <c r="ED8" s="27">
        <v>1</v>
      </c>
      <c r="EE8" s="27">
        <v>0</v>
      </c>
      <c r="EF8" s="27">
        <v>0</v>
      </c>
      <c r="EG8" s="27"/>
      <c r="EH8" s="27"/>
      <c r="EI8" s="29">
        <v>1736</v>
      </c>
      <c r="EJ8" s="27">
        <v>7.1756669999999998</v>
      </c>
      <c r="EK8" s="27">
        <v>1</v>
      </c>
      <c r="EL8" s="27"/>
    </row>
    <row r="9" spans="1:142" ht="36">
      <c r="A9" s="27" t="s">
        <v>203</v>
      </c>
      <c r="B9" s="27" t="s">
        <v>281</v>
      </c>
      <c r="C9" s="27">
        <v>5</v>
      </c>
      <c r="D9" s="27" t="s">
        <v>282</v>
      </c>
      <c r="E9" s="27" t="s">
        <v>168</v>
      </c>
      <c r="F9" s="27" t="s">
        <v>283</v>
      </c>
      <c r="G9" s="27">
        <v>70379</v>
      </c>
      <c r="H9" s="27" t="s">
        <v>284</v>
      </c>
      <c r="I9" s="27" t="s">
        <v>285</v>
      </c>
      <c r="J9" s="27" t="s">
        <v>286</v>
      </c>
      <c r="K9" s="27" t="s">
        <v>287</v>
      </c>
      <c r="L9" s="27" t="s">
        <v>182</v>
      </c>
      <c r="M9" s="27" t="s">
        <v>186</v>
      </c>
      <c r="N9" s="27" t="s">
        <v>288</v>
      </c>
      <c r="O9" s="27"/>
      <c r="P9" s="27">
        <v>599453113</v>
      </c>
      <c r="Q9" s="27" t="s">
        <v>289</v>
      </c>
      <c r="R9" s="27"/>
      <c r="S9" s="27" t="s">
        <v>190</v>
      </c>
      <c r="T9" s="27" t="s">
        <v>195</v>
      </c>
      <c r="U9" s="27"/>
      <c r="V9" s="27">
        <v>599453149</v>
      </c>
      <c r="W9" s="27" t="s">
        <v>290</v>
      </c>
      <c r="X9" s="27">
        <v>4</v>
      </c>
      <c r="Y9" s="27">
        <v>0</v>
      </c>
      <c r="Z9" s="27">
        <v>4</v>
      </c>
      <c r="AA9" s="27">
        <v>4</v>
      </c>
      <c r="AB9" s="27">
        <v>0</v>
      </c>
      <c r="AC9" s="27">
        <v>4</v>
      </c>
      <c r="AD9" s="28" t="str">
        <f t="shared" si="0"/>
        <v>A</v>
      </c>
      <c r="AE9" s="27">
        <v>4</v>
      </c>
      <c r="AF9" s="28" t="str">
        <f t="shared" si="1"/>
        <v>A</v>
      </c>
      <c r="AG9" s="27">
        <v>0</v>
      </c>
      <c r="AH9" s="27">
        <v>4</v>
      </c>
      <c r="AI9" s="27">
        <v>0</v>
      </c>
      <c r="AJ9" s="27">
        <v>0</v>
      </c>
      <c r="AK9" s="27">
        <v>4</v>
      </c>
      <c r="AL9" s="28" t="str">
        <f t="shared" si="2"/>
        <v>A</v>
      </c>
      <c r="AM9" s="27">
        <v>0</v>
      </c>
      <c r="AN9" s="27">
        <v>2</v>
      </c>
      <c r="AO9" s="27">
        <v>2</v>
      </c>
      <c r="AP9" s="27">
        <v>4</v>
      </c>
      <c r="AQ9" s="28" t="str">
        <f t="shared" si="3"/>
        <v>A</v>
      </c>
      <c r="AR9" s="27">
        <v>0</v>
      </c>
      <c r="AS9" s="27">
        <v>0</v>
      </c>
      <c r="AT9" s="27">
        <v>0</v>
      </c>
      <c r="AU9" s="27">
        <v>3</v>
      </c>
      <c r="AV9" s="27">
        <v>1</v>
      </c>
      <c r="AW9" s="27">
        <v>0</v>
      </c>
      <c r="AX9" s="27">
        <v>4</v>
      </c>
      <c r="AY9" s="28" t="str">
        <f t="shared" si="4"/>
        <v>A</v>
      </c>
      <c r="AZ9" s="27">
        <v>1</v>
      </c>
      <c r="BA9" s="27">
        <v>1</v>
      </c>
      <c r="BB9" s="27">
        <v>0</v>
      </c>
      <c r="BC9" s="27">
        <v>1</v>
      </c>
      <c r="BD9" s="27">
        <v>0</v>
      </c>
      <c r="BE9" s="27">
        <v>0</v>
      </c>
      <c r="BF9" s="27">
        <v>54</v>
      </c>
      <c r="BG9" s="27">
        <v>2</v>
      </c>
      <c r="BH9" s="27">
        <v>0</v>
      </c>
      <c r="BI9" s="27">
        <v>1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28</v>
      </c>
      <c r="BP9" s="27">
        <v>1</v>
      </c>
      <c r="BQ9" s="27">
        <v>61</v>
      </c>
      <c r="BR9" s="27">
        <v>3</v>
      </c>
      <c r="BS9" s="27">
        <v>0</v>
      </c>
      <c r="BT9" s="27">
        <v>13</v>
      </c>
      <c r="BU9" s="27">
        <v>0</v>
      </c>
      <c r="BV9" s="27">
        <v>49</v>
      </c>
      <c r="BW9" s="27">
        <v>1</v>
      </c>
      <c r="BX9" s="27">
        <v>1</v>
      </c>
      <c r="BY9" s="27">
        <v>12</v>
      </c>
      <c r="BZ9" s="27">
        <v>11</v>
      </c>
      <c r="CA9" s="27">
        <v>4</v>
      </c>
      <c r="CB9" s="27">
        <v>5</v>
      </c>
      <c r="CC9" s="27">
        <v>0</v>
      </c>
      <c r="CD9" s="27">
        <v>12</v>
      </c>
      <c r="CE9" s="27">
        <v>1</v>
      </c>
      <c r="CF9" s="27">
        <v>15</v>
      </c>
      <c r="CG9" s="27">
        <v>1</v>
      </c>
      <c r="CH9" s="27">
        <v>0</v>
      </c>
      <c r="CI9" s="27">
        <v>0</v>
      </c>
      <c r="CJ9" s="27">
        <v>0</v>
      </c>
      <c r="CK9" s="27">
        <v>0</v>
      </c>
      <c r="CL9" s="27">
        <v>0</v>
      </c>
      <c r="CM9" s="27">
        <v>0</v>
      </c>
      <c r="CN9" s="27">
        <v>0</v>
      </c>
      <c r="CO9" s="27">
        <v>0</v>
      </c>
      <c r="CP9" s="27">
        <v>1</v>
      </c>
      <c r="CQ9" s="27">
        <v>11</v>
      </c>
      <c r="CR9" s="27">
        <v>0</v>
      </c>
      <c r="CS9" s="27">
        <v>0</v>
      </c>
      <c r="CT9" s="27">
        <v>0</v>
      </c>
      <c r="CU9" s="27">
        <v>3</v>
      </c>
      <c r="CV9" s="27">
        <v>17</v>
      </c>
      <c r="CW9" s="27">
        <v>7</v>
      </c>
      <c r="CX9" s="27">
        <v>0</v>
      </c>
      <c r="CY9" s="27">
        <v>0</v>
      </c>
      <c r="CZ9" s="27">
        <v>0</v>
      </c>
      <c r="DA9" s="27">
        <v>0</v>
      </c>
      <c r="DB9" s="27">
        <v>0</v>
      </c>
      <c r="DC9" s="27">
        <v>0</v>
      </c>
      <c r="DD9" s="27">
        <v>0</v>
      </c>
      <c r="DE9" s="27">
        <v>0</v>
      </c>
      <c r="DF9" s="27">
        <v>0</v>
      </c>
      <c r="DG9" s="27">
        <v>0</v>
      </c>
      <c r="DH9" s="27">
        <v>0</v>
      </c>
      <c r="DI9" s="27">
        <v>0</v>
      </c>
      <c r="DJ9" s="27">
        <v>0</v>
      </c>
      <c r="DK9" s="27">
        <v>0</v>
      </c>
      <c r="DL9" s="27">
        <v>5</v>
      </c>
      <c r="DM9" s="27">
        <v>0</v>
      </c>
      <c r="DN9" s="27"/>
      <c r="DO9" s="27"/>
      <c r="DP9" s="27"/>
      <c r="DQ9" s="27"/>
      <c r="DR9" s="27"/>
      <c r="DS9" s="27"/>
      <c r="DT9" s="27"/>
      <c r="DU9" s="27"/>
      <c r="DV9" s="27"/>
      <c r="DW9" s="27">
        <v>0</v>
      </c>
      <c r="DX9" s="27">
        <v>35</v>
      </c>
      <c r="DY9" s="27">
        <v>0</v>
      </c>
      <c r="DZ9" s="27"/>
      <c r="EA9" s="27">
        <v>2</v>
      </c>
      <c r="EB9" s="27"/>
      <c r="EC9" s="27"/>
      <c r="ED9" s="27">
        <v>1</v>
      </c>
      <c r="EE9" s="27">
        <v>0</v>
      </c>
      <c r="EF9" s="27">
        <v>1</v>
      </c>
      <c r="EG9" s="27"/>
      <c r="EH9" s="27"/>
      <c r="EI9" s="30">
        <v>8173</v>
      </c>
      <c r="EJ9" s="27">
        <v>6.4755200000000004</v>
      </c>
      <c r="EK9" s="27">
        <v>1</v>
      </c>
      <c r="EL9" s="27"/>
    </row>
    <row r="10" spans="1:142" ht="24">
      <c r="A10" s="27" t="s">
        <v>203</v>
      </c>
      <c r="B10" s="27" t="s">
        <v>275</v>
      </c>
      <c r="C10" s="27">
        <v>5</v>
      </c>
      <c r="D10" s="27" t="s">
        <v>291</v>
      </c>
      <c r="E10" s="27" t="s">
        <v>292</v>
      </c>
      <c r="F10" s="27" t="s">
        <v>293</v>
      </c>
      <c r="G10" s="27">
        <v>72400</v>
      </c>
      <c r="H10" s="27" t="s">
        <v>294</v>
      </c>
      <c r="I10" s="27" t="s">
        <v>295</v>
      </c>
      <c r="J10" s="27" t="s">
        <v>296</v>
      </c>
      <c r="K10" s="27" t="s">
        <v>206</v>
      </c>
      <c r="L10" s="27" t="s">
        <v>175</v>
      </c>
      <c r="M10" s="27" t="s">
        <v>173</v>
      </c>
      <c r="N10" s="27" t="s">
        <v>212</v>
      </c>
      <c r="O10" s="27"/>
      <c r="P10" s="27">
        <v>599424109</v>
      </c>
      <c r="Q10" s="27" t="s">
        <v>297</v>
      </c>
      <c r="R10" s="27"/>
      <c r="S10" s="27"/>
      <c r="T10" s="27"/>
      <c r="U10" s="27"/>
      <c r="V10" s="27"/>
      <c r="W10" s="27"/>
      <c r="X10" s="27">
        <v>3</v>
      </c>
      <c r="Y10" s="27"/>
      <c r="Z10" s="27">
        <v>3</v>
      </c>
      <c r="AA10" s="27">
        <v>1.75</v>
      </c>
      <c r="AB10" s="27"/>
      <c r="AC10" s="27">
        <v>1.75</v>
      </c>
      <c r="AD10" s="28" t="str">
        <f t="shared" si="0"/>
        <v>A</v>
      </c>
      <c r="AE10" s="27">
        <v>3</v>
      </c>
      <c r="AF10" s="28" t="str">
        <f t="shared" si="1"/>
        <v>A</v>
      </c>
      <c r="AG10" s="27"/>
      <c r="AH10" s="27">
        <v>1</v>
      </c>
      <c r="AI10" s="27">
        <v>1</v>
      </c>
      <c r="AJ10" s="27">
        <v>1</v>
      </c>
      <c r="AK10" s="27">
        <v>3</v>
      </c>
      <c r="AL10" s="28" t="str">
        <f t="shared" si="2"/>
        <v>A</v>
      </c>
      <c r="AM10" s="27">
        <v>1</v>
      </c>
      <c r="AN10" s="27"/>
      <c r="AO10" s="27">
        <v>2</v>
      </c>
      <c r="AP10" s="27">
        <v>3</v>
      </c>
      <c r="AQ10" s="28" t="str">
        <f t="shared" si="3"/>
        <v>A</v>
      </c>
      <c r="AR10" s="27"/>
      <c r="AS10" s="27"/>
      <c r="AT10" s="27"/>
      <c r="AU10" s="27">
        <v>3</v>
      </c>
      <c r="AV10" s="27"/>
      <c r="AW10" s="27"/>
      <c r="AX10" s="27">
        <v>3</v>
      </c>
      <c r="AY10" s="28" t="str">
        <f t="shared" si="4"/>
        <v>A</v>
      </c>
      <c r="AZ10" s="27">
        <v>1</v>
      </c>
      <c r="BA10" s="27">
        <v>1</v>
      </c>
      <c r="BB10" s="27">
        <v>0</v>
      </c>
      <c r="BC10" s="27">
        <v>1</v>
      </c>
      <c r="BD10" s="27">
        <v>10</v>
      </c>
      <c r="BE10" s="27">
        <v>4</v>
      </c>
      <c r="BF10" s="27">
        <v>45</v>
      </c>
      <c r="BG10" s="27">
        <v>2</v>
      </c>
      <c r="BH10" s="27">
        <v>0</v>
      </c>
      <c r="BI10" s="27">
        <v>0</v>
      </c>
      <c r="BJ10" s="27">
        <v>0</v>
      </c>
      <c r="BK10" s="27">
        <v>1</v>
      </c>
      <c r="BL10" s="27">
        <v>0</v>
      </c>
      <c r="BM10" s="27">
        <v>1</v>
      </c>
      <c r="BN10" s="27">
        <v>0</v>
      </c>
      <c r="BO10" s="27">
        <v>15</v>
      </c>
      <c r="BP10" s="27">
        <v>0</v>
      </c>
      <c r="BQ10" s="27">
        <v>8</v>
      </c>
      <c r="BR10" s="27">
        <v>4</v>
      </c>
      <c r="BS10" s="27">
        <v>0</v>
      </c>
      <c r="BT10" s="27">
        <v>0</v>
      </c>
      <c r="BU10" s="27">
        <v>0</v>
      </c>
      <c r="BV10" s="27">
        <v>5</v>
      </c>
      <c r="BW10" s="27">
        <v>0</v>
      </c>
      <c r="BX10" s="27">
        <v>0</v>
      </c>
      <c r="BY10" s="27">
        <v>0</v>
      </c>
      <c r="BZ10" s="27">
        <v>9</v>
      </c>
      <c r="CA10" s="27">
        <v>7</v>
      </c>
      <c r="CB10" s="27">
        <v>1</v>
      </c>
      <c r="CC10" s="27">
        <v>0</v>
      </c>
      <c r="CD10" s="27">
        <v>0</v>
      </c>
      <c r="CE10" s="27">
        <v>1</v>
      </c>
      <c r="CF10" s="27">
        <v>1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  <c r="CO10" s="27">
        <v>0</v>
      </c>
      <c r="CP10" s="27">
        <v>1</v>
      </c>
      <c r="CQ10" s="27">
        <v>13</v>
      </c>
      <c r="CR10" s="27">
        <v>0</v>
      </c>
      <c r="CS10" s="27">
        <v>0</v>
      </c>
      <c r="CT10" s="27">
        <v>0</v>
      </c>
      <c r="CU10" s="27">
        <v>0</v>
      </c>
      <c r="CV10" s="27">
        <v>0</v>
      </c>
      <c r="CW10" s="27">
        <v>2</v>
      </c>
      <c r="CX10" s="27">
        <v>0</v>
      </c>
      <c r="CY10" s="27">
        <v>0</v>
      </c>
      <c r="CZ10" s="27">
        <v>0</v>
      </c>
      <c r="DA10" s="27">
        <v>0</v>
      </c>
      <c r="DB10" s="27">
        <v>0</v>
      </c>
      <c r="DC10" s="27">
        <v>2</v>
      </c>
      <c r="DD10" s="27">
        <v>0</v>
      </c>
      <c r="DE10" s="27">
        <v>0</v>
      </c>
      <c r="DF10" s="27">
        <v>0</v>
      </c>
      <c r="DG10" s="27">
        <v>0</v>
      </c>
      <c r="DH10" s="27">
        <v>0</v>
      </c>
      <c r="DI10" s="27">
        <v>0</v>
      </c>
      <c r="DJ10" s="27">
        <v>0</v>
      </c>
      <c r="DK10" s="27">
        <v>0</v>
      </c>
      <c r="DL10" s="27">
        <v>0</v>
      </c>
      <c r="DM10" s="27">
        <v>0</v>
      </c>
      <c r="DN10" s="27">
        <v>0</v>
      </c>
      <c r="DO10" s="27">
        <v>0</v>
      </c>
      <c r="DP10" s="27">
        <v>0</v>
      </c>
      <c r="DQ10" s="27">
        <v>0</v>
      </c>
      <c r="DR10" s="27">
        <v>0</v>
      </c>
      <c r="DS10" s="27">
        <v>0</v>
      </c>
      <c r="DT10" s="27">
        <v>2</v>
      </c>
      <c r="DU10" s="27">
        <v>0</v>
      </c>
      <c r="DV10" s="27">
        <v>0</v>
      </c>
      <c r="DW10" s="27">
        <v>3</v>
      </c>
      <c r="DX10" s="27">
        <v>17</v>
      </c>
      <c r="DY10" s="27">
        <v>1</v>
      </c>
      <c r="DZ10" s="27" t="s">
        <v>298</v>
      </c>
      <c r="EA10" s="27">
        <v>2</v>
      </c>
      <c r="EB10" s="27"/>
      <c r="EC10" s="27"/>
      <c r="ED10" s="27">
        <v>1</v>
      </c>
      <c r="EE10" s="27">
        <v>1</v>
      </c>
      <c r="EF10" s="27">
        <v>1</v>
      </c>
      <c r="EG10" s="27"/>
      <c r="EH10" s="27"/>
      <c r="EI10" s="30">
        <v>3900</v>
      </c>
      <c r="EJ10" s="27">
        <v>13.93389</v>
      </c>
      <c r="EK10" s="27">
        <v>1</v>
      </c>
      <c r="EL10" s="27"/>
    </row>
    <row r="11" spans="1:142" ht="36">
      <c r="A11" s="27" t="s">
        <v>203</v>
      </c>
      <c r="B11" s="27" t="s">
        <v>299</v>
      </c>
      <c r="C11" s="27">
        <v>5</v>
      </c>
      <c r="D11" s="27" t="s">
        <v>300</v>
      </c>
      <c r="E11" s="27" t="s">
        <v>301</v>
      </c>
      <c r="F11" s="27" t="s">
        <v>302</v>
      </c>
      <c r="G11" s="27">
        <v>70800</v>
      </c>
      <c r="H11" s="27" t="s">
        <v>260</v>
      </c>
      <c r="I11" s="27" t="s">
        <v>303</v>
      </c>
      <c r="J11" s="27" t="s">
        <v>304</v>
      </c>
      <c r="K11" s="27" t="s">
        <v>169</v>
      </c>
      <c r="L11" s="27" t="s">
        <v>175</v>
      </c>
      <c r="M11" s="27" t="s">
        <v>176</v>
      </c>
      <c r="N11" s="27" t="s">
        <v>305</v>
      </c>
      <c r="O11" s="27" t="s">
        <v>306</v>
      </c>
      <c r="P11" s="27">
        <v>599484106</v>
      </c>
      <c r="Q11" s="27" t="s">
        <v>307</v>
      </c>
      <c r="R11" s="27"/>
      <c r="S11" s="27" t="s">
        <v>196</v>
      </c>
      <c r="T11" s="27" t="s">
        <v>308</v>
      </c>
      <c r="U11" s="27"/>
      <c r="V11" s="27">
        <v>599484102</v>
      </c>
      <c r="W11" s="27" t="s">
        <v>309</v>
      </c>
      <c r="X11" s="27">
        <v>1</v>
      </c>
      <c r="Y11" s="27">
        <v>0</v>
      </c>
      <c r="Z11" s="27">
        <v>1</v>
      </c>
      <c r="AA11" s="27">
        <v>1</v>
      </c>
      <c r="AB11" s="27">
        <v>0</v>
      </c>
      <c r="AC11" s="27">
        <v>1</v>
      </c>
      <c r="AD11" s="28" t="str">
        <f t="shared" si="0"/>
        <v>A</v>
      </c>
      <c r="AE11" s="27">
        <v>1</v>
      </c>
      <c r="AF11" s="28" t="str">
        <f t="shared" si="1"/>
        <v>A</v>
      </c>
      <c r="AG11" s="27"/>
      <c r="AH11" s="27">
        <v>1</v>
      </c>
      <c r="AI11" s="27"/>
      <c r="AJ11" s="27"/>
      <c r="AK11" s="27">
        <v>1</v>
      </c>
      <c r="AL11" s="28" t="str">
        <f t="shared" si="2"/>
        <v>A</v>
      </c>
      <c r="AM11" s="27"/>
      <c r="AN11" s="27"/>
      <c r="AO11" s="27">
        <v>1</v>
      </c>
      <c r="AP11" s="27">
        <v>1</v>
      </c>
      <c r="AQ11" s="28" t="str">
        <f t="shared" si="3"/>
        <v>A</v>
      </c>
      <c r="AR11" s="27"/>
      <c r="AS11" s="27"/>
      <c r="AT11" s="27">
        <v>1</v>
      </c>
      <c r="AU11" s="27"/>
      <c r="AV11" s="27"/>
      <c r="AW11" s="27"/>
      <c r="AX11" s="27">
        <v>1</v>
      </c>
      <c r="AY11" s="28" t="str">
        <f t="shared" si="4"/>
        <v>A</v>
      </c>
      <c r="AZ11" s="27">
        <v>0</v>
      </c>
      <c r="BA11" s="27">
        <v>1</v>
      </c>
      <c r="BB11" s="27">
        <v>0</v>
      </c>
      <c r="BC11" s="27">
        <v>1</v>
      </c>
      <c r="BD11" s="27">
        <v>0</v>
      </c>
      <c r="BE11" s="27">
        <v>0</v>
      </c>
      <c r="BF11" s="27">
        <v>26</v>
      </c>
      <c r="BG11" s="27">
        <v>7</v>
      </c>
      <c r="BH11" s="27">
        <v>0</v>
      </c>
      <c r="BI11" s="27">
        <v>0</v>
      </c>
      <c r="BJ11" s="27">
        <v>0</v>
      </c>
      <c r="BK11" s="27">
        <v>7</v>
      </c>
      <c r="BL11" s="27">
        <v>5</v>
      </c>
      <c r="BM11" s="27">
        <v>0</v>
      </c>
      <c r="BN11" s="27">
        <v>1</v>
      </c>
      <c r="BO11" s="27">
        <v>6</v>
      </c>
      <c r="BP11" s="27">
        <v>0</v>
      </c>
      <c r="BQ11" s="27">
        <v>5</v>
      </c>
      <c r="BR11" s="27">
        <v>0</v>
      </c>
      <c r="BS11" s="27">
        <v>0</v>
      </c>
      <c r="BT11" s="27">
        <v>0</v>
      </c>
      <c r="BU11" s="27">
        <v>0</v>
      </c>
      <c r="BV11" s="27">
        <v>7</v>
      </c>
      <c r="BW11" s="27">
        <v>0</v>
      </c>
      <c r="BX11" s="27">
        <v>0</v>
      </c>
      <c r="BY11" s="27">
        <v>0</v>
      </c>
      <c r="BZ11" s="27">
        <v>6</v>
      </c>
      <c r="CA11" s="27">
        <v>2</v>
      </c>
      <c r="CB11" s="27">
        <v>1</v>
      </c>
      <c r="CC11" s="27">
        <v>0</v>
      </c>
      <c r="CD11" s="27">
        <v>1</v>
      </c>
      <c r="CE11" s="27">
        <v>0</v>
      </c>
      <c r="CF11" s="27">
        <v>7</v>
      </c>
      <c r="CG11" s="27">
        <v>0</v>
      </c>
      <c r="CH11" s="27">
        <v>1</v>
      </c>
      <c r="CI11" s="27">
        <v>0</v>
      </c>
      <c r="CJ11" s="27">
        <v>0</v>
      </c>
      <c r="CK11" s="27">
        <v>0</v>
      </c>
      <c r="CL11" s="27">
        <v>0</v>
      </c>
      <c r="CM11" s="27">
        <v>0</v>
      </c>
      <c r="CN11" s="27">
        <v>0</v>
      </c>
      <c r="CO11" s="27">
        <v>0</v>
      </c>
      <c r="CP11" s="27">
        <v>0</v>
      </c>
      <c r="CQ11" s="27">
        <v>8</v>
      </c>
      <c r="CR11" s="27">
        <v>2</v>
      </c>
      <c r="CS11" s="27">
        <v>0</v>
      </c>
      <c r="CT11" s="27">
        <v>0</v>
      </c>
      <c r="CU11" s="27">
        <v>1</v>
      </c>
      <c r="CV11" s="27">
        <v>7</v>
      </c>
      <c r="CW11" s="27">
        <v>2</v>
      </c>
      <c r="CX11" s="27">
        <v>0</v>
      </c>
      <c r="CY11" s="27">
        <v>0</v>
      </c>
      <c r="CZ11" s="27">
        <v>0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7">
        <v>0</v>
      </c>
      <c r="DJ11" s="27">
        <v>0</v>
      </c>
      <c r="DK11" s="27">
        <v>0</v>
      </c>
      <c r="DL11" s="27">
        <v>0</v>
      </c>
      <c r="DM11" s="27">
        <v>0</v>
      </c>
      <c r="DN11" s="27">
        <v>0</v>
      </c>
      <c r="DO11" s="27">
        <v>0</v>
      </c>
      <c r="DP11" s="27">
        <v>0</v>
      </c>
      <c r="DQ11" s="27">
        <v>3</v>
      </c>
      <c r="DR11" s="27">
        <v>0</v>
      </c>
      <c r="DS11" s="27">
        <v>0</v>
      </c>
      <c r="DT11" s="27">
        <v>0</v>
      </c>
      <c r="DU11" s="27">
        <v>0</v>
      </c>
      <c r="DV11" s="27">
        <v>0</v>
      </c>
      <c r="DW11" s="27">
        <v>0</v>
      </c>
      <c r="DX11" s="27">
        <v>8</v>
      </c>
      <c r="DY11" s="27">
        <v>1</v>
      </c>
      <c r="DZ11" s="27" t="s">
        <v>310</v>
      </c>
      <c r="EA11" s="27">
        <v>3</v>
      </c>
      <c r="EB11" s="27" t="s">
        <v>311</v>
      </c>
      <c r="EC11" s="27" t="s">
        <v>170</v>
      </c>
      <c r="ED11" s="27">
        <v>1</v>
      </c>
      <c r="EE11" s="27">
        <v>1</v>
      </c>
      <c r="EF11" s="27">
        <v>1</v>
      </c>
      <c r="EG11" s="27"/>
      <c r="EH11" s="27"/>
      <c r="EI11" s="30">
        <v>1230</v>
      </c>
      <c r="EJ11" s="27">
        <v>1.071933</v>
      </c>
      <c r="EK11" s="27">
        <v>1</v>
      </c>
      <c r="EL11" s="27"/>
    </row>
    <row r="12" spans="1:142" ht="144">
      <c r="A12" s="27" t="s">
        <v>203</v>
      </c>
      <c r="B12" s="27" t="s">
        <v>312</v>
      </c>
      <c r="C12" s="27">
        <v>5</v>
      </c>
      <c r="D12" s="27" t="s">
        <v>313</v>
      </c>
      <c r="E12" s="27" t="s">
        <v>314</v>
      </c>
      <c r="F12" s="27" t="s">
        <v>315</v>
      </c>
      <c r="G12" s="27">
        <v>70936</v>
      </c>
      <c r="H12" s="27" t="s">
        <v>316</v>
      </c>
      <c r="I12" s="27" t="s">
        <v>317</v>
      </c>
      <c r="J12" s="27" t="s">
        <v>318</v>
      </c>
      <c r="K12" s="27" t="s">
        <v>319</v>
      </c>
      <c r="L12" s="27" t="s">
        <v>166</v>
      </c>
      <c r="M12" s="27" t="s">
        <v>197</v>
      </c>
      <c r="N12" s="27" t="s">
        <v>320</v>
      </c>
      <c r="O12" s="27"/>
      <c r="P12" s="27">
        <v>599459242</v>
      </c>
      <c r="Q12" s="27" t="s">
        <v>321</v>
      </c>
      <c r="R12" s="27"/>
      <c r="S12" s="27"/>
      <c r="T12" s="27"/>
      <c r="U12" s="27"/>
      <c r="V12" s="27"/>
      <c r="W12" s="27"/>
      <c r="X12" s="27">
        <v>6</v>
      </c>
      <c r="Y12" s="27">
        <v>0</v>
      </c>
      <c r="Z12" s="27">
        <v>6</v>
      </c>
      <c r="AA12" s="27">
        <v>6</v>
      </c>
      <c r="AB12" s="27">
        <v>0</v>
      </c>
      <c r="AC12" s="27">
        <v>6</v>
      </c>
      <c r="AD12" s="28" t="str">
        <f t="shared" si="0"/>
        <v>A</v>
      </c>
      <c r="AE12" s="27">
        <v>6</v>
      </c>
      <c r="AF12" s="28" t="str">
        <f t="shared" si="1"/>
        <v>A</v>
      </c>
      <c r="AG12" s="27">
        <v>0</v>
      </c>
      <c r="AH12" s="27">
        <v>5</v>
      </c>
      <c r="AI12" s="27">
        <v>0</v>
      </c>
      <c r="AJ12" s="27">
        <v>1</v>
      </c>
      <c r="AK12" s="27">
        <v>6</v>
      </c>
      <c r="AL12" s="28" t="str">
        <f t="shared" si="2"/>
        <v>A</v>
      </c>
      <c r="AM12" s="27">
        <v>0</v>
      </c>
      <c r="AN12" s="27">
        <v>0</v>
      </c>
      <c r="AO12" s="27">
        <v>6</v>
      </c>
      <c r="AP12" s="27">
        <v>6</v>
      </c>
      <c r="AQ12" s="28" t="str">
        <f t="shared" si="3"/>
        <v>A</v>
      </c>
      <c r="AR12" s="27">
        <v>0</v>
      </c>
      <c r="AS12" s="27">
        <v>0</v>
      </c>
      <c r="AT12" s="27">
        <v>5</v>
      </c>
      <c r="AU12" s="27">
        <v>0</v>
      </c>
      <c r="AV12" s="27">
        <v>1</v>
      </c>
      <c r="AW12" s="27">
        <v>0</v>
      </c>
      <c r="AX12" s="27">
        <v>6</v>
      </c>
      <c r="AY12" s="28" t="str">
        <f t="shared" si="4"/>
        <v>A</v>
      </c>
      <c r="AZ12" s="27">
        <v>1</v>
      </c>
      <c r="BA12" s="27">
        <v>1</v>
      </c>
      <c r="BB12" s="27">
        <v>0</v>
      </c>
      <c r="BC12" s="27">
        <v>1</v>
      </c>
      <c r="BD12" s="27">
        <v>17</v>
      </c>
      <c r="BE12" s="27">
        <v>10</v>
      </c>
      <c r="BF12" s="27">
        <v>66</v>
      </c>
      <c r="BG12" s="27">
        <v>5</v>
      </c>
      <c r="BH12" s="27">
        <v>0</v>
      </c>
      <c r="BI12" s="27">
        <v>0</v>
      </c>
      <c r="BJ12" s="27">
        <v>3</v>
      </c>
      <c r="BK12" s="27">
        <v>18</v>
      </c>
      <c r="BL12" s="27">
        <v>6</v>
      </c>
      <c r="BM12" s="27">
        <v>2</v>
      </c>
      <c r="BN12" s="27">
        <v>5</v>
      </c>
      <c r="BO12" s="27">
        <v>35</v>
      </c>
      <c r="BP12" s="27">
        <v>0</v>
      </c>
      <c r="BQ12" s="27">
        <v>91</v>
      </c>
      <c r="BR12" s="27">
        <v>15</v>
      </c>
      <c r="BS12" s="27">
        <v>0</v>
      </c>
      <c r="BT12" s="27">
        <v>42</v>
      </c>
      <c r="BU12" s="27">
        <v>7</v>
      </c>
      <c r="BV12" s="27">
        <v>43</v>
      </c>
      <c r="BW12" s="27">
        <v>4</v>
      </c>
      <c r="BX12" s="27">
        <v>17</v>
      </c>
      <c r="BY12" s="27">
        <v>16</v>
      </c>
      <c r="BZ12" s="27">
        <v>281</v>
      </c>
      <c r="CA12" s="27">
        <v>25</v>
      </c>
      <c r="CB12" s="27">
        <v>8</v>
      </c>
      <c r="CC12" s="27">
        <v>2</v>
      </c>
      <c r="CD12" s="27">
        <v>21</v>
      </c>
      <c r="CE12" s="27">
        <v>1</v>
      </c>
      <c r="CF12" s="27">
        <v>9</v>
      </c>
      <c r="CG12" s="27">
        <v>0</v>
      </c>
      <c r="CH12" s="27">
        <v>2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4</v>
      </c>
      <c r="CQ12" s="27">
        <v>11</v>
      </c>
      <c r="CR12" s="27">
        <v>12</v>
      </c>
      <c r="CS12" s="27">
        <v>0</v>
      </c>
      <c r="CT12" s="27">
        <v>1</v>
      </c>
      <c r="CU12" s="27">
        <v>13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7">
        <v>0</v>
      </c>
      <c r="DJ12" s="27">
        <v>0</v>
      </c>
      <c r="DK12" s="27">
        <v>0</v>
      </c>
      <c r="DL12" s="27">
        <v>2</v>
      </c>
      <c r="DM12" s="27">
        <v>0</v>
      </c>
      <c r="DN12" s="27">
        <v>0</v>
      </c>
      <c r="DO12" s="27">
        <v>0</v>
      </c>
      <c r="DP12" s="27">
        <v>0</v>
      </c>
      <c r="DQ12" s="27">
        <v>0</v>
      </c>
      <c r="DR12" s="27">
        <v>0</v>
      </c>
      <c r="DS12" s="27">
        <v>0</v>
      </c>
      <c r="DT12" s="27">
        <v>0</v>
      </c>
      <c r="DU12" s="27">
        <v>0</v>
      </c>
      <c r="DV12" s="27">
        <v>0</v>
      </c>
      <c r="DW12" s="27">
        <v>5</v>
      </c>
      <c r="DX12" s="27">
        <v>55</v>
      </c>
      <c r="DY12" s="27">
        <v>1</v>
      </c>
      <c r="DZ12" s="27" t="s">
        <v>322</v>
      </c>
      <c r="EA12" s="27">
        <v>2</v>
      </c>
      <c r="EB12" s="27" t="s">
        <v>323</v>
      </c>
      <c r="EC12" s="27" t="s">
        <v>324</v>
      </c>
      <c r="ED12" s="27">
        <v>1</v>
      </c>
      <c r="EE12" s="27">
        <v>1</v>
      </c>
      <c r="EF12" s="27">
        <v>1</v>
      </c>
      <c r="EG12" s="27"/>
      <c r="EH12" s="27" t="s">
        <v>325</v>
      </c>
      <c r="EI12" s="30">
        <v>12862</v>
      </c>
      <c r="EJ12" s="27">
        <v>10.420159999999999</v>
      </c>
      <c r="EK12" s="27">
        <v>2</v>
      </c>
      <c r="EL12" s="27"/>
    </row>
    <row r="13" spans="1:142" ht="24">
      <c r="A13" s="27" t="s">
        <v>203</v>
      </c>
      <c r="B13" s="27" t="s">
        <v>326</v>
      </c>
      <c r="C13" s="27">
        <v>5</v>
      </c>
      <c r="D13" s="27" t="s">
        <v>327</v>
      </c>
      <c r="E13" s="27" t="s">
        <v>181</v>
      </c>
      <c r="F13" s="27">
        <v>135</v>
      </c>
      <c r="G13" s="27">
        <v>72529</v>
      </c>
      <c r="H13" s="27" t="s">
        <v>328</v>
      </c>
      <c r="I13" s="27" t="s">
        <v>329</v>
      </c>
      <c r="J13" s="27" t="s">
        <v>330</v>
      </c>
      <c r="K13" s="27" t="s">
        <v>174</v>
      </c>
      <c r="L13" s="27"/>
      <c r="M13" s="27" t="s">
        <v>167</v>
      </c>
      <c r="N13" s="27" t="s">
        <v>331</v>
      </c>
      <c r="O13" s="27"/>
      <c r="P13" s="27">
        <v>599429102</v>
      </c>
      <c r="Q13" s="27" t="s">
        <v>332</v>
      </c>
      <c r="R13" s="27"/>
      <c r="S13" s="27" t="s">
        <v>171</v>
      </c>
      <c r="T13" s="27" t="s">
        <v>333</v>
      </c>
      <c r="U13" s="27"/>
      <c r="V13" s="27">
        <v>599429109</v>
      </c>
      <c r="W13" s="27" t="s">
        <v>334</v>
      </c>
      <c r="X13" s="27">
        <v>3</v>
      </c>
      <c r="Y13" s="27">
        <v>0</v>
      </c>
      <c r="Z13" s="27">
        <v>3</v>
      </c>
      <c r="AA13" s="27">
        <v>2</v>
      </c>
      <c r="AB13" s="27">
        <v>0</v>
      </c>
      <c r="AC13" s="27">
        <v>2</v>
      </c>
      <c r="AD13" s="28" t="str">
        <f t="shared" si="0"/>
        <v>A</v>
      </c>
      <c r="AE13" s="27">
        <v>3</v>
      </c>
      <c r="AF13" s="28" t="str">
        <f t="shared" si="1"/>
        <v>A</v>
      </c>
      <c r="AG13" s="27">
        <v>0</v>
      </c>
      <c r="AH13" s="27">
        <v>3</v>
      </c>
      <c r="AI13" s="27">
        <v>0</v>
      </c>
      <c r="AJ13" s="27">
        <v>0</v>
      </c>
      <c r="AK13" s="27">
        <v>3</v>
      </c>
      <c r="AL13" s="28" t="str">
        <f t="shared" si="2"/>
        <v>A</v>
      </c>
      <c r="AM13" s="27">
        <v>0</v>
      </c>
      <c r="AN13" s="27">
        <v>1</v>
      </c>
      <c r="AO13" s="27">
        <v>2</v>
      </c>
      <c r="AP13" s="27">
        <v>3</v>
      </c>
      <c r="AQ13" s="28" t="str">
        <f t="shared" si="3"/>
        <v>A</v>
      </c>
      <c r="AR13" s="27">
        <v>0</v>
      </c>
      <c r="AS13" s="27">
        <v>0</v>
      </c>
      <c r="AT13" s="27">
        <v>1</v>
      </c>
      <c r="AU13" s="27">
        <v>1</v>
      </c>
      <c r="AV13" s="27">
        <v>1</v>
      </c>
      <c r="AW13" s="27">
        <v>0</v>
      </c>
      <c r="AX13" s="27">
        <v>3</v>
      </c>
      <c r="AY13" s="28" t="str">
        <f t="shared" si="4"/>
        <v>A</v>
      </c>
      <c r="AZ13" s="27">
        <v>1</v>
      </c>
      <c r="BA13" s="27">
        <v>1</v>
      </c>
      <c r="BB13" s="27">
        <v>0</v>
      </c>
      <c r="BC13" s="27">
        <v>1</v>
      </c>
      <c r="BD13" s="27">
        <v>0</v>
      </c>
      <c r="BE13" s="27">
        <v>0</v>
      </c>
      <c r="BF13" s="27">
        <v>28</v>
      </c>
      <c r="BG13" s="27">
        <v>3</v>
      </c>
      <c r="BH13" s="27">
        <v>0</v>
      </c>
      <c r="BI13" s="27">
        <v>0</v>
      </c>
      <c r="BJ13" s="27">
        <v>1</v>
      </c>
      <c r="BK13" s="27">
        <v>4</v>
      </c>
      <c r="BL13" s="27">
        <v>4</v>
      </c>
      <c r="BM13" s="27">
        <v>0</v>
      </c>
      <c r="BN13" s="27">
        <v>0</v>
      </c>
      <c r="BO13" s="27">
        <v>6</v>
      </c>
      <c r="BP13" s="27">
        <v>0</v>
      </c>
      <c r="BQ13" s="27">
        <v>5</v>
      </c>
      <c r="BR13" s="27">
        <v>0</v>
      </c>
      <c r="BS13" s="27">
        <v>0</v>
      </c>
      <c r="BT13" s="27">
        <v>1</v>
      </c>
      <c r="BU13" s="27">
        <v>0</v>
      </c>
      <c r="BV13" s="27">
        <v>9</v>
      </c>
      <c r="BW13" s="27">
        <v>0</v>
      </c>
      <c r="BX13" s="27">
        <v>0</v>
      </c>
      <c r="BY13" s="27">
        <v>0</v>
      </c>
      <c r="BZ13" s="27">
        <v>5</v>
      </c>
      <c r="CA13" s="27">
        <v>4</v>
      </c>
      <c r="CB13" s="27">
        <v>2</v>
      </c>
      <c r="CC13" s="27">
        <v>0</v>
      </c>
      <c r="CD13" s="27">
        <v>0</v>
      </c>
      <c r="CE13" s="27">
        <v>0</v>
      </c>
      <c r="CF13" s="27">
        <v>1</v>
      </c>
      <c r="CG13" s="27">
        <v>0</v>
      </c>
      <c r="CH13" s="27">
        <v>0</v>
      </c>
      <c r="CI13" s="27">
        <v>0</v>
      </c>
      <c r="CJ13" s="27">
        <v>0</v>
      </c>
      <c r="CK13" s="27">
        <v>0</v>
      </c>
      <c r="CL13" s="27">
        <v>0</v>
      </c>
      <c r="CM13" s="27">
        <v>0</v>
      </c>
      <c r="CN13" s="27">
        <v>0</v>
      </c>
      <c r="CO13" s="27">
        <v>0</v>
      </c>
      <c r="CP13" s="27">
        <v>0</v>
      </c>
      <c r="CQ13" s="27">
        <v>0</v>
      </c>
      <c r="CR13" s="27">
        <v>0</v>
      </c>
      <c r="CS13" s="27">
        <v>0</v>
      </c>
      <c r="CT13" s="27">
        <v>0</v>
      </c>
      <c r="CU13" s="27">
        <v>0</v>
      </c>
      <c r="CV13" s="27">
        <v>0</v>
      </c>
      <c r="CW13" s="27">
        <v>0</v>
      </c>
      <c r="CX13" s="27">
        <v>0</v>
      </c>
      <c r="CY13" s="27">
        <v>0</v>
      </c>
      <c r="CZ13" s="27">
        <v>0</v>
      </c>
      <c r="DA13" s="27">
        <v>0</v>
      </c>
      <c r="DB13" s="27">
        <v>0</v>
      </c>
      <c r="DC13" s="27">
        <v>0</v>
      </c>
      <c r="DD13" s="27">
        <v>0</v>
      </c>
      <c r="DE13" s="27">
        <v>0</v>
      </c>
      <c r="DF13" s="27">
        <v>0</v>
      </c>
      <c r="DG13" s="27">
        <v>0</v>
      </c>
      <c r="DH13" s="27">
        <v>0</v>
      </c>
      <c r="DI13" s="27">
        <v>0</v>
      </c>
      <c r="DJ13" s="27">
        <v>0</v>
      </c>
      <c r="DK13" s="27">
        <v>0</v>
      </c>
      <c r="DL13" s="27">
        <v>0</v>
      </c>
      <c r="DM13" s="27">
        <v>0</v>
      </c>
      <c r="DN13" s="27">
        <v>0</v>
      </c>
      <c r="DO13" s="27">
        <v>0</v>
      </c>
      <c r="DP13" s="27">
        <v>0</v>
      </c>
      <c r="DQ13" s="27">
        <v>0</v>
      </c>
      <c r="DR13" s="27">
        <v>0</v>
      </c>
      <c r="DS13" s="27">
        <v>0</v>
      </c>
      <c r="DT13" s="27">
        <v>0</v>
      </c>
      <c r="DU13" s="27">
        <v>0</v>
      </c>
      <c r="DV13" s="27">
        <v>0</v>
      </c>
      <c r="DW13" s="27">
        <v>0</v>
      </c>
      <c r="DX13" s="27">
        <v>19</v>
      </c>
      <c r="DY13" s="27">
        <v>1</v>
      </c>
      <c r="DZ13" s="27" t="s">
        <v>335</v>
      </c>
      <c r="EA13" s="27">
        <v>2</v>
      </c>
      <c r="EB13" s="27"/>
      <c r="EC13" s="27"/>
      <c r="ED13" s="27">
        <v>1</v>
      </c>
      <c r="EE13" s="27">
        <v>1</v>
      </c>
      <c r="EF13" s="27"/>
      <c r="EG13" s="27"/>
      <c r="EH13" s="27"/>
      <c r="EI13" s="30">
        <v>3128</v>
      </c>
      <c r="EJ13" s="27">
        <v>3.9039999999999999</v>
      </c>
      <c r="EK13" s="27">
        <v>1</v>
      </c>
      <c r="EL13" s="27"/>
    </row>
    <row r="14" spans="1:142" ht="36">
      <c r="A14" s="27" t="s">
        <v>203</v>
      </c>
      <c r="B14" s="27" t="s">
        <v>336</v>
      </c>
      <c r="C14" s="27">
        <v>5</v>
      </c>
      <c r="D14" s="27" t="s">
        <v>337</v>
      </c>
      <c r="E14" s="27" t="s">
        <v>338</v>
      </c>
      <c r="F14" s="27" t="s">
        <v>339</v>
      </c>
      <c r="G14" s="27">
        <v>72528</v>
      </c>
      <c r="H14" s="27" t="s">
        <v>340</v>
      </c>
      <c r="I14" s="27" t="s">
        <v>341</v>
      </c>
      <c r="J14" s="27" t="s">
        <v>342</v>
      </c>
      <c r="K14" s="27" t="s">
        <v>343</v>
      </c>
      <c r="L14" s="27" t="s">
        <v>182</v>
      </c>
      <c r="M14" s="27" t="s">
        <v>167</v>
      </c>
      <c r="N14" s="27" t="s">
        <v>208</v>
      </c>
      <c r="O14" s="27"/>
      <c r="P14" s="27">
        <v>599428203</v>
      </c>
      <c r="Q14" s="27" t="s">
        <v>344</v>
      </c>
      <c r="R14" s="27" t="s">
        <v>166</v>
      </c>
      <c r="S14" s="27" t="s">
        <v>210</v>
      </c>
      <c r="T14" s="27" t="s">
        <v>345</v>
      </c>
      <c r="U14" s="27" t="s">
        <v>209</v>
      </c>
      <c r="V14" s="27">
        <v>599428201</v>
      </c>
      <c r="W14" s="27" t="s">
        <v>346</v>
      </c>
      <c r="X14" s="27">
        <v>1</v>
      </c>
      <c r="Y14" s="27">
        <v>0</v>
      </c>
      <c r="Z14" s="27">
        <v>1</v>
      </c>
      <c r="AA14" s="27">
        <v>1</v>
      </c>
      <c r="AB14" s="27">
        <v>0</v>
      </c>
      <c r="AC14" s="27">
        <v>1</v>
      </c>
      <c r="AD14" s="28" t="str">
        <f t="shared" si="0"/>
        <v>A</v>
      </c>
      <c r="AE14" s="27">
        <v>1</v>
      </c>
      <c r="AF14" s="28" t="str">
        <f t="shared" si="1"/>
        <v>A</v>
      </c>
      <c r="AG14" s="27">
        <v>0</v>
      </c>
      <c r="AH14" s="27">
        <v>0</v>
      </c>
      <c r="AI14" s="27">
        <v>0</v>
      </c>
      <c r="AJ14" s="27">
        <v>1</v>
      </c>
      <c r="AK14" s="27">
        <v>1</v>
      </c>
      <c r="AL14" s="28" t="str">
        <f t="shared" si="2"/>
        <v>A</v>
      </c>
      <c r="AM14" s="27"/>
      <c r="AN14" s="27">
        <v>1</v>
      </c>
      <c r="AO14" s="27"/>
      <c r="AP14" s="27">
        <v>1</v>
      </c>
      <c r="AQ14" s="28" t="str">
        <f t="shared" si="3"/>
        <v>A</v>
      </c>
      <c r="AR14" s="27"/>
      <c r="AS14" s="27"/>
      <c r="AT14" s="27"/>
      <c r="AU14" s="27">
        <v>1</v>
      </c>
      <c r="AV14" s="27"/>
      <c r="AW14" s="27"/>
      <c r="AX14" s="27">
        <v>1</v>
      </c>
      <c r="AY14" s="28" t="str">
        <f t="shared" si="4"/>
        <v>A</v>
      </c>
      <c r="AZ14" s="27">
        <v>1</v>
      </c>
      <c r="BA14" s="27">
        <v>1</v>
      </c>
      <c r="BB14" s="27">
        <v>0</v>
      </c>
      <c r="BC14" s="27">
        <v>1</v>
      </c>
      <c r="BD14" s="27">
        <v>3</v>
      </c>
      <c r="BE14" s="27">
        <v>0</v>
      </c>
      <c r="BF14" s="27">
        <v>13</v>
      </c>
      <c r="BG14" s="27">
        <v>5</v>
      </c>
      <c r="BH14" s="27">
        <v>0</v>
      </c>
      <c r="BI14" s="27">
        <v>0</v>
      </c>
      <c r="BJ14" s="27">
        <v>2</v>
      </c>
      <c r="BK14" s="27">
        <v>1</v>
      </c>
      <c r="BL14" s="27">
        <v>1</v>
      </c>
      <c r="BM14" s="27">
        <v>0</v>
      </c>
      <c r="BN14" s="27">
        <v>0</v>
      </c>
      <c r="BO14" s="27">
        <v>12</v>
      </c>
      <c r="BP14" s="27">
        <v>0</v>
      </c>
      <c r="BQ14" s="27">
        <v>6</v>
      </c>
      <c r="BR14" s="27">
        <v>0</v>
      </c>
      <c r="BS14" s="27">
        <v>0</v>
      </c>
      <c r="BT14" s="27">
        <v>1</v>
      </c>
      <c r="BU14" s="27">
        <v>0</v>
      </c>
      <c r="BV14" s="27">
        <v>4</v>
      </c>
      <c r="BW14" s="27">
        <v>0</v>
      </c>
      <c r="BX14" s="27">
        <v>0</v>
      </c>
      <c r="BY14" s="27">
        <v>0</v>
      </c>
      <c r="BZ14" s="27">
        <v>1</v>
      </c>
      <c r="CA14" s="27">
        <v>0</v>
      </c>
      <c r="CB14" s="27">
        <v>0</v>
      </c>
      <c r="CC14" s="27">
        <v>0</v>
      </c>
      <c r="CD14" s="27">
        <v>0</v>
      </c>
      <c r="CE14" s="27">
        <v>0</v>
      </c>
      <c r="CF14" s="27">
        <v>4</v>
      </c>
      <c r="CG14" s="27">
        <v>0</v>
      </c>
      <c r="CH14" s="27">
        <v>0</v>
      </c>
      <c r="CI14" s="27">
        <v>0</v>
      </c>
      <c r="CJ14" s="27">
        <v>0</v>
      </c>
      <c r="CK14" s="27">
        <v>0</v>
      </c>
      <c r="CL14" s="27">
        <v>0</v>
      </c>
      <c r="CM14" s="27">
        <v>0</v>
      </c>
      <c r="CN14" s="27">
        <v>2</v>
      </c>
      <c r="CO14" s="27">
        <v>0</v>
      </c>
      <c r="CP14" s="27">
        <v>1</v>
      </c>
      <c r="CQ14" s="27">
        <v>0</v>
      </c>
      <c r="CR14" s="27">
        <v>1</v>
      </c>
      <c r="CS14" s="27">
        <v>0</v>
      </c>
      <c r="CT14" s="27">
        <v>0</v>
      </c>
      <c r="CU14" s="27">
        <v>2</v>
      </c>
      <c r="CV14" s="27">
        <v>0</v>
      </c>
      <c r="CW14" s="27">
        <v>1</v>
      </c>
      <c r="CX14" s="27">
        <v>0</v>
      </c>
      <c r="CY14" s="27">
        <v>0</v>
      </c>
      <c r="CZ14" s="27">
        <v>0</v>
      </c>
      <c r="DA14" s="27">
        <v>0</v>
      </c>
      <c r="DB14" s="27">
        <v>0</v>
      </c>
      <c r="DC14" s="27">
        <v>0</v>
      </c>
      <c r="DD14" s="27">
        <v>0</v>
      </c>
      <c r="DE14" s="27">
        <v>0</v>
      </c>
      <c r="DF14" s="27">
        <v>0</v>
      </c>
      <c r="DG14" s="27">
        <v>0</v>
      </c>
      <c r="DH14" s="27">
        <v>0</v>
      </c>
      <c r="DI14" s="27">
        <v>0</v>
      </c>
      <c r="DJ14" s="27">
        <v>0</v>
      </c>
      <c r="DK14" s="27">
        <v>0</v>
      </c>
      <c r="DL14" s="27">
        <v>0</v>
      </c>
      <c r="DM14" s="27">
        <v>0</v>
      </c>
      <c r="DN14" s="27">
        <v>0</v>
      </c>
      <c r="DO14" s="27">
        <v>0</v>
      </c>
      <c r="DP14" s="27">
        <v>0</v>
      </c>
      <c r="DQ14" s="27">
        <v>0</v>
      </c>
      <c r="DR14" s="27">
        <v>0</v>
      </c>
      <c r="DS14" s="27">
        <v>0</v>
      </c>
      <c r="DT14" s="27">
        <v>1</v>
      </c>
      <c r="DU14" s="27">
        <v>0</v>
      </c>
      <c r="DV14" s="27">
        <v>0</v>
      </c>
      <c r="DW14" s="27">
        <v>4</v>
      </c>
      <c r="DX14" s="27">
        <v>4</v>
      </c>
      <c r="DY14" s="27">
        <v>1</v>
      </c>
      <c r="DZ14" s="27" t="s">
        <v>347</v>
      </c>
      <c r="EA14" s="27">
        <v>2</v>
      </c>
      <c r="EB14" s="27" t="s">
        <v>348</v>
      </c>
      <c r="EC14" s="27" t="s">
        <v>349</v>
      </c>
      <c r="ED14" s="27">
        <v>1</v>
      </c>
      <c r="EE14" s="27">
        <v>1</v>
      </c>
      <c r="EF14" s="27">
        <v>1</v>
      </c>
      <c r="EG14" s="27"/>
      <c r="EH14" s="27"/>
      <c r="EI14" s="30">
        <v>1266</v>
      </c>
      <c r="EJ14" s="27">
        <v>2.1364550000000002</v>
      </c>
      <c r="EK14" s="27">
        <v>1</v>
      </c>
      <c r="EL14" s="27"/>
    </row>
    <row r="15" spans="1:142" ht="72">
      <c r="A15" s="27" t="s">
        <v>203</v>
      </c>
      <c r="B15" s="27" t="s">
        <v>340</v>
      </c>
      <c r="C15" s="27">
        <v>5</v>
      </c>
      <c r="D15" s="27" t="s">
        <v>350</v>
      </c>
      <c r="E15" s="27" t="s">
        <v>351</v>
      </c>
      <c r="F15" s="27">
        <v>277</v>
      </c>
      <c r="G15" s="27">
        <v>72528</v>
      </c>
      <c r="H15" s="27" t="s">
        <v>352</v>
      </c>
      <c r="I15" s="27" t="s">
        <v>353</v>
      </c>
      <c r="J15" s="27" t="s">
        <v>354</v>
      </c>
      <c r="K15" s="27" t="s">
        <v>355</v>
      </c>
      <c r="L15" s="27"/>
      <c r="M15" s="27" t="s">
        <v>177</v>
      </c>
      <c r="N15" s="27" t="s">
        <v>356</v>
      </c>
      <c r="O15" s="27"/>
      <c r="P15" s="27">
        <v>599428104</v>
      </c>
      <c r="Q15" s="27" t="s">
        <v>357</v>
      </c>
      <c r="R15" s="27"/>
      <c r="S15" s="27" t="s">
        <v>177</v>
      </c>
      <c r="T15" s="27" t="s">
        <v>356</v>
      </c>
      <c r="U15" s="27"/>
      <c r="V15" s="27">
        <v>599428104</v>
      </c>
      <c r="W15" s="27" t="s">
        <v>357</v>
      </c>
      <c r="X15" s="27">
        <v>1</v>
      </c>
      <c r="Y15" s="27">
        <v>0</v>
      </c>
      <c r="Z15" s="27">
        <v>1</v>
      </c>
      <c r="AA15" s="27">
        <v>1</v>
      </c>
      <c r="AB15" s="27">
        <v>0</v>
      </c>
      <c r="AC15" s="27">
        <v>1</v>
      </c>
      <c r="AD15" s="28" t="str">
        <f t="shared" si="0"/>
        <v>A</v>
      </c>
      <c r="AE15" s="27">
        <v>1</v>
      </c>
      <c r="AF15" s="28" t="str">
        <f t="shared" si="1"/>
        <v>A</v>
      </c>
      <c r="AG15" s="27"/>
      <c r="AH15" s="27">
        <v>1</v>
      </c>
      <c r="AI15" s="27"/>
      <c r="AJ15" s="27"/>
      <c r="AK15" s="27">
        <v>1</v>
      </c>
      <c r="AL15" s="28" t="str">
        <f t="shared" si="2"/>
        <v>A</v>
      </c>
      <c r="AM15" s="27"/>
      <c r="AN15" s="27"/>
      <c r="AO15" s="27">
        <v>1</v>
      </c>
      <c r="AP15" s="27">
        <v>1</v>
      </c>
      <c r="AQ15" s="28" t="str">
        <f t="shared" si="3"/>
        <v>A</v>
      </c>
      <c r="AR15" s="27"/>
      <c r="AS15" s="27"/>
      <c r="AT15" s="27"/>
      <c r="AU15" s="27">
        <v>1</v>
      </c>
      <c r="AV15" s="27"/>
      <c r="AW15" s="27"/>
      <c r="AX15" s="27">
        <v>1</v>
      </c>
      <c r="AY15" s="28" t="str">
        <f t="shared" si="4"/>
        <v>A</v>
      </c>
      <c r="AZ15" s="27">
        <v>0</v>
      </c>
      <c r="BA15" s="27">
        <v>1</v>
      </c>
      <c r="BB15" s="27">
        <v>0</v>
      </c>
      <c r="BC15" s="27">
        <v>1</v>
      </c>
      <c r="BD15" s="27">
        <v>5</v>
      </c>
      <c r="BE15" s="27">
        <v>0</v>
      </c>
      <c r="BF15" s="27">
        <v>6</v>
      </c>
      <c r="BG15" s="27">
        <v>2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6</v>
      </c>
      <c r="BP15" s="27">
        <v>0</v>
      </c>
      <c r="BQ15" s="27">
        <v>8</v>
      </c>
      <c r="BR15" s="27">
        <v>0</v>
      </c>
      <c r="BS15" s="27">
        <v>0</v>
      </c>
      <c r="BT15" s="27">
        <v>2</v>
      </c>
      <c r="BU15" s="27">
        <v>0</v>
      </c>
      <c r="BV15" s="27">
        <v>8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2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2</v>
      </c>
      <c r="CO15" s="27">
        <v>0</v>
      </c>
      <c r="CP15" s="27">
        <v>0</v>
      </c>
      <c r="CQ15" s="27">
        <v>0</v>
      </c>
      <c r="CR15" s="27">
        <v>1</v>
      </c>
      <c r="CS15" s="27">
        <v>0</v>
      </c>
      <c r="CT15" s="27">
        <v>1</v>
      </c>
      <c r="CU15" s="27">
        <v>1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7">
        <v>0</v>
      </c>
      <c r="DJ15" s="27">
        <v>0</v>
      </c>
      <c r="DK15" s="27">
        <v>0</v>
      </c>
      <c r="DL15" s="27">
        <v>0</v>
      </c>
      <c r="DM15" s="27">
        <v>0</v>
      </c>
      <c r="DN15" s="27">
        <v>0</v>
      </c>
      <c r="DO15" s="27">
        <v>0</v>
      </c>
      <c r="DP15" s="27">
        <v>0</v>
      </c>
      <c r="DQ15" s="27">
        <v>0</v>
      </c>
      <c r="DR15" s="27">
        <v>0</v>
      </c>
      <c r="DS15" s="27">
        <v>0</v>
      </c>
      <c r="DT15" s="27">
        <v>0</v>
      </c>
      <c r="DU15" s="27">
        <v>0</v>
      </c>
      <c r="DV15" s="27">
        <v>0</v>
      </c>
      <c r="DW15" s="27">
        <v>0</v>
      </c>
      <c r="DX15" s="27">
        <v>9</v>
      </c>
      <c r="DY15" s="27">
        <v>1</v>
      </c>
      <c r="DZ15" s="27" t="s">
        <v>358</v>
      </c>
      <c r="EA15" s="27">
        <v>3</v>
      </c>
      <c r="EB15" s="27" t="s">
        <v>359</v>
      </c>
      <c r="EC15" s="27" t="s">
        <v>360</v>
      </c>
      <c r="ED15" s="27">
        <v>1</v>
      </c>
      <c r="EE15" s="27">
        <v>1</v>
      </c>
      <c r="EF15" s="27">
        <v>1</v>
      </c>
      <c r="EG15" s="27"/>
      <c r="EH15" s="27" t="s">
        <v>361</v>
      </c>
      <c r="EI15" s="30">
        <v>1597</v>
      </c>
      <c r="EJ15" s="27">
        <v>5.2951449999999998</v>
      </c>
      <c r="EK15" s="27">
        <v>1</v>
      </c>
      <c r="EL15" s="27"/>
    </row>
    <row r="16" spans="1:142" ht="60">
      <c r="A16" s="27" t="s">
        <v>203</v>
      </c>
      <c r="B16" s="27" t="s">
        <v>362</v>
      </c>
      <c r="C16" s="27">
        <v>5</v>
      </c>
      <c r="D16" s="27" t="s">
        <v>363</v>
      </c>
      <c r="E16" s="27" t="s">
        <v>198</v>
      </c>
      <c r="F16" s="27" t="s">
        <v>364</v>
      </c>
      <c r="G16" s="27">
        <v>71500</v>
      </c>
      <c r="H16" s="27" t="s">
        <v>365</v>
      </c>
      <c r="I16" s="27" t="s">
        <v>366</v>
      </c>
      <c r="J16" s="27" t="s">
        <v>367</v>
      </c>
      <c r="K16" s="27" t="s">
        <v>368</v>
      </c>
      <c r="L16" s="27" t="s">
        <v>170</v>
      </c>
      <c r="M16" s="27" t="s">
        <v>170</v>
      </c>
      <c r="N16" s="27" t="s">
        <v>170</v>
      </c>
      <c r="O16" s="27" t="s">
        <v>170</v>
      </c>
      <c r="P16" s="27" t="s">
        <v>170</v>
      </c>
      <c r="Q16" s="27" t="s">
        <v>170</v>
      </c>
      <c r="R16" s="27" t="s">
        <v>170</v>
      </c>
      <c r="S16" s="27" t="s">
        <v>201</v>
      </c>
      <c r="T16" s="27" t="s">
        <v>369</v>
      </c>
      <c r="U16" s="27" t="s">
        <v>170</v>
      </c>
      <c r="V16" s="27">
        <v>599415113</v>
      </c>
      <c r="W16" s="27" t="s">
        <v>370</v>
      </c>
      <c r="X16" s="27">
        <v>1</v>
      </c>
      <c r="Y16" s="27">
        <v>0</v>
      </c>
      <c r="Z16" s="27">
        <v>1</v>
      </c>
      <c r="AA16" s="27">
        <v>1</v>
      </c>
      <c r="AB16" s="27">
        <v>0</v>
      </c>
      <c r="AC16" s="27">
        <v>1</v>
      </c>
      <c r="AD16" s="28" t="str">
        <f t="shared" si="0"/>
        <v>A</v>
      </c>
      <c r="AE16" s="27">
        <v>1</v>
      </c>
      <c r="AF16" s="28" t="str">
        <f t="shared" si="1"/>
        <v>A</v>
      </c>
      <c r="AG16" s="27">
        <v>0</v>
      </c>
      <c r="AH16" s="27">
        <v>1</v>
      </c>
      <c r="AI16" s="27">
        <v>0</v>
      </c>
      <c r="AJ16" s="27">
        <v>0</v>
      </c>
      <c r="AK16" s="27">
        <v>1</v>
      </c>
      <c r="AL16" s="28" t="str">
        <f t="shared" si="2"/>
        <v>A</v>
      </c>
      <c r="AM16" s="27">
        <v>0</v>
      </c>
      <c r="AN16" s="27">
        <v>0</v>
      </c>
      <c r="AO16" s="27">
        <v>1</v>
      </c>
      <c r="AP16" s="27">
        <v>1</v>
      </c>
      <c r="AQ16" s="28" t="str">
        <f t="shared" si="3"/>
        <v>A</v>
      </c>
      <c r="AR16" s="27">
        <v>0</v>
      </c>
      <c r="AS16" s="27">
        <v>0</v>
      </c>
      <c r="AT16" s="27">
        <v>0</v>
      </c>
      <c r="AU16" s="27">
        <v>0</v>
      </c>
      <c r="AV16" s="27">
        <v>1</v>
      </c>
      <c r="AW16" s="27">
        <v>0</v>
      </c>
      <c r="AX16" s="27">
        <v>1</v>
      </c>
      <c r="AY16" s="28" t="str">
        <f t="shared" si="4"/>
        <v>A</v>
      </c>
      <c r="AZ16" s="27">
        <v>1</v>
      </c>
      <c r="BA16" s="27">
        <v>1</v>
      </c>
      <c r="BB16" s="27">
        <v>0</v>
      </c>
      <c r="BC16" s="27">
        <v>1</v>
      </c>
      <c r="BD16" s="27">
        <v>5</v>
      </c>
      <c r="BE16" s="27">
        <v>0</v>
      </c>
      <c r="BF16" s="27">
        <v>21</v>
      </c>
      <c r="BG16" s="27">
        <v>1</v>
      </c>
      <c r="BH16" s="27">
        <v>0</v>
      </c>
      <c r="BI16" s="27">
        <v>1</v>
      </c>
      <c r="BJ16" s="27">
        <v>0</v>
      </c>
      <c r="BK16" s="27">
        <v>0</v>
      </c>
      <c r="BL16" s="27">
        <v>5</v>
      </c>
      <c r="BM16" s="27">
        <v>0</v>
      </c>
      <c r="BN16" s="27">
        <v>0</v>
      </c>
      <c r="BO16" s="27">
        <v>13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5</v>
      </c>
      <c r="BW16" s="27">
        <v>0</v>
      </c>
      <c r="BX16" s="27">
        <v>0</v>
      </c>
      <c r="BY16" s="27">
        <v>0</v>
      </c>
      <c r="BZ16" s="27">
        <v>2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11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1</v>
      </c>
      <c r="CX16" s="27">
        <v>0</v>
      </c>
      <c r="CY16" s="27">
        <v>0</v>
      </c>
      <c r="CZ16" s="27">
        <v>0</v>
      </c>
      <c r="DA16" s="27">
        <v>0</v>
      </c>
      <c r="DB16" s="27">
        <v>1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7">
        <v>0</v>
      </c>
      <c r="DJ16" s="27">
        <v>0</v>
      </c>
      <c r="DK16" s="27">
        <v>0</v>
      </c>
      <c r="DL16" s="27">
        <v>0</v>
      </c>
      <c r="DM16" s="27">
        <v>0</v>
      </c>
      <c r="DN16" s="27">
        <v>0</v>
      </c>
      <c r="DO16" s="27">
        <v>0</v>
      </c>
      <c r="DP16" s="27">
        <v>0</v>
      </c>
      <c r="DQ16" s="27">
        <v>0</v>
      </c>
      <c r="DR16" s="27">
        <v>1</v>
      </c>
      <c r="DS16" s="27">
        <v>0</v>
      </c>
      <c r="DT16" s="27">
        <v>0</v>
      </c>
      <c r="DU16" s="27">
        <v>0</v>
      </c>
      <c r="DV16" s="27">
        <v>0</v>
      </c>
      <c r="DW16" s="27">
        <v>0</v>
      </c>
      <c r="DX16" s="27">
        <v>11</v>
      </c>
      <c r="DY16" s="27">
        <v>1</v>
      </c>
      <c r="DZ16" s="27" t="s">
        <v>371</v>
      </c>
      <c r="EA16" s="27">
        <v>4</v>
      </c>
      <c r="EB16" s="27" t="s">
        <v>372</v>
      </c>
      <c r="EC16" s="27" t="s">
        <v>170</v>
      </c>
      <c r="ED16" s="27">
        <v>1</v>
      </c>
      <c r="EE16" s="27">
        <v>1</v>
      </c>
      <c r="EF16" s="27">
        <v>0</v>
      </c>
      <c r="EG16" s="27" t="s">
        <v>170</v>
      </c>
      <c r="EH16" s="27" t="s">
        <v>170</v>
      </c>
      <c r="EI16" s="30">
        <v>3207</v>
      </c>
      <c r="EJ16" s="27">
        <v>2.891527</v>
      </c>
      <c r="EK16" s="27">
        <v>1</v>
      </c>
      <c r="EL16" s="27"/>
    </row>
    <row r="17" spans="1:142" ht="36">
      <c r="A17" s="27" t="s">
        <v>203</v>
      </c>
      <c r="B17" s="27" t="s">
        <v>373</v>
      </c>
      <c r="C17" s="27">
        <v>5</v>
      </c>
      <c r="D17" s="27" t="s">
        <v>374</v>
      </c>
      <c r="E17" s="27" t="s">
        <v>231</v>
      </c>
      <c r="F17" s="27" t="s">
        <v>375</v>
      </c>
      <c r="G17" s="27">
        <v>71600</v>
      </c>
      <c r="H17" s="27" t="s">
        <v>376</v>
      </c>
      <c r="I17" s="27" t="s">
        <v>377</v>
      </c>
      <c r="J17" s="27" t="s">
        <v>378</v>
      </c>
      <c r="K17" s="27" t="s">
        <v>379</v>
      </c>
      <c r="L17" s="27" t="s">
        <v>182</v>
      </c>
      <c r="M17" s="27" t="s">
        <v>202</v>
      </c>
      <c r="N17" s="27" t="s">
        <v>380</v>
      </c>
      <c r="O17" s="27"/>
      <c r="P17" s="27">
        <v>599416103</v>
      </c>
      <c r="Q17" s="27" t="s">
        <v>381</v>
      </c>
      <c r="R17" s="27" t="s">
        <v>166</v>
      </c>
      <c r="S17" s="27" t="s">
        <v>189</v>
      </c>
      <c r="T17" s="27" t="s">
        <v>215</v>
      </c>
      <c r="U17" s="27"/>
      <c r="V17" s="27">
        <v>599416142</v>
      </c>
      <c r="W17" s="27" t="s">
        <v>382</v>
      </c>
      <c r="X17" s="27">
        <v>2</v>
      </c>
      <c r="Y17" s="27">
        <v>0</v>
      </c>
      <c r="Z17" s="27">
        <v>2</v>
      </c>
      <c r="AA17" s="27">
        <v>2</v>
      </c>
      <c r="AB17" s="27">
        <v>0</v>
      </c>
      <c r="AC17" s="27">
        <v>2</v>
      </c>
      <c r="AD17" s="28" t="str">
        <f t="shared" si="0"/>
        <v>A</v>
      </c>
      <c r="AE17" s="27">
        <v>2</v>
      </c>
      <c r="AF17" s="28" t="str">
        <f t="shared" si="1"/>
        <v>A</v>
      </c>
      <c r="AG17" s="27">
        <v>0</v>
      </c>
      <c r="AH17" s="27">
        <v>1</v>
      </c>
      <c r="AI17" s="27">
        <v>0</v>
      </c>
      <c r="AJ17" s="27">
        <v>1</v>
      </c>
      <c r="AK17" s="27">
        <v>2</v>
      </c>
      <c r="AL17" s="28" t="str">
        <f t="shared" si="2"/>
        <v>A</v>
      </c>
      <c r="AM17" s="27">
        <v>0</v>
      </c>
      <c r="AN17" s="27">
        <v>0</v>
      </c>
      <c r="AO17" s="27">
        <v>2</v>
      </c>
      <c r="AP17" s="27">
        <v>2</v>
      </c>
      <c r="AQ17" s="28" t="str">
        <f t="shared" si="3"/>
        <v>A</v>
      </c>
      <c r="AR17" s="27">
        <v>0</v>
      </c>
      <c r="AS17" s="27">
        <v>0</v>
      </c>
      <c r="AT17" s="27">
        <v>0</v>
      </c>
      <c r="AU17" s="27">
        <v>1</v>
      </c>
      <c r="AV17" s="27">
        <v>1</v>
      </c>
      <c r="AW17" s="27">
        <v>0</v>
      </c>
      <c r="AX17" s="27">
        <v>2</v>
      </c>
      <c r="AY17" s="28" t="str">
        <f t="shared" si="4"/>
        <v>A</v>
      </c>
      <c r="AZ17" s="27">
        <v>1</v>
      </c>
      <c r="BA17" s="27">
        <v>1</v>
      </c>
      <c r="BB17" s="27">
        <v>0</v>
      </c>
      <c r="BC17" s="27">
        <v>1</v>
      </c>
      <c r="BD17" s="27">
        <v>11</v>
      </c>
      <c r="BE17" s="27">
        <v>2</v>
      </c>
      <c r="BF17" s="27">
        <v>36</v>
      </c>
      <c r="BG17" s="27">
        <v>7</v>
      </c>
      <c r="BH17" s="27">
        <v>0</v>
      </c>
      <c r="BI17" s="27">
        <v>2</v>
      </c>
      <c r="BJ17" s="27">
        <v>2</v>
      </c>
      <c r="BK17" s="27">
        <v>12</v>
      </c>
      <c r="BL17" s="27">
        <v>3</v>
      </c>
      <c r="BM17" s="27">
        <v>0</v>
      </c>
      <c r="BN17" s="27">
        <v>4</v>
      </c>
      <c r="BO17" s="27">
        <v>20</v>
      </c>
      <c r="BP17" s="27">
        <v>1</v>
      </c>
      <c r="BQ17" s="27">
        <v>15</v>
      </c>
      <c r="BR17" s="27">
        <v>2</v>
      </c>
      <c r="BS17" s="27">
        <v>0</v>
      </c>
      <c r="BT17" s="27">
        <v>12</v>
      </c>
      <c r="BU17" s="27">
        <v>0</v>
      </c>
      <c r="BV17" s="27">
        <v>32</v>
      </c>
      <c r="BW17" s="27">
        <v>0</v>
      </c>
      <c r="BX17" s="27">
        <v>0</v>
      </c>
      <c r="BY17" s="27">
        <v>0</v>
      </c>
      <c r="BZ17" s="27">
        <v>10</v>
      </c>
      <c r="CA17" s="27">
        <v>4</v>
      </c>
      <c r="CB17" s="27">
        <v>1</v>
      </c>
      <c r="CC17" s="27">
        <v>0</v>
      </c>
      <c r="CD17" s="27">
        <v>0</v>
      </c>
      <c r="CE17" s="27">
        <v>0</v>
      </c>
      <c r="CF17" s="27">
        <v>6</v>
      </c>
      <c r="CG17" s="27">
        <v>0</v>
      </c>
      <c r="CH17" s="27">
        <v>0</v>
      </c>
      <c r="CI17" s="27">
        <v>0</v>
      </c>
      <c r="CJ17" s="27">
        <v>0</v>
      </c>
      <c r="CK17" s="27">
        <v>0</v>
      </c>
      <c r="CL17" s="27">
        <v>0</v>
      </c>
      <c r="CM17" s="27">
        <v>0</v>
      </c>
      <c r="CN17" s="27">
        <v>0</v>
      </c>
      <c r="CO17" s="27">
        <v>0</v>
      </c>
      <c r="CP17" s="27">
        <v>0</v>
      </c>
      <c r="CQ17" s="27">
        <v>26</v>
      </c>
      <c r="CR17" s="27">
        <v>0</v>
      </c>
      <c r="CS17" s="27">
        <v>0</v>
      </c>
      <c r="CT17" s="27">
        <v>0</v>
      </c>
      <c r="CU17" s="27">
        <v>6</v>
      </c>
      <c r="CV17" s="27">
        <v>0</v>
      </c>
      <c r="CW17" s="27">
        <v>0</v>
      </c>
      <c r="CX17" s="27">
        <v>0</v>
      </c>
      <c r="CY17" s="27">
        <v>0</v>
      </c>
      <c r="CZ17" s="27">
        <v>0</v>
      </c>
      <c r="DA17" s="27">
        <v>0</v>
      </c>
      <c r="DB17" s="27">
        <v>0</v>
      </c>
      <c r="DC17" s="27">
        <v>0</v>
      </c>
      <c r="DD17" s="27">
        <v>0</v>
      </c>
      <c r="DE17" s="27">
        <v>0</v>
      </c>
      <c r="DF17" s="27">
        <v>0</v>
      </c>
      <c r="DG17" s="27">
        <v>0</v>
      </c>
      <c r="DH17" s="27">
        <v>0</v>
      </c>
      <c r="DI17" s="27">
        <v>0</v>
      </c>
      <c r="DJ17" s="27">
        <v>0</v>
      </c>
      <c r="DK17" s="27">
        <v>0</v>
      </c>
      <c r="DL17" s="27">
        <v>0</v>
      </c>
      <c r="DM17" s="27">
        <v>0</v>
      </c>
      <c r="DN17" s="27">
        <v>0</v>
      </c>
      <c r="DO17" s="27">
        <v>0</v>
      </c>
      <c r="DP17" s="27">
        <v>0</v>
      </c>
      <c r="DQ17" s="27">
        <v>0</v>
      </c>
      <c r="DR17" s="27">
        <v>0</v>
      </c>
      <c r="DS17" s="27">
        <v>0</v>
      </c>
      <c r="DT17" s="27">
        <v>0</v>
      </c>
      <c r="DU17" s="27">
        <v>0</v>
      </c>
      <c r="DV17" s="27">
        <v>0</v>
      </c>
      <c r="DW17" s="27">
        <v>0</v>
      </c>
      <c r="DX17" s="27">
        <v>29</v>
      </c>
      <c r="DY17" s="27">
        <v>1</v>
      </c>
      <c r="DZ17" s="27" t="s">
        <v>383</v>
      </c>
      <c r="EA17" s="27">
        <v>1</v>
      </c>
      <c r="EB17" s="27" t="s">
        <v>384</v>
      </c>
      <c r="EC17" s="27" t="s">
        <v>193</v>
      </c>
      <c r="ED17" s="27">
        <v>1</v>
      </c>
      <c r="EE17" s="27">
        <v>1</v>
      </c>
      <c r="EF17" s="27">
        <v>0</v>
      </c>
      <c r="EG17" s="27" t="s">
        <v>385</v>
      </c>
      <c r="EH17" s="27" t="s">
        <v>193</v>
      </c>
      <c r="EI17" s="30">
        <v>6550</v>
      </c>
      <c r="EJ17" s="27">
        <v>16.663564999999998</v>
      </c>
      <c r="EK17" s="27">
        <v>1</v>
      </c>
      <c r="EL17" s="27"/>
    </row>
    <row r="18" spans="1:142" ht="120">
      <c r="A18" s="27" t="s">
        <v>203</v>
      </c>
      <c r="B18" s="27" t="s">
        <v>386</v>
      </c>
      <c r="C18" s="27">
        <v>5</v>
      </c>
      <c r="D18" s="27" t="s">
        <v>387</v>
      </c>
      <c r="E18" s="27" t="s">
        <v>388</v>
      </c>
      <c r="F18" s="27">
        <v>576</v>
      </c>
      <c r="G18" s="27">
        <v>72526</v>
      </c>
      <c r="H18" s="27" t="s">
        <v>389</v>
      </c>
      <c r="I18" s="27" t="s">
        <v>390</v>
      </c>
      <c r="J18" s="27" t="s">
        <v>391</v>
      </c>
      <c r="K18" s="27" t="s">
        <v>392</v>
      </c>
      <c r="L18" s="27"/>
      <c r="M18" s="27" t="s">
        <v>185</v>
      </c>
      <c r="N18" s="27" t="s">
        <v>393</v>
      </c>
      <c r="O18" s="27"/>
      <c r="P18" s="27">
        <v>599426105</v>
      </c>
      <c r="Q18" s="27" t="s">
        <v>394</v>
      </c>
      <c r="R18" s="27"/>
      <c r="S18" s="27" t="s">
        <v>202</v>
      </c>
      <c r="T18" s="27" t="s">
        <v>395</v>
      </c>
      <c r="U18" s="27"/>
      <c r="V18" s="27">
        <v>599426103</v>
      </c>
      <c r="W18" s="27" t="s">
        <v>396</v>
      </c>
      <c r="X18" s="27">
        <v>2</v>
      </c>
      <c r="Y18" s="27">
        <v>0</v>
      </c>
      <c r="Z18" s="27">
        <v>2</v>
      </c>
      <c r="AA18" s="27">
        <v>2</v>
      </c>
      <c r="AB18" s="27">
        <v>0</v>
      </c>
      <c r="AC18" s="27">
        <v>2</v>
      </c>
      <c r="AD18" s="28" t="str">
        <f t="shared" si="0"/>
        <v>A</v>
      </c>
      <c r="AE18" s="27">
        <v>2</v>
      </c>
      <c r="AF18" s="28" t="str">
        <f t="shared" si="1"/>
        <v>A</v>
      </c>
      <c r="AG18" s="27">
        <v>0</v>
      </c>
      <c r="AH18" s="27">
        <v>2</v>
      </c>
      <c r="AI18" s="27">
        <v>0</v>
      </c>
      <c r="AJ18" s="27">
        <v>0</v>
      </c>
      <c r="AK18" s="27">
        <v>2</v>
      </c>
      <c r="AL18" s="28" t="str">
        <f t="shared" si="2"/>
        <v>A</v>
      </c>
      <c r="AM18" s="27">
        <v>0</v>
      </c>
      <c r="AN18" s="27">
        <v>0</v>
      </c>
      <c r="AO18" s="27">
        <v>2</v>
      </c>
      <c r="AP18" s="27">
        <v>2</v>
      </c>
      <c r="AQ18" s="28" t="str">
        <f t="shared" si="3"/>
        <v>A</v>
      </c>
      <c r="AR18" s="27">
        <v>0</v>
      </c>
      <c r="AS18" s="27">
        <v>0</v>
      </c>
      <c r="AT18" s="27">
        <v>2</v>
      </c>
      <c r="AU18" s="27">
        <v>0</v>
      </c>
      <c r="AV18" s="27">
        <v>0</v>
      </c>
      <c r="AW18" s="27">
        <v>0</v>
      </c>
      <c r="AX18" s="27">
        <v>2</v>
      </c>
      <c r="AY18" s="28" t="str">
        <f t="shared" si="4"/>
        <v>A</v>
      </c>
      <c r="AZ18" s="27">
        <v>1</v>
      </c>
      <c r="BA18" s="27">
        <v>1</v>
      </c>
      <c r="BB18" s="27">
        <v>1</v>
      </c>
      <c r="BC18" s="27">
        <v>1</v>
      </c>
      <c r="BD18" s="27">
        <v>0</v>
      </c>
      <c r="BE18" s="27">
        <v>1</v>
      </c>
      <c r="BF18" s="27">
        <v>66</v>
      </c>
      <c r="BG18" s="27">
        <v>15</v>
      </c>
      <c r="BH18" s="27">
        <v>0</v>
      </c>
      <c r="BI18" s="27">
        <v>1</v>
      </c>
      <c r="BJ18" s="27">
        <v>3</v>
      </c>
      <c r="BK18" s="27">
        <v>3</v>
      </c>
      <c r="BL18" s="27">
        <v>1</v>
      </c>
      <c r="BM18" s="27">
        <v>0</v>
      </c>
      <c r="BN18" s="27">
        <v>0</v>
      </c>
      <c r="BO18" s="27">
        <v>6</v>
      </c>
      <c r="BP18" s="27">
        <v>0</v>
      </c>
      <c r="BQ18" s="27">
        <v>15</v>
      </c>
      <c r="BR18" s="27">
        <v>0</v>
      </c>
      <c r="BS18" s="27">
        <v>0</v>
      </c>
      <c r="BT18" s="27">
        <v>7</v>
      </c>
      <c r="BU18" s="27">
        <v>0</v>
      </c>
      <c r="BV18" s="27">
        <v>7</v>
      </c>
      <c r="BW18" s="27">
        <v>0</v>
      </c>
      <c r="BX18" s="27">
        <v>0</v>
      </c>
      <c r="BY18" s="27">
        <v>0</v>
      </c>
      <c r="BZ18" s="27">
        <v>10</v>
      </c>
      <c r="CA18" s="27">
        <v>1</v>
      </c>
      <c r="CB18" s="27">
        <v>1</v>
      </c>
      <c r="CC18" s="27">
        <v>0</v>
      </c>
      <c r="CD18" s="27">
        <v>1</v>
      </c>
      <c r="CE18" s="27">
        <v>1</v>
      </c>
      <c r="CF18" s="27">
        <v>7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  <c r="CL18" s="27">
        <v>0</v>
      </c>
      <c r="CM18" s="27">
        <v>0</v>
      </c>
      <c r="CN18" s="27">
        <v>6</v>
      </c>
      <c r="CO18" s="27">
        <v>2</v>
      </c>
      <c r="CP18" s="27">
        <v>0</v>
      </c>
      <c r="CQ18" s="27">
        <v>9</v>
      </c>
      <c r="CR18" s="27">
        <v>1</v>
      </c>
      <c r="CS18" s="27">
        <v>0</v>
      </c>
      <c r="CT18" s="27">
        <v>0</v>
      </c>
      <c r="CU18" s="27">
        <v>5</v>
      </c>
      <c r="CV18" s="27">
        <v>7</v>
      </c>
      <c r="CW18" s="27">
        <v>5</v>
      </c>
      <c r="CX18" s="27">
        <v>0</v>
      </c>
      <c r="CY18" s="27">
        <v>0</v>
      </c>
      <c r="CZ18" s="27">
        <v>0</v>
      </c>
      <c r="DA18" s="27">
        <v>0</v>
      </c>
      <c r="DB18" s="27">
        <v>0</v>
      </c>
      <c r="DC18" s="27">
        <v>0</v>
      </c>
      <c r="DD18" s="27">
        <v>0</v>
      </c>
      <c r="DE18" s="27">
        <v>0</v>
      </c>
      <c r="DF18" s="27">
        <v>0</v>
      </c>
      <c r="DG18" s="27">
        <v>0</v>
      </c>
      <c r="DH18" s="27">
        <v>0</v>
      </c>
      <c r="DI18" s="27">
        <v>0</v>
      </c>
      <c r="DJ18" s="27">
        <v>0</v>
      </c>
      <c r="DK18" s="27">
        <v>0</v>
      </c>
      <c r="DL18" s="27">
        <v>0</v>
      </c>
      <c r="DM18" s="27">
        <v>0</v>
      </c>
      <c r="DN18" s="27">
        <v>0</v>
      </c>
      <c r="DO18" s="27">
        <v>0</v>
      </c>
      <c r="DP18" s="27">
        <v>0</v>
      </c>
      <c r="DQ18" s="27">
        <v>0</v>
      </c>
      <c r="DR18" s="27">
        <v>2</v>
      </c>
      <c r="DS18" s="27">
        <v>0</v>
      </c>
      <c r="DT18" s="27">
        <v>3</v>
      </c>
      <c r="DU18" s="27">
        <v>0</v>
      </c>
      <c r="DV18" s="27">
        <v>0</v>
      </c>
      <c r="DW18" s="27">
        <v>0</v>
      </c>
      <c r="DX18" s="27">
        <v>127</v>
      </c>
      <c r="DY18" s="27">
        <v>1</v>
      </c>
      <c r="DZ18" s="27" t="s">
        <v>397</v>
      </c>
      <c r="EA18" s="27" t="s">
        <v>184</v>
      </c>
      <c r="EB18" s="27"/>
      <c r="EC18" s="27" t="s">
        <v>398</v>
      </c>
      <c r="ED18" s="27">
        <v>1</v>
      </c>
      <c r="EE18" s="27">
        <v>1</v>
      </c>
      <c r="EF18" s="27">
        <v>1</v>
      </c>
      <c r="EG18" s="27"/>
      <c r="EH18" s="27" t="s">
        <v>399</v>
      </c>
      <c r="EI18" s="30">
        <v>2530</v>
      </c>
      <c r="EJ18" s="27">
        <v>6.5880330000000002</v>
      </c>
      <c r="EK18" s="27">
        <v>1</v>
      </c>
      <c r="EL18" s="27"/>
    </row>
    <row r="19" spans="1:142" ht="108">
      <c r="A19" s="27" t="s">
        <v>203</v>
      </c>
      <c r="B19" s="27" t="s">
        <v>400</v>
      </c>
      <c r="C19" s="27">
        <v>5</v>
      </c>
      <c r="D19" s="27" t="s">
        <v>401</v>
      </c>
      <c r="E19" s="27" t="s">
        <v>402</v>
      </c>
      <c r="F19" s="27" t="s">
        <v>403</v>
      </c>
      <c r="G19" s="27">
        <v>72300</v>
      </c>
      <c r="H19" s="27" t="s">
        <v>404</v>
      </c>
      <c r="I19" s="27" t="s">
        <v>405</v>
      </c>
      <c r="J19" s="27" t="s">
        <v>406</v>
      </c>
      <c r="K19" s="27" t="s">
        <v>407</v>
      </c>
      <c r="L19" s="27"/>
      <c r="M19" s="27" t="s">
        <v>214</v>
      </c>
      <c r="N19" s="27" t="s">
        <v>408</v>
      </c>
      <c r="O19" s="27"/>
      <c r="P19" s="27">
        <v>599423101</v>
      </c>
      <c r="Q19" s="27" t="s">
        <v>409</v>
      </c>
      <c r="R19" s="27"/>
      <c r="S19" s="27" t="s">
        <v>200</v>
      </c>
      <c r="T19" s="27" t="s">
        <v>410</v>
      </c>
      <c r="U19" s="27"/>
      <c r="V19" s="27">
        <v>599423101</v>
      </c>
      <c r="W19" s="27" t="s">
        <v>411</v>
      </c>
      <c r="X19" s="27">
        <v>2</v>
      </c>
      <c r="Y19" s="27">
        <v>0</v>
      </c>
      <c r="Z19" s="27">
        <v>2</v>
      </c>
      <c r="AA19" s="27">
        <v>1.4</v>
      </c>
      <c r="AB19" s="27">
        <v>0</v>
      </c>
      <c r="AC19" s="27">
        <v>1.4</v>
      </c>
      <c r="AD19" s="28" t="str">
        <f t="shared" si="0"/>
        <v>A</v>
      </c>
      <c r="AE19" s="27">
        <v>2</v>
      </c>
      <c r="AF19" s="28" t="str">
        <f t="shared" si="1"/>
        <v>A</v>
      </c>
      <c r="AG19" s="27"/>
      <c r="AH19" s="27">
        <v>2</v>
      </c>
      <c r="AI19" s="27"/>
      <c r="AJ19" s="27"/>
      <c r="AK19" s="27">
        <v>2</v>
      </c>
      <c r="AL19" s="28" t="str">
        <f t="shared" si="2"/>
        <v>A</v>
      </c>
      <c r="AM19" s="27"/>
      <c r="AN19" s="27">
        <v>2</v>
      </c>
      <c r="AO19" s="27"/>
      <c r="AP19" s="27">
        <v>2</v>
      </c>
      <c r="AQ19" s="28" t="str">
        <f t="shared" si="3"/>
        <v>A</v>
      </c>
      <c r="AR19" s="27"/>
      <c r="AS19" s="27"/>
      <c r="AT19" s="27"/>
      <c r="AU19" s="27">
        <v>2</v>
      </c>
      <c r="AV19" s="27"/>
      <c r="AW19" s="27"/>
      <c r="AX19" s="27">
        <v>2</v>
      </c>
      <c r="AY19" s="28" t="str">
        <f t="shared" si="4"/>
        <v>A</v>
      </c>
      <c r="AZ19" s="27">
        <v>1</v>
      </c>
      <c r="BA19" s="27">
        <v>1</v>
      </c>
      <c r="BB19" s="27">
        <v>1</v>
      </c>
      <c r="BC19" s="27">
        <v>1</v>
      </c>
      <c r="BD19" s="27">
        <v>0</v>
      </c>
      <c r="BE19" s="27">
        <v>0</v>
      </c>
      <c r="BF19" s="27">
        <v>32</v>
      </c>
      <c r="BG19" s="27">
        <v>0</v>
      </c>
      <c r="BH19" s="27">
        <v>0</v>
      </c>
      <c r="BI19" s="27">
        <v>0</v>
      </c>
      <c r="BJ19" s="27">
        <v>1</v>
      </c>
      <c r="BK19" s="27">
        <v>1</v>
      </c>
      <c r="BL19" s="27">
        <v>1</v>
      </c>
      <c r="BM19" s="27">
        <v>1</v>
      </c>
      <c r="BN19" s="27">
        <v>2</v>
      </c>
      <c r="BO19" s="27">
        <v>10</v>
      </c>
      <c r="BP19" s="27">
        <v>0</v>
      </c>
      <c r="BQ19" s="27">
        <v>18</v>
      </c>
      <c r="BR19" s="27">
        <v>2</v>
      </c>
      <c r="BS19" s="27">
        <v>0</v>
      </c>
      <c r="BT19" s="27">
        <v>4</v>
      </c>
      <c r="BU19" s="27">
        <v>3</v>
      </c>
      <c r="BV19" s="27">
        <v>18</v>
      </c>
      <c r="BW19" s="27">
        <v>0</v>
      </c>
      <c r="BX19" s="27">
        <v>0</v>
      </c>
      <c r="BY19" s="27">
        <v>1</v>
      </c>
      <c r="BZ19" s="27">
        <v>0</v>
      </c>
      <c r="CA19" s="27">
        <v>4</v>
      </c>
      <c r="CB19" s="27">
        <v>5</v>
      </c>
      <c r="CC19" s="27">
        <v>0</v>
      </c>
      <c r="CD19" s="27">
        <v>1</v>
      </c>
      <c r="CE19" s="27">
        <v>0</v>
      </c>
      <c r="CF19" s="27">
        <v>0</v>
      </c>
      <c r="CG19" s="27">
        <v>0</v>
      </c>
      <c r="CH19" s="27">
        <v>0</v>
      </c>
      <c r="CI19" s="27">
        <v>0</v>
      </c>
      <c r="CJ19" s="27">
        <v>0</v>
      </c>
      <c r="CK19" s="27">
        <v>0</v>
      </c>
      <c r="CL19" s="27">
        <v>0</v>
      </c>
      <c r="CM19" s="27">
        <v>0</v>
      </c>
      <c r="CN19" s="27">
        <v>4</v>
      </c>
      <c r="CO19" s="27">
        <v>2</v>
      </c>
      <c r="CP19" s="27">
        <v>0</v>
      </c>
      <c r="CQ19" s="27">
        <v>14</v>
      </c>
      <c r="CR19" s="27">
        <v>1</v>
      </c>
      <c r="CS19" s="27">
        <v>0</v>
      </c>
      <c r="CT19" s="27">
        <v>0</v>
      </c>
      <c r="CU19" s="27">
        <v>1</v>
      </c>
      <c r="CV19" s="27">
        <v>12</v>
      </c>
      <c r="CW19" s="27">
        <v>0</v>
      </c>
      <c r="CX19" s="27">
        <v>0</v>
      </c>
      <c r="CY19" s="27">
        <v>0</v>
      </c>
      <c r="CZ19" s="27">
        <v>0</v>
      </c>
      <c r="DA19" s="27">
        <v>0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7">
        <v>0</v>
      </c>
      <c r="DJ19" s="27">
        <v>0</v>
      </c>
      <c r="DK19" s="27">
        <v>0</v>
      </c>
      <c r="DL19" s="27">
        <v>0</v>
      </c>
      <c r="DM19" s="27">
        <v>0</v>
      </c>
      <c r="DN19" s="27">
        <v>0</v>
      </c>
      <c r="DO19" s="27">
        <v>0</v>
      </c>
      <c r="DP19" s="27">
        <v>0</v>
      </c>
      <c r="DQ19" s="27">
        <v>0</v>
      </c>
      <c r="DR19" s="27">
        <v>0</v>
      </c>
      <c r="DS19" s="27">
        <v>0</v>
      </c>
      <c r="DT19" s="27">
        <v>0</v>
      </c>
      <c r="DU19" s="27">
        <v>0</v>
      </c>
      <c r="DV19" s="27">
        <v>0</v>
      </c>
      <c r="DW19" s="27">
        <v>0</v>
      </c>
      <c r="DX19" s="27"/>
      <c r="DY19" s="27">
        <v>1</v>
      </c>
      <c r="DZ19" s="27" t="s">
        <v>412</v>
      </c>
      <c r="EA19" s="27">
        <v>3</v>
      </c>
      <c r="EB19" s="27"/>
      <c r="EC19" s="27"/>
      <c r="ED19" s="27">
        <v>1</v>
      </c>
      <c r="EE19" s="27">
        <v>1</v>
      </c>
      <c r="EF19" s="27">
        <v>1</v>
      </c>
      <c r="EG19" s="27"/>
      <c r="EH19" s="27"/>
      <c r="EI19" s="30">
        <v>1131</v>
      </c>
      <c r="EJ19" s="27">
        <v>4.0267989999999996</v>
      </c>
      <c r="EK19" s="27">
        <v>1</v>
      </c>
      <c r="EL19" s="27"/>
    </row>
    <row r="20" spans="1:142" ht="48">
      <c r="A20" s="27" t="s">
        <v>203</v>
      </c>
      <c r="B20" s="27" t="s">
        <v>413</v>
      </c>
      <c r="C20" s="27">
        <v>5</v>
      </c>
      <c r="D20" s="27" t="s">
        <v>414</v>
      </c>
      <c r="E20" s="27" t="s">
        <v>415</v>
      </c>
      <c r="F20" s="27" t="s">
        <v>416</v>
      </c>
      <c r="G20" s="27">
        <v>72525</v>
      </c>
      <c r="H20" s="27" t="s">
        <v>417</v>
      </c>
      <c r="I20" s="27" t="s">
        <v>418</v>
      </c>
      <c r="J20" s="27" t="s">
        <v>419</v>
      </c>
      <c r="K20" s="27" t="s">
        <v>213</v>
      </c>
      <c r="L20" s="27" t="s">
        <v>166</v>
      </c>
      <c r="M20" s="27" t="s">
        <v>187</v>
      </c>
      <c r="N20" s="27" t="s">
        <v>420</v>
      </c>
      <c r="O20" s="27"/>
      <c r="P20" s="27">
        <v>599425108</v>
      </c>
      <c r="Q20" s="27" t="s">
        <v>421</v>
      </c>
      <c r="R20" s="27" t="s">
        <v>166</v>
      </c>
      <c r="S20" s="27" t="s">
        <v>187</v>
      </c>
      <c r="T20" s="27" t="s">
        <v>420</v>
      </c>
      <c r="U20" s="27"/>
      <c r="V20" s="27">
        <v>599425108</v>
      </c>
      <c r="W20" s="27" t="s">
        <v>421</v>
      </c>
      <c r="X20" s="27">
        <v>2</v>
      </c>
      <c r="Y20" s="27">
        <v>0</v>
      </c>
      <c r="Z20" s="27">
        <v>2</v>
      </c>
      <c r="AA20" s="27">
        <v>2</v>
      </c>
      <c r="AB20" s="27">
        <v>0</v>
      </c>
      <c r="AC20" s="27">
        <v>2</v>
      </c>
      <c r="AD20" s="28" t="str">
        <f t="shared" si="0"/>
        <v>A</v>
      </c>
      <c r="AE20" s="27">
        <v>2</v>
      </c>
      <c r="AF20" s="28" t="str">
        <f t="shared" si="1"/>
        <v>A</v>
      </c>
      <c r="AG20" s="27">
        <v>0</v>
      </c>
      <c r="AH20" s="27">
        <v>1</v>
      </c>
      <c r="AI20" s="27">
        <v>0</v>
      </c>
      <c r="AJ20" s="27">
        <v>1</v>
      </c>
      <c r="AK20" s="27">
        <v>2</v>
      </c>
      <c r="AL20" s="28" t="str">
        <f t="shared" si="2"/>
        <v>A</v>
      </c>
      <c r="AM20" s="27">
        <v>0</v>
      </c>
      <c r="AN20" s="27">
        <v>1</v>
      </c>
      <c r="AO20" s="27">
        <v>1</v>
      </c>
      <c r="AP20" s="27">
        <v>2</v>
      </c>
      <c r="AQ20" s="28" t="str">
        <f t="shared" si="3"/>
        <v>A</v>
      </c>
      <c r="AR20" s="27">
        <v>0</v>
      </c>
      <c r="AS20" s="27">
        <v>0</v>
      </c>
      <c r="AT20" s="27">
        <v>0</v>
      </c>
      <c r="AU20" s="27">
        <v>1</v>
      </c>
      <c r="AV20" s="27">
        <v>1</v>
      </c>
      <c r="AW20" s="27">
        <v>0</v>
      </c>
      <c r="AX20" s="27">
        <v>2</v>
      </c>
      <c r="AY20" s="28" t="str">
        <f t="shared" si="4"/>
        <v>A</v>
      </c>
      <c r="AZ20" s="27">
        <v>1</v>
      </c>
      <c r="BA20" s="27">
        <v>1</v>
      </c>
      <c r="BB20" s="27">
        <v>1</v>
      </c>
      <c r="BC20" s="27">
        <v>1</v>
      </c>
      <c r="BD20" s="27">
        <v>10</v>
      </c>
      <c r="BE20" s="27">
        <v>0</v>
      </c>
      <c r="BF20" s="27">
        <v>92</v>
      </c>
      <c r="BG20" s="27">
        <v>9</v>
      </c>
      <c r="BH20" s="27">
        <v>1</v>
      </c>
      <c r="BI20" s="27">
        <v>0</v>
      </c>
      <c r="BJ20" s="27">
        <v>3</v>
      </c>
      <c r="BK20" s="27">
        <v>15</v>
      </c>
      <c r="BL20" s="27">
        <v>14</v>
      </c>
      <c r="BM20" s="27">
        <v>3</v>
      </c>
      <c r="BN20" s="27">
        <v>4</v>
      </c>
      <c r="BO20" s="27">
        <v>32</v>
      </c>
      <c r="BP20" s="27">
        <v>0</v>
      </c>
      <c r="BQ20" s="27">
        <v>8</v>
      </c>
      <c r="BR20" s="27">
        <v>0</v>
      </c>
      <c r="BS20" s="27">
        <v>0</v>
      </c>
      <c r="BT20" s="27">
        <v>0</v>
      </c>
      <c r="BU20" s="27">
        <v>1</v>
      </c>
      <c r="BV20" s="27">
        <v>0</v>
      </c>
      <c r="BW20" s="27">
        <v>0</v>
      </c>
      <c r="BX20" s="27">
        <v>0</v>
      </c>
      <c r="BY20" s="27">
        <v>0</v>
      </c>
      <c r="BZ20" s="27">
        <v>168</v>
      </c>
      <c r="CA20" s="27">
        <v>5</v>
      </c>
      <c r="CB20" s="27">
        <v>0</v>
      </c>
      <c r="CC20" s="27">
        <v>0</v>
      </c>
      <c r="CD20" s="27">
        <v>1</v>
      </c>
      <c r="CE20" s="27">
        <v>1</v>
      </c>
      <c r="CF20" s="27">
        <v>4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4</v>
      </c>
      <c r="CO20" s="27">
        <v>0</v>
      </c>
      <c r="CP20" s="27">
        <v>2</v>
      </c>
      <c r="CQ20" s="27">
        <v>26</v>
      </c>
      <c r="CR20" s="27">
        <v>0</v>
      </c>
      <c r="CS20" s="27">
        <v>0</v>
      </c>
      <c r="CT20" s="27">
        <v>0</v>
      </c>
      <c r="CU20" s="27">
        <v>4</v>
      </c>
      <c r="CV20" s="27">
        <v>4</v>
      </c>
      <c r="CW20" s="27">
        <v>6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7">
        <v>0</v>
      </c>
      <c r="DJ20" s="27">
        <v>0</v>
      </c>
      <c r="DK20" s="27">
        <v>0</v>
      </c>
      <c r="DL20" s="27">
        <v>0</v>
      </c>
      <c r="DM20" s="27">
        <v>0</v>
      </c>
      <c r="DN20" s="27">
        <v>0</v>
      </c>
      <c r="DO20" s="27">
        <v>0</v>
      </c>
      <c r="DP20" s="27">
        <v>0</v>
      </c>
      <c r="DQ20" s="27">
        <v>0</v>
      </c>
      <c r="DR20" s="27">
        <v>0</v>
      </c>
      <c r="DS20" s="27">
        <v>0</v>
      </c>
      <c r="DT20" s="27">
        <v>0</v>
      </c>
      <c r="DU20" s="27">
        <v>0</v>
      </c>
      <c r="DV20" s="27">
        <v>0</v>
      </c>
      <c r="DW20" s="27">
        <v>5</v>
      </c>
      <c r="DX20" s="27">
        <v>26</v>
      </c>
      <c r="DY20" s="27">
        <v>0</v>
      </c>
      <c r="DZ20" s="27"/>
      <c r="EA20" s="27">
        <v>2</v>
      </c>
      <c r="EB20" s="27" t="s">
        <v>422</v>
      </c>
      <c r="EC20" s="27" t="s">
        <v>423</v>
      </c>
      <c r="ED20" s="27">
        <v>1</v>
      </c>
      <c r="EE20" s="27">
        <v>1</v>
      </c>
      <c r="EF20" s="27">
        <v>1</v>
      </c>
      <c r="EG20" s="27"/>
      <c r="EH20" s="27"/>
      <c r="EI20" s="30">
        <v>4900</v>
      </c>
      <c r="EJ20" s="27">
        <v>17.239165</v>
      </c>
      <c r="EK20" s="27">
        <v>1</v>
      </c>
      <c r="EL20" s="27"/>
    </row>
    <row r="21" spans="1:142" ht="24">
      <c r="A21" s="27" t="s">
        <v>203</v>
      </c>
      <c r="B21" s="27" t="s">
        <v>424</v>
      </c>
      <c r="C21" s="27">
        <v>5</v>
      </c>
      <c r="D21" s="27" t="s">
        <v>425</v>
      </c>
      <c r="E21" s="27" t="s">
        <v>426</v>
      </c>
      <c r="F21" s="27" t="s">
        <v>427</v>
      </c>
      <c r="G21" s="27">
        <v>72000</v>
      </c>
      <c r="H21" s="27" t="s">
        <v>428</v>
      </c>
      <c r="I21" s="27" t="s">
        <v>429</v>
      </c>
      <c r="J21" s="27" t="s">
        <v>430</v>
      </c>
      <c r="K21" s="27" t="s">
        <v>206</v>
      </c>
      <c r="L21" s="27" t="s">
        <v>166</v>
      </c>
      <c r="M21" s="27" t="s">
        <v>186</v>
      </c>
      <c r="N21" s="27" t="s">
        <v>431</v>
      </c>
      <c r="O21" s="27"/>
      <c r="P21" s="27">
        <v>599420114</v>
      </c>
      <c r="Q21" s="27" t="s">
        <v>432</v>
      </c>
      <c r="R21" s="27" t="s">
        <v>166</v>
      </c>
      <c r="S21" s="27" t="s">
        <v>186</v>
      </c>
      <c r="T21" s="27" t="s">
        <v>431</v>
      </c>
      <c r="U21" s="27"/>
      <c r="V21" s="27">
        <v>599420114</v>
      </c>
      <c r="W21" s="27" t="s">
        <v>432</v>
      </c>
      <c r="X21" s="27">
        <v>2</v>
      </c>
      <c r="Y21" s="27">
        <v>0</v>
      </c>
      <c r="Z21" s="27">
        <v>2</v>
      </c>
      <c r="AA21" s="27">
        <v>2</v>
      </c>
      <c r="AB21" s="27">
        <v>0</v>
      </c>
      <c r="AC21" s="27">
        <v>2</v>
      </c>
      <c r="AD21" s="28" t="str">
        <f t="shared" si="0"/>
        <v>A</v>
      </c>
      <c r="AE21" s="27">
        <v>2</v>
      </c>
      <c r="AF21" s="28" t="str">
        <f t="shared" si="1"/>
        <v>A</v>
      </c>
      <c r="AG21" s="27"/>
      <c r="AH21" s="27"/>
      <c r="AI21" s="27"/>
      <c r="AJ21" s="27">
        <v>2</v>
      </c>
      <c r="AK21" s="27">
        <v>2</v>
      </c>
      <c r="AL21" s="28" t="str">
        <f t="shared" si="2"/>
        <v>A</v>
      </c>
      <c r="AM21" s="27"/>
      <c r="AN21" s="27"/>
      <c r="AO21" s="27">
        <v>2</v>
      </c>
      <c r="AP21" s="27">
        <v>2</v>
      </c>
      <c r="AQ21" s="28" t="str">
        <f t="shared" si="3"/>
        <v>A</v>
      </c>
      <c r="AR21" s="27"/>
      <c r="AS21" s="27"/>
      <c r="AT21" s="27"/>
      <c r="AU21" s="27">
        <v>1</v>
      </c>
      <c r="AV21" s="27">
        <v>1</v>
      </c>
      <c r="AW21" s="27"/>
      <c r="AX21" s="27">
        <v>2</v>
      </c>
      <c r="AY21" s="28" t="str">
        <f t="shared" si="4"/>
        <v>A</v>
      </c>
      <c r="AZ21" s="27">
        <v>0</v>
      </c>
      <c r="BA21" s="27">
        <v>1</v>
      </c>
      <c r="BB21" s="27">
        <v>0</v>
      </c>
      <c r="BC21" s="27">
        <v>1</v>
      </c>
      <c r="BD21" s="27">
        <v>3</v>
      </c>
      <c r="BE21" s="27">
        <v>1</v>
      </c>
      <c r="BF21" s="27">
        <v>25</v>
      </c>
      <c r="BG21" s="27">
        <v>1</v>
      </c>
      <c r="BH21" s="27">
        <v>2</v>
      </c>
      <c r="BI21" s="27">
        <v>0</v>
      </c>
      <c r="BJ21" s="27">
        <v>2</v>
      </c>
      <c r="BK21" s="27">
        <v>4</v>
      </c>
      <c r="BL21" s="27">
        <v>8</v>
      </c>
      <c r="BM21" s="27">
        <v>0</v>
      </c>
      <c r="BN21" s="27">
        <v>2</v>
      </c>
      <c r="BO21" s="27">
        <v>18</v>
      </c>
      <c r="BP21" s="27">
        <v>0</v>
      </c>
      <c r="BQ21" s="27">
        <v>14</v>
      </c>
      <c r="BR21" s="27">
        <v>1</v>
      </c>
      <c r="BS21" s="27">
        <v>0</v>
      </c>
      <c r="BT21" s="27">
        <v>1</v>
      </c>
      <c r="BU21" s="27">
        <v>0</v>
      </c>
      <c r="BV21" s="27">
        <v>41</v>
      </c>
      <c r="BW21" s="27">
        <v>0</v>
      </c>
      <c r="BX21" s="27">
        <v>0</v>
      </c>
      <c r="BY21" s="27">
        <v>11</v>
      </c>
      <c r="BZ21" s="27">
        <v>1</v>
      </c>
      <c r="CA21" s="27">
        <v>2</v>
      </c>
      <c r="CB21" s="27">
        <v>0</v>
      </c>
      <c r="CC21" s="27">
        <v>0</v>
      </c>
      <c r="CD21" s="27">
        <v>0</v>
      </c>
      <c r="CE21" s="27">
        <v>0</v>
      </c>
      <c r="CF21" s="27">
        <v>2</v>
      </c>
      <c r="CG21" s="27">
        <v>0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0</v>
      </c>
      <c r="CO21" s="27">
        <v>2</v>
      </c>
      <c r="CP21" s="27">
        <v>6</v>
      </c>
      <c r="CQ21" s="27">
        <v>16</v>
      </c>
      <c r="CR21" s="27">
        <v>0</v>
      </c>
      <c r="CS21" s="27">
        <v>0</v>
      </c>
      <c r="CT21" s="27">
        <v>0</v>
      </c>
      <c r="CU21" s="27">
        <v>0</v>
      </c>
      <c r="CV21" s="27">
        <v>0</v>
      </c>
      <c r="CW21" s="27">
        <v>1</v>
      </c>
      <c r="CX21" s="27">
        <v>0</v>
      </c>
      <c r="CY21" s="27">
        <v>0</v>
      </c>
      <c r="CZ21" s="27">
        <v>0</v>
      </c>
      <c r="DA21" s="27">
        <v>0</v>
      </c>
      <c r="DB21" s="27">
        <v>0</v>
      </c>
      <c r="DC21" s="27">
        <v>0</v>
      </c>
      <c r="DD21" s="27">
        <v>0</v>
      </c>
      <c r="DE21" s="27">
        <v>0</v>
      </c>
      <c r="DF21" s="27">
        <v>0</v>
      </c>
      <c r="DG21" s="27">
        <v>0</v>
      </c>
      <c r="DH21" s="27">
        <v>0</v>
      </c>
      <c r="DI21" s="27">
        <v>0</v>
      </c>
      <c r="DJ21" s="27">
        <v>0</v>
      </c>
      <c r="DK21" s="27">
        <v>0</v>
      </c>
      <c r="DL21" s="27">
        <v>0</v>
      </c>
      <c r="DM21" s="27">
        <v>0</v>
      </c>
      <c r="DN21" s="27">
        <v>0</v>
      </c>
      <c r="DO21" s="27">
        <v>0</v>
      </c>
      <c r="DP21" s="27">
        <v>0</v>
      </c>
      <c r="DQ21" s="27">
        <v>0</v>
      </c>
      <c r="DR21" s="27">
        <v>0</v>
      </c>
      <c r="DS21" s="27">
        <v>0</v>
      </c>
      <c r="DT21" s="27">
        <v>1</v>
      </c>
      <c r="DU21" s="27">
        <v>0</v>
      </c>
      <c r="DV21" s="27">
        <v>0</v>
      </c>
      <c r="DW21" s="27">
        <v>0</v>
      </c>
      <c r="DX21" s="27">
        <v>15</v>
      </c>
      <c r="DY21" s="27">
        <v>1</v>
      </c>
      <c r="DZ21" s="27" t="s">
        <v>433</v>
      </c>
      <c r="EA21" s="27">
        <v>1</v>
      </c>
      <c r="EB21" s="27"/>
      <c r="EC21" s="27"/>
      <c r="ED21" s="27">
        <v>1</v>
      </c>
      <c r="EE21" s="27">
        <v>1</v>
      </c>
      <c r="EF21" s="27">
        <v>0</v>
      </c>
      <c r="EG21" s="27"/>
      <c r="EH21" s="27" t="s">
        <v>434</v>
      </c>
      <c r="EI21" s="30">
        <v>3792</v>
      </c>
      <c r="EJ21" s="27">
        <v>9.2104959999999991</v>
      </c>
      <c r="EK21" s="27">
        <v>1</v>
      </c>
      <c r="EL21" s="27"/>
    </row>
    <row r="22" spans="1:142" ht="48">
      <c r="A22" s="27" t="s">
        <v>203</v>
      </c>
      <c r="B22" s="27" t="s">
        <v>435</v>
      </c>
      <c r="C22" s="27">
        <v>5</v>
      </c>
      <c r="D22" s="27" t="s">
        <v>436</v>
      </c>
      <c r="E22" s="27" t="s">
        <v>437</v>
      </c>
      <c r="F22" s="27" t="s">
        <v>438</v>
      </c>
      <c r="G22" s="27">
        <v>72100</v>
      </c>
      <c r="H22" s="27" t="s">
        <v>435</v>
      </c>
      <c r="I22" s="27" t="s">
        <v>439</v>
      </c>
      <c r="J22" s="27" t="s">
        <v>440</v>
      </c>
      <c r="K22" s="27" t="s">
        <v>207</v>
      </c>
      <c r="L22" s="27" t="s">
        <v>441</v>
      </c>
      <c r="M22" s="27" t="s">
        <v>442</v>
      </c>
      <c r="N22" s="27" t="s">
        <v>443</v>
      </c>
      <c r="O22" s="27"/>
      <c r="P22" s="27" t="s">
        <v>444</v>
      </c>
      <c r="Q22" s="27" t="s">
        <v>445</v>
      </c>
      <c r="R22" s="27" t="s">
        <v>441</v>
      </c>
      <c r="S22" s="27" t="s">
        <v>442</v>
      </c>
      <c r="T22" s="27" t="s">
        <v>443</v>
      </c>
      <c r="U22" s="27"/>
      <c r="V22" s="27" t="s">
        <v>444</v>
      </c>
      <c r="W22" s="27" t="s">
        <v>445</v>
      </c>
      <c r="X22" s="27">
        <v>3</v>
      </c>
      <c r="Y22" s="27">
        <v>0</v>
      </c>
      <c r="Z22" s="27">
        <v>3</v>
      </c>
      <c r="AA22" s="27">
        <v>3</v>
      </c>
      <c r="AB22" s="27">
        <v>0</v>
      </c>
      <c r="AC22" s="27">
        <v>3</v>
      </c>
      <c r="AD22" s="28" t="str">
        <f t="shared" si="0"/>
        <v>A</v>
      </c>
      <c r="AE22" s="27">
        <v>3</v>
      </c>
      <c r="AF22" s="28" t="str">
        <f t="shared" si="1"/>
        <v>A</v>
      </c>
      <c r="AG22" s="27">
        <v>0</v>
      </c>
      <c r="AH22" s="27">
        <v>2</v>
      </c>
      <c r="AI22" s="27">
        <v>0</v>
      </c>
      <c r="AJ22" s="27">
        <v>1</v>
      </c>
      <c r="AK22" s="27">
        <v>3</v>
      </c>
      <c r="AL22" s="28" t="str">
        <f t="shared" si="2"/>
        <v>A</v>
      </c>
      <c r="AM22" s="27">
        <v>1</v>
      </c>
      <c r="AN22" s="27">
        <v>0</v>
      </c>
      <c r="AO22" s="27">
        <v>2</v>
      </c>
      <c r="AP22" s="27">
        <v>3</v>
      </c>
      <c r="AQ22" s="28" t="str">
        <f t="shared" si="3"/>
        <v>A</v>
      </c>
      <c r="AR22" s="27">
        <v>0</v>
      </c>
      <c r="AS22" s="27">
        <v>0</v>
      </c>
      <c r="AT22" s="27">
        <v>0</v>
      </c>
      <c r="AU22" s="27">
        <v>2</v>
      </c>
      <c r="AV22" s="27">
        <v>1</v>
      </c>
      <c r="AW22" s="27">
        <v>0</v>
      </c>
      <c r="AX22" s="27">
        <v>3</v>
      </c>
      <c r="AY22" s="28" t="str">
        <f t="shared" si="4"/>
        <v>A</v>
      </c>
      <c r="AZ22" s="27">
        <v>1</v>
      </c>
      <c r="BA22" s="27">
        <v>1</v>
      </c>
      <c r="BB22" s="27">
        <v>0</v>
      </c>
      <c r="BC22" s="27">
        <v>1</v>
      </c>
      <c r="BD22" s="27">
        <v>19</v>
      </c>
      <c r="BE22" s="27">
        <v>1</v>
      </c>
      <c r="BF22" s="27">
        <v>41</v>
      </c>
      <c r="BG22" s="27">
        <v>11</v>
      </c>
      <c r="BH22" s="27">
        <v>1</v>
      </c>
      <c r="BI22" s="27">
        <v>0</v>
      </c>
      <c r="BJ22" s="27">
        <v>0</v>
      </c>
      <c r="BK22" s="27">
        <v>1</v>
      </c>
      <c r="BL22" s="27">
        <v>0</v>
      </c>
      <c r="BM22" s="27">
        <v>0</v>
      </c>
      <c r="BN22" s="27">
        <v>0</v>
      </c>
      <c r="BO22" s="27">
        <v>31</v>
      </c>
      <c r="BP22" s="27">
        <v>0</v>
      </c>
      <c r="BQ22" s="27">
        <v>36</v>
      </c>
      <c r="BR22" s="27">
        <v>2</v>
      </c>
      <c r="BS22" s="27">
        <v>0</v>
      </c>
      <c r="BT22" s="27">
        <v>3</v>
      </c>
      <c r="BU22" s="27">
        <v>0</v>
      </c>
      <c r="BV22" s="27">
        <v>27</v>
      </c>
      <c r="BW22" s="27">
        <v>0</v>
      </c>
      <c r="BX22" s="27">
        <v>1</v>
      </c>
      <c r="BY22" s="27">
        <v>3</v>
      </c>
      <c r="BZ22" s="27">
        <v>9</v>
      </c>
      <c r="CA22" s="27">
        <v>11</v>
      </c>
      <c r="CB22" s="27">
        <v>1</v>
      </c>
      <c r="CC22" s="27">
        <v>0</v>
      </c>
      <c r="CD22" s="27">
        <v>9</v>
      </c>
      <c r="CE22" s="27">
        <v>1</v>
      </c>
      <c r="CF22" s="27">
        <v>5</v>
      </c>
      <c r="CG22" s="27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1</v>
      </c>
      <c r="CN22" s="27">
        <v>0</v>
      </c>
      <c r="CO22" s="27">
        <v>3</v>
      </c>
      <c r="CP22" s="27">
        <v>1</v>
      </c>
      <c r="CQ22" s="27">
        <v>18</v>
      </c>
      <c r="CR22" s="27">
        <v>4</v>
      </c>
      <c r="CS22" s="27">
        <v>0</v>
      </c>
      <c r="CT22" s="27">
        <v>0</v>
      </c>
      <c r="CU22" s="27">
        <v>1</v>
      </c>
      <c r="CV22" s="27">
        <v>1</v>
      </c>
      <c r="CW22" s="27">
        <v>4</v>
      </c>
      <c r="CX22" s="27">
        <v>0</v>
      </c>
      <c r="CY22" s="27">
        <v>0</v>
      </c>
      <c r="CZ22" s="27">
        <v>0</v>
      </c>
      <c r="DA22" s="27">
        <v>0</v>
      </c>
      <c r="DB22" s="27">
        <v>0</v>
      </c>
      <c r="DC22" s="27">
        <v>0</v>
      </c>
      <c r="DD22" s="27">
        <v>0</v>
      </c>
      <c r="DE22" s="27">
        <v>0</v>
      </c>
      <c r="DF22" s="27">
        <v>0</v>
      </c>
      <c r="DG22" s="27">
        <v>0</v>
      </c>
      <c r="DH22" s="27">
        <v>0</v>
      </c>
      <c r="DI22" s="27">
        <v>0</v>
      </c>
      <c r="DJ22" s="27">
        <v>0</v>
      </c>
      <c r="DK22" s="27">
        <v>2</v>
      </c>
      <c r="DL22" s="27">
        <v>3</v>
      </c>
      <c r="DM22" s="27">
        <v>0</v>
      </c>
      <c r="DN22" s="27">
        <v>1</v>
      </c>
      <c r="DO22" s="27">
        <v>0</v>
      </c>
      <c r="DP22" s="27">
        <v>1</v>
      </c>
      <c r="DQ22" s="27">
        <v>1</v>
      </c>
      <c r="DR22" s="27">
        <v>4</v>
      </c>
      <c r="DS22" s="27">
        <v>0</v>
      </c>
      <c r="DT22" s="27">
        <v>1</v>
      </c>
      <c r="DU22" s="27">
        <v>0</v>
      </c>
      <c r="DV22" s="27">
        <v>0</v>
      </c>
      <c r="DW22" s="27">
        <v>3</v>
      </c>
      <c r="DX22" s="27">
        <v>24</v>
      </c>
      <c r="DY22" s="27">
        <v>1</v>
      </c>
      <c r="DZ22" s="27" t="s">
        <v>446</v>
      </c>
      <c r="EA22" s="27">
        <v>2</v>
      </c>
      <c r="EB22" s="27" t="s">
        <v>447</v>
      </c>
      <c r="EC22" s="27" t="s">
        <v>448</v>
      </c>
      <c r="ED22" s="27">
        <v>1</v>
      </c>
      <c r="EE22" s="27">
        <v>1</v>
      </c>
      <c r="EF22" s="27">
        <v>1</v>
      </c>
      <c r="EG22" s="27"/>
      <c r="EH22" s="27" t="s">
        <v>449</v>
      </c>
      <c r="EI22" s="30">
        <v>4500</v>
      </c>
      <c r="EJ22" s="27">
        <v>11.623461000000001</v>
      </c>
      <c r="EK22" s="27">
        <v>1</v>
      </c>
      <c r="EL22" s="27"/>
    </row>
    <row r="23" spans="1:142" ht="96">
      <c r="A23" s="27" t="s">
        <v>203</v>
      </c>
      <c r="B23" s="27" t="s">
        <v>450</v>
      </c>
      <c r="C23" s="27">
        <v>5</v>
      </c>
      <c r="D23" s="27" t="s">
        <v>451</v>
      </c>
      <c r="E23" s="27" t="s">
        <v>192</v>
      </c>
      <c r="F23" s="27" t="s">
        <v>452</v>
      </c>
      <c r="G23" s="27">
        <v>72200</v>
      </c>
      <c r="H23" s="27" t="s">
        <v>453</v>
      </c>
      <c r="I23" s="27" t="s">
        <v>454</v>
      </c>
      <c r="J23" s="27" t="s">
        <v>455</v>
      </c>
      <c r="K23" s="27" t="s">
        <v>456</v>
      </c>
      <c r="L23" s="27" t="s">
        <v>166</v>
      </c>
      <c r="M23" s="27" t="s">
        <v>179</v>
      </c>
      <c r="N23" s="27" t="s">
        <v>457</v>
      </c>
      <c r="O23" s="27"/>
      <c r="P23" s="27">
        <v>599422106</v>
      </c>
      <c r="Q23" s="27" t="s">
        <v>458</v>
      </c>
      <c r="R23" s="27"/>
      <c r="S23" s="27"/>
      <c r="T23" s="27"/>
      <c r="U23" s="27"/>
      <c r="V23" s="27"/>
      <c r="W23" s="27"/>
      <c r="X23" s="27">
        <v>1</v>
      </c>
      <c r="Y23" s="27">
        <v>0</v>
      </c>
      <c r="Z23" s="27">
        <v>1</v>
      </c>
      <c r="AA23" s="27">
        <v>1</v>
      </c>
      <c r="AB23" s="27">
        <v>0</v>
      </c>
      <c r="AC23" s="27">
        <v>1</v>
      </c>
      <c r="AD23" s="28" t="str">
        <f t="shared" si="0"/>
        <v>A</v>
      </c>
      <c r="AE23" s="27">
        <v>1</v>
      </c>
      <c r="AF23" s="28" t="str">
        <f t="shared" si="1"/>
        <v>A</v>
      </c>
      <c r="AG23" s="27">
        <v>0</v>
      </c>
      <c r="AH23" s="27">
        <v>0</v>
      </c>
      <c r="AI23" s="27">
        <v>0</v>
      </c>
      <c r="AJ23" s="27">
        <v>1</v>
      </c>
      <c r="AK23" s="27">
        <v>1</v>
      </c>
      <c r="AL23" s="28" t="str">
        <f t="shared" si="2"/>
        <v>A</v>
      </c>
      <c r="AM23" s="27">
        <v>0</v>
      </c>
      <c r="AN23" s="27">
        <v>0</v>
      </c>
      <c r="AO23" s="27">
        <v>1</v>
      </c>
      <c r="AP23" s="27">
        <v>1</v>
      </c>
      <c r="AQ23" s="28" t="str">
        <f t="shared" si="3"/>
        <v>A</v>
      </c>
      <c r="AR23" s="27">
        <v>0</v>
      </c>
      <c r="AS23" s="27">
        <v>0</v>
      </c>
      <c r="AT23" s="27">
        <v>0</v>
      </c>
      <c r="AU23" s="27">
        <v>1</v>
      </c>
      <c r="AV23" s="27">
        <v>0</v>
      </c>
      <c r="AW23" s="27">
        <v>0</v>
      </c>
      <c r="AX23" s="27">
        <v>1</v>
      </c>
      <c r="AY23" s="28" t="str">
        <f t="shared" si="4"/>
        <v>A</v>
      </c>
      <c r="AZ23" s="27">
        <v>1</v>
      </c>
      <c r="BA23" s="27">
        <v>1</v>
      </c>
      <c r="BB23" s="27">
        <v>0</v>
      </c>
      <c r="BC23" s="27">
        <v>1</v>
      </c>
      <c r="BD23" s="27">
        <v>2</v>
      </c>
      <c r="BE23" s="27">
        <v>0</v>
      </c>
      <c r="BF23" s="27">
        <v>18</v>
      </c>
      <c r="BG23" s="27">
        <v>2</v>
      </c>
      <c r="BH23" s="27">
        <v>0</v>
      </c>
      <c r="BI23" s="27">
        <v>1</v>
      </c>
      <c r="BJ23" s="27">
        <v>1</v>
      </c>
      <c r="BK23" s="27">
        <v>3</v>
      </c>
      <c r="BL23" s="27">
        <v>3</v>
      </c>
      <c r="BM23" s="27">
        <v>1</v>
      </c>
      <c r="BN23" s="27">
        <v>0</v>
      </c>
      <c r="BO23" s="27">
        <v>11</v>
      </c>
      <c r="BP23" s="27">
        <v>0</v>
      </c>
      <c r="BQ23" s="27">
        <v>3</v>
      </c>
      <c r="BR23" s="27">
        <v>0</v>
      </c>
      <c r="BS23" s="27">
        <v>0</v>
      </c>
      <c r="BT23" s="27">
        <v>3</v>
      </c>
      <c r="BU23" s="27">
        <v>0</v>
      </c>
      <c r="BV23" s="27">
        <v>9</v>
      </c>
      <c r="BW23" s="27">
        <v>0</v>
      </c>
      <c r="BX23" s="27">
        <v>0</v>
      </c>
      <c r="BY23" s="27">
        <v>0</v>
      </c>
      <c r="BZ23" s="27">
        <v>0</v>
      </c>
      <c r="CA23" s="27">
        <v>4</v>
      </c>
      <c r="CB23" s="27">
        <v>0</v>
      </c>
      <c r="CC23" s="27">
        <v>0</v>
      </c>
      <c r="CD23" s="27">
        <v>4</v>
      </c>
      <c r="CE23" s="27">
        <v>0</v>
      </c>
      <c r="CF23" s="27">
        <v>2</v>
      </c>
      <c r="CG23" s="27">
        <v>0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4</v>
      </c>
      <c r="CR23" s="27">
        <v>0</v>
      </c>
      <c r="CS23" s="27">
        <v>0</v>
      </c>
      <c r="CT23" s="27">
        <v>0</v>
      </c>
      <c r="CU23" s="27">
        <v>0</v>
      </c>
      <c r="CV23" s="27">
        <v>1</v>
      </c>
      <c r="CW23" s="27">
        <v>0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7">
        <v>0</v>
      </c>
      <c r="DJ23" s="27">
        <v>0</v>
      </c>
      <c r="DK23" s="27">
        <v>0</v>
      </c>
      <c r="DL23" s="27">
        <v>0</v>
      </c>
      <c r="DM23" s="27">
        <v>0</v>
      </c>
      <c r="DN23" s="27">
        <v>0</v>
      </c>
      <c r="DO23" s="27">
        <v>0</v>
      </c>
      <c r="DP23" s="27">
        <v>0</v>
      </c>
      <c r="DQ23" s="27">
        <v>0</v>
      </c>
      <c r="DR23" s="27">
        <v>0</v>
      </c>
      <c r="DS23" s="27">
        <v>0</v>
      </c>
      <c r="DT23" s="27">
        <v>0</v>
      </c>
      <c r="DU23" s="27">
        <v>0</v>
      </c>
      <c r="DV23" s="27">
        <v>0</v>
      </c>
      <c r="DW23" s="27">
        <v>1</v>
      </c>
      <c r="DX23" s="27">
        <v>8</v>
      </c>
      <c r="DY23" s="27">
        <v>1</v>
      </c>
      <c r="DZ23" s="27" t="s">
        <v>459</v>
      </c>
      <c r="EA23" s="27">
        <v>2</v>
      </c>
      <c r="EB23" s="27"/>
      <c r="EC23" s="27" t="s">
        <v>460</v>
      </c>
      <c r="ED23" s="27">
        <v>1</v>
      </c>
      <c r="EE23" s="27">
        <v>1</v>
      </c>
      <c r="EF23" s="27">
        <v>1</v>
      </c>
      <c r="EG23" s="27"/>
      <c r="EH23" s="27"/>
      <c r="EI23" s="30">
        <v>1880</v>
      </c>
      <c r="EJ23" s="27">
        <v>2.820551</v>
      </c>
      <c r="EK23" s="27">
        <v>1</v>
      </c>
      <c r="EL23" s="27"/>
    </row>
  </sheetData>
  <mergeCells count="15">
    <mergeCell ref="DY1:EC1"/>
    <mergeCell ref="ED1:EH1"/>
    <mergeCell ref="EI1:EL1"/>
    <mergeCell ref="AM1:AP1"/>
    <mergeCell ref="AR1:AX1"/>
    <mergeCell ref="AZ1:BC1"/>
    <mergeCell ref="BD1:CQ1"/>
    <mergeCell ref="CR1:DM1"/>
    <mergeCell ref="DN1:DV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2015-08-19T05:14:24Z</dcterms:created>
  <dcterms:modified xsi:type="dcterms:W3CDTF">2015-08-19T05:14:25Z</dcterms:modified>
</cp:coreProperties>
</file>