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charts/chart70.xml" ContentType="application/vnd.openxmlformats-officedocument.drawingml.chart+xml"/>
  <Override PartName="/xl/drawings/drawing72.xml" ContentType="application/vnd.openxmlformats-officedocument.drawingml.chartshapes+xml"/>
  <Override PartName="/xl/charts/chart71.xml" ContentType="application/vnd.openxmlformats-officedocument.drawingml.chart+xml"/>
  <Override PartName="/xl/drawings/drawing73.xml" ContentType="application/vnd.openxmlformats-officedocument.drawingml.chartshapes+xml"/>
  <Override PartName="/xl/charts/chart72.xml" ContentType="application/vnd.openxmlformats-officedocument.drawingml.chart+xml"/>
  <Override PartName="/xl/drawings/drawing74.xml" ContentType="application/vnd.openxmlformats-officedocument.drawingml.chartshapes+xml"/>
  <Override PartName="/xl/charts/chart73.xml" ContentType="application/vnd.openxmlformats-officedocument.drawingml.chart+xml"/>
  <Override PartName="/xl/drawings/drawing75.xml" ContentType="application/vnd.openxmlformats-officedocument.drawingml.chartshapes+xml"/>
  <Override PartName="/xl/charts/chart74.xml" ContentType="application/vnd.openxmlformats-officedocument.drawingml.chart+xml"/>
  <Override PartName="/xl/drawings/drawing76.xml" ContentType="application/vnd.openxmlformats-officedocument.drawingml.chartshapes+xml"/>
  <Override PartName="/xl/charts/chart75.xml" ContentType="application/vnd.openxmlformats-officedocument.drawingml.chart+xml"/>
  <Override PartName="/xl/drawings/drawing77.xml" ContentType="application/vnd.openxmlformats-officedocument.drawingml.chartshapes+xml"/>
  <Override PartName="/xl/charts/chart76.xml" ContentType="application/vnd.openxmlformats-officedocument.drawingml.chart+xml"/>
  <Override PartName="/xl/drawings/drawing78.xml" ContentType="application/vnd.openxmlformats-officedocument.drawingml.chartshapes+xml"/>
  <Override PartName="/xl/charts/chart77.xml" ContentType="application/vnd.openxmlformats-officedocument.drawingml.chart+xml"/>
  <Override PartName="/xl/drawings/drawing79.xml" ContentType="application/vnd.openxmlformats-officedocument.drawingml.chartshapes+xml"/>
  <Override PartName="/xl/charts/chart78.xml" ContentType="application/vnd.openxmlformats-officedocument.drawingml.chart+xml"/>
  <Override PartName="/xl/drawings/drawing80.xml" ContentType="application/vnd.openxmlformats-officedocument.drawingml.chartshapes+xml"/>
  <Override PartName="/xl/charts/chart79.xml" ContentType="application/vnd.openxmlformats-officedocument.drawingml.chart+xml"/>
  <Override PartName="/xl/drawings/drawing81.xml" ContentType="application/vnd.openxmlformats-officedocument.drawingml.chartshapes+xml"/>
  <Override PartName="/xl/charts/chart80.xml" ContentType="application/vnd.openxmlformats-officedocument.drawingml.chart+xml"/>
  <Override PartName="/xl/drawings/drawing82.xml" ContentType="application/vnd.openxmlformats-officedocument.drawingml.chartshapes+xml"/>
  <Override PartName="/xl/charts/chart81.xml" ContentType="application/vnd.openxmlformats-officedocument.drawingml.chart+xml"/>
  <Override PartName="/xl/drawings/drawing83.xml" ContentType="application/vnd.openxmlformats-officedocument.drawingml.chartshapes+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88.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89.xml" ContentType="application/vnd.openxmlformats-officedocument.drawing+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drawings/drawing90.xml" ContentType="application/vnd.openxmlformats-officedocument.drawing+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drawings/drawing91.xml" ContentType="application/vnd.openxmlformats-officedocument.drawing+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drawings/drawing92.xml" ContentType="application/vnd.openxmlformats-officedocument.drawingml.chartshapes+xml"/>
  <Override PartName="/xl/charts/chart282.xml" ContentType="application/vnd.openxmlformats-officedocument.drawingml.chart+xml"/>
  <Override PartName="/xl/drawings/drawing93.xml" ContentType="application/vnd.openxmlformats-officedocument.drawingml.chartshapes+xml"/>
  <Override PartName="/xl/charts/chart283.xml" ContentType="application/vnd.openxmlformats-officedocument.drawingml.chart+xml"/>
  <Override PartName="/xl/drawings/drawing94.xml" ContentType="application/vnd.openxmlformats-officedocument.drawingml.chartshapes+xml"/>
  <Override PartName="/xl/charts/chart284.xml" ContentType="application/vnd.openxmlformats-officedocument.drawingml.chart+xml"/>
  <Override PartName="/xl/drawings/drawing95.xml" ContentType="application/vnd.openxmlformats-officedocument.drawingml.chartshapes+xml"/>
  <Override PartName="/xl/charts/chart285.xml" ContentType="application/vnd.openxmlformats-officedocument.drawingml.chart+xml"/>
  <Override PartName="/xl/drawings/drawing96.xml" ContentType="application/vnd.openxmlformats-officedocument.drawingml.chartshapes+xml"/>
  <Override PartName="/xl/charts/chart286.xml" ContentType="application/vnd.openxmlformats-officedocument.drawingml.chart+xml"/>
  <Override PartName="/xl/drawings/drawing97.xml" ContentType="application/vnd.openxmlformats-officedocument.drawingml.chartshapes+xml"/>
  <Override PartName="/xl/charts/chart287.xml" ContentType="application/vnd.openxmlformats-officedocument.drawingml.chart+xml"/>
  <Override PartName="/xl/drawings/drawing98.xml" ContentType="application/vnd.openxmlformats-officedocument.drawingml.chartshapes+xml"/>
  <Override PartName="/xl/charts/chart288.xml" ContentType="application/vnd.openxmlformats-officedocument.drawingml.chart+xml"/>
  <Override PartName="/xl/drawings/drawing99.xml" ContentType="application/vnd.openxmlformats-officedocument.drawingml.chartshapes+xml"/>
  <Override PartName="/xl/charts/chart289.xml" ContentType="application/vnd.openxmlformats-officedocument.drawingml.chart+xml"/>
  <Override PartName="/xl/drawings/drawing100.xml" ContentType="application/vnd.openxmlformats-officedocument.drawingml.chartshapes+xml"/>
  <Override PartName="/xl/charts/chart290.xml" ContentType="application/vnd.openxmlformats-officedocument.drawingml.chart+xml"/>
  <Override PartName="/xl/drawings/drawing101.xml" ContentType="application/vnd.openxmlformats-officedocument.drawingml.chartshapes+xml"/>
  <Override PartName="/xl/charts/chart291.xml" ContentType="application/vnd.openxmlformats-officedocument.drawingml.chart+xml"/>
  <Override PartName="/xl/drawings/drawing102.xml" ContentType="application/vnd.openxmlformats-officedocument.drawingml.chartshapes+xml"/>
  <Override PartName="/xl/charts/chart292.xml" ContentType="application/vnd.openxmlformats-officedocument.drawingml.chart+xml"/>
  <Override PartName="/xl/drawings/drawing103.xml" ContentType="application/vnd.openxmlformats-officedocument.drawingml.chartshapes+xml"/>
  <Override PartName="/xl/charts/chart293.xml" ContentType="application/vnd.openxmlformats-officedocument.drawingml.chart+xml"/>
  <Override PartName="/xl/drawings/drawing104.xml" ContentType="application/vnd.openxmlformats-officedocument.drawingml.chartshapes+xml"/>
  <Override PartName="/xl/charts/chart294.xml" ContentType="application/vnd.openxmlformats-officedocument.drawingml.chart+xml"/>
  <Override PartName="/xl/drawings/drawing105.xml" ContentType="application/vnd.openxmlformats-officedocument.drawingml.chartshapes+xml"/>
  <Override PartName="/xl/charts/chart295.xml" ContentType="application/vnd.openxmlformats-officedocument.drawingml.chart+xml"/>
  <Override PartName="/xl/drawings/drawing106.xml" ContentType="application/vnd.openxmlformats-officedocument.drawingml.chartshapes+xml"/>
  <Override PartName="/xl/charts/chart296.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297.xml" ContentType="application/vnd.openxmlformats-officedocument.drawingml.chart+xml"/>
  <Override PartName="/xl/drawings/drawing109.xml" ContentType="application/vnd.openxmlformats-officedocument.drawingml.chartshapes+xml"/>
  <Override PartName="/xl/charts/chart298.xml" ContentType="application/vnd.openxmlformats-officedocument.drawingml.chart+xml"/>
  <Override PartName="/xl/drawings/drawing110.xml" ContentType="application/vnd.openxmlformats-officedocument.drawingml.chartshapes+xml"/>
  <Override PartName="/xl/charts/chart299.xml" ContentType="application/vnd.openxmlformats-officedocument.drawingml.chart+xml"/>
  <Override PartName="/xl/drawings/drawing111.xml" ContentType="application/vnd.openxmlformats-officedocument.drawingml.chartshapes+xml"/>
  <Override PartName="/xl/charts/chart300.xml" ContentType="application/vnd.openxmlformats-officedocument.drawingml.chart+xml"/>
  <Override PartName="/xl/drawings/drawing112.xml" ContentType="application/vnd.openxmlformats-officedocument.drawingml.chartshapes+xml"/>
  <Override PartName="/xl/charts/chart301.xml" ContentType="application/vnd.openxmlformats-officedocument.drawingml.chart+xml"/>
  <Override PartName="/xl/drawings/drawing113.xml" ContentType="application/vnd.openxmlformats-officedocument.drawingml.chartshapes+xml"/>
  <Override PartName="/xl/charts/chart302.xml" ContentType="application/vnd.openxmlformats-officedocument.drawingml.chart+xml"/>
  <Override PartName="/xl/drawings/drawing114.xml" ContentType="application/vnd.openxmlformats-officedocument.drawingml.chartshapes+xml"/>
  <Override PartName="/xl/charts/chart303.xml" ContentType="application/vnd.openxmlformats-officedocument.drawingml.chart+xml"/>
  <Override PartName="/xl/drawings/drawing115.xml" ContentType="application/vnd.openxmlformats-officedocument.drawingml.chartshapes+xml"/>
  <Override PartName="/xl/charts/chart304.xml" ContentType="application/vnd.openxmlformats-officedocument.drawingml.chart+xml"/>
  <Override PartName="/xl/drawings/drawing116.xml" ContentType="application/vnd.openxmlformats-officedocument.drawingml.chartshapes+xml"/>
  <Override PartName="/xl/charts/chart305.xml" ContentType="application/vnd.openxmlformats-officedocument.drawingml.chart+xml"/>
  <Override PartName="/xl/drawings/drawing117.xml" ContentType="application/vnd.openxmlformats-officedocument.drawingml.chartshapes+xml"/>
  <Override PartName="/xl/charts/chart306.xml" ContentType="application/vnd.openxmlformats-officedocument.drawingml.chart+xml"/>
  <Override PartName="/xl/drawings/drawing118.xml" ContentType="application/vnd.openxmlformats-officedocument.drawingml.chartshapes+xml"/>
  <Override PartName="/xl/charts/chart307.xml" ContentType="application/vnd.openxmlformats-officedocument.drawingml.chart+xml"/>
  <Override PartName="/xl/drawings/drawing119.xml" ContentType="application/vnd.openxmlformats-officedocument.drawingml.chartshapes+xml"/>
  <Override PartName="/xl/charts/chart308.xml" ContentType="application/vnd.openxmlformats-officedocument.drawingml.chart+xml"/>
  <Override PartName="/xl/drawings/drawing120.xml" ContentType="application/vnd.openxmlformats-officedocument.drawingml.chartshapes+xml"/>
  <Override PartName="/xl/charts/chart309.xml" ContentType="application/vnd.openxmlformats-officedocument.drawingml.chart+xml"/>
  <Override PartName="/xl/drawings/drawing121.xml" ContentType="application/vnd.openxmlformats-officedocument.drawingml.chartshapes+xml"/>
  <Override PartName="/xl/charts/chart310.xml" ContentType="application/vnd.openxmlformats-officedocument.drawingml.chart+xml"/>
  <Override PartName="/xl/drawings/drawing122.xml" ContentType="application/vnd.openxmlformats-officedocument.drawingml.chartshapes+xml"/>
  <Override PartName="/xl/charts/chart311.xml" ContentType="application/vnd.openxmlformats-officedocument.drawingml.chart+xml"/>
  <Override PartName="/xl/drawings/drawing123.xml" ContentType="application/vnd.openxmlformats-officedocument.drawingml.chartshapes+xml"/>
  <Override PartName="/xl/charts/chart312.xml" ContentType="application/vnd.openxmlformats-officedocument.drawingml.chart+xml"/>
  <Override PartName="/xl/drawings/drawing124.xml" ContentType="application/vnd.openxmlformats-officedocument.drawingml.chartshapes+xml"/>
  <Override PartName="/xl/charts/chart313.xml" ContentType="application/vnd.openxmlformats-officedocument.drawingml.chart+xml"/>
  <Override PartName="/xl/drawings/drawing125.xml" ContentType="application/vnd.openxmlformats-officedocument.drawingml.chartshapes+xml"/>
  <Override PartName="/xl/charts/chart314.xml" ContentType="application/vnd.openxmlformats-officedocument.drawingml.chart+xml"/>
  <Override PartName="/xl/drawings/drawing126.xml" ContentType="application/vnd.openxmlformats-officedocument.drawingml.chartshapes+xml"/>
  <Override PartName="/xl/charts/chart315.xml" ContentType="application/vnd.openxmlformats-officedocument.drawingml.chart+xml"/>
  <Override PartName="/xl/drawings/drawing127.xml" ContentType="application/vnd.openxmlformats-officedocument.drawingml.chartshapes+xml"/>
  <Override PartName="/xl/charts/chart316.xml" ContentType="application/vnd.openxmlformats-officedocument.drawingml.chart+xml"/>
  <Override PartName="/xl/drawings/drawing128.xml" ContentType="application/vnd.openxmlformats-officedocument.drawingml.chartshapes+xml"/>
  <Override PartName="/xl/charts/chart317.xml" ContentType="application/vnd.openxmlformats-officedocument.drawingml.chart+xml"/>
  <Override PartName="/xl/drawings/drawing129.xml" ContentType="application/vnd.openxmlformats-officedocument.drawingml.chartshapes+xml"/>
  <Override PartName="/xl/charts/chart318.xml" ContentType="application/vnd.openxmlformats-officedocument.drawingml.chart+xml"/>
  <Override PartName="/xl/drawings/drawing130.xml" ContentType="application/vnd.openxmlformats-officedocument.drawingml.chartshapes+xml"/>
  <Override PartName="/xl/charts/chart319.xml" ContentType="application/vnd.openxmlformats-officedocument.drawingml.chart+xml"/>
  <Override PartName="/xl/drawings/drawing131.xml" ContentType="application/vnd.openxmlformats-officedocument.drawingml.chartshapes+xml"/>
  <Override PartName="/xl/charts/chart320.xml" ContentType="application/vnd.openxmlformats-officedocument.drawingml.chart+xml"/>
  <Override PartName="/xl/drawings/drawing132.xml" ContentType="application/vnd.openxmlformats-officedocument.drawingml.chartshapes+xml"/>
  <Override PartName="/xl/charts/chart321.xml" ContentType="application/vnd.openxmlformats-officedocument.drawingml.chart+xml"/>
  <Override PartName="/xl/drawings/drawing133.xml" ContentType="application/vnd.openxmlformats-officedocument.drawingml.chartshapes+xml"/>
  <Override PartName="/xl/charts/chart322.xml" ContentType="application/vnd.openxmlformats-officedocument.drawingml.chart+xml"/>
  <Override PartName="/xl/drawings/drawing134.xml" ContentType="application/vnd.openxmlformats-officedocument.drawingml.chartshapes+xml"/>
  <Override PartName="/xl/charts/chart323.xml" ContentType="application/vnd.openxmlformats-officedocument.drawingml.chart+xml"/>
  <Override PartName="/xl/drawings/drawing135.xml" ContentType="application/vnd.openxmlformats-officedocument.drawingml.chartshapes+xml"/>
  <Override PartName="/xl/charts/chart324.xml" ContentType="application/vnd.openxmlformats-officedocument.drawingml.chart+xml"/>
  <Override PartName="/xl/drawings/drawing136.xml" ContentType="application/vnd.openxmlformats-officedocument.drawingml.chartshapes+xml"/>
  <Override PartName="/xl/charts/chart325.xml" ContentType="application/vnd.openxmlformats-officedocument.drawingml.chart+xml"/>
  <Override PartName="/xl/drawings/drawing137.xml" ContentType="application/vnd.openxmlformats-officedocument.drawingml.chartshapes+xml"/>
  <Override PartName="/xl/charts/chart326.xml" ContentType="application/vnd.openxmlformats-officedocument.drawingml.chart+xml"/>
  <Override PartName="/xl/drawings/drawing138.xml" ContentType="application/vnd.openxmlformats-officedocument.drawingml.chartshapes+xml"/>
  <Override PartName="/xl/charts/chart327.xml" ContentType="application/vnd.openxmlformats-officedocument.drawingml.chart+xml"/>
  <Override PartName="/xl/drawings/drawing139.xml" ContentType="application/vnd.openxmlformats-officedocument.drawingml.chartshapes+xml"/>
  <Override PartName="/xl/charts/chart328.xml" ContentType="application/vnd.openxmlformats-officedocument.drawingml.chart+xml"/>
  <Override PartName="/xl/drawings/drawing140.xml" ContentType="application/vnd.openxmlformats-officedocument.drawingml.chartshapes+xml"/>
  <Override PartName="/xl/charts/chart329.xml" ContentType="application/vnd.openxmlformats-officedocument.drawingml.chart+xml"/>
  <Override PartName="/xl/drawings/drawing141.xml" ContentType="application/vnd.openxmlformats-officedocument.drawingml.chartshapes+xml"/>
  <Override PartName="/xl/charts/chart330.xml" ContentType="application/vnd.openxmlformats-officedocument.drawingml.chart+xml"/>
  <Override PartName="/xl/drawings/drawing142.xml" ContentType="application/vnd.openxmlformats-officedocument.drawingml.chartshapes+xml"/>
  <Override PartName="/xl/charts/chart331.xml" ContentType="application/vnd.openxmlformats-officedocument.drawingml.chart+xml"/>
  <Override PartName="/xl/drawings/drawing143.xml" ContentType="application/vnd.openxmlformats-officedocument.drawingml.chartshapes+xml"/>
  <Override PartName="/xl/charts/chart332.xml" ContentType="application/vnd.openxmlformats-officedocument.drawingml.chart+xml"/>
  <Override PartName="/xl/drawings/drawing144.xml" ContentType="application/vnd.openxmlformats-officedocument.drawingml.chartshapes+xml"/>
  <Override PartName="/xl/charts/chart333.xml" ContentType="application/vnd.openxmlformats-officedocument.drawingml.chart+xml"/>
  <Override PartName="/xl/drawings/drawing145.xml" ContentType="application/vnd.openxmlformats-officedocument.drawingml.chartshapes+xml"/>
  <Override PartName="/xl/charts/chart334.xml" ContentType="application/vnd.openxmlformats-officedocument.drawingml.chart+xml"/>
  <Override PartName="/xl/drawings/drawing146.xml" ContentType="application/vnd.openxmlformats-officedocument.drawingml.chartshapes+xml"/>
  <Override PartName="/xl/charts/chart335.xml" ContentType="application/vnd.openxmlformats-officedocument.drawingml.chart+xml"/>
  <Override PartName="/xl/drawings/drawing147.xml" ContentType="application/vnd.openxmlformats-officedocument.drawingml.chartshapes+xml"/>
  <Override PartName="/xl/charts/chart336.xml" ContentType="application/vnd.openxmlformats-officedocument.drawingml.chart+xml"/>
  <Override PartName="/xl/drawings/drawing148.xml" ContentType="application/vnd.openxmlformats-officedocument.drawingml.chartshapes+xml"/>
  <Override PartName="/xl/charts/chart337.xml" ContentType="application/vnd.openxmlformats-officedocument.drawingml.chart+xml"/>
  <Override PartName="/xl/drawings/drawing149.xml" ContentType="application/vnd.openxmlformats-officedocument.drawingml.chartshapes+xml"/>
  <Override PartName="/xl/charts/chart338.xml" ContentType="application/vnd.openxmlformats-officedocument.drawingml.chart+xml"/>
  <Override PartName="/xl/drawings/drawing150.xml" ContentType="application/vnd.openxmlformats-officedocument.drawingml.chartshapes+xml"/>
  <Override PartName="/xl/charts/chart339.xml" ContentType="application/vnd.openxmlformats-officedocument.drawingml.chart+xml"/>
  <Override PartName="/xl/drawings/drawing151.xml" ContentType="application/vnd.openxmlformats-officedocument.drawingml.chartshapes+xml"/>
  <Override PartName="/xl/charts/chart340.xml" ContentType="application/vnd.openxmlformats-officedocument.drawingml.chart+xml"/>
  <Override PartName="/xl/drawings/drawing152.xml" ContentType="application/vnd.openxmlformats-officedocument.drawingml.chartshapes+xml"/>
  <Override PartName="/xl/charts/chart341.xml" ContentType="application/vnd.openxmlformats-officedocument.drawingml.chart+xml"/>
  <Override PartName="/xl/drawings/drawing153.xml" ContentType="application/vnd.openxmlformats-officedocument.drawingml.chartshapes+xml"/>
  <Override PartName="/xl/charts/chart342.xml" ContentType="application/vnd.openxmlformats-officedocument.drawingml.chart+xml"/>
  <Override PartName="/xl/drawings/drawing154.xml" ContentType="application/vnd.openxmlformats-officedocument.drawingml.chartshapes+xml"/>
  <Override PartName="/xl/charts/chart343.xml" ContentType="application/vnd.openxmlformats-officedocument.drawingml.chart+xml"/>
  <Override PartName="/xl/drawings/drawing155.xml" ContentType="application/vnd.openxmlformats-officedocument.drawingml.chartshapes+xml"/>
  <Override PartName="/xl/charts/chart344.xml" ContentType="application/vnd.openxmlformats-officedocument.drawingml.chart+xml"/>
  <Override PartName="/xl/drawings/drawing156.xml" ContentType="application/vnd.openxmlformats-officedocument.drawingml.chartshapes+xml"/>
  <Override PartName="/xl/charts/chart345.xml" ContentType="application/vnd.openxmlformats-officedocument.drawingml.chart+xml"/>
  <Override PartName="/xl/drawings/drawing157.xml" ContentType="application/vnd.openxmlformats-officedocument.drawingml.chartshapes+xml"/>
  <Override PartName="/xl/charts/chart346.xml" ContentType="application/vnd.openxmlformats-officedocument.drawingml.chart+xml"/>
  <Override PartName="/xl/drawings/drawing158.xml" ContentType="application/vnd.openxmlformats-officedocument.drawingml.chartshapes+xml"/>
  <Override PartName="/xl/charts/chart347.xml" ContentType="application/vnd.openxmlformats-officedocument.drawingml.chart+xml"/>
  <Override PartName="/xl/drawings/drawing159.xml" ContentType="application/vnd.openxmlformats-officedocument.drawingml.chartshapes+xml"/>
  <Override PartName="/xl/charts/chart348.xml" ContentType="application/vnd.openxmlformats-officedocument.drawingml.chart+xml"/>
  <Override PartName="/xl/drawings/drawing160.xml" ContentType="application/vnd.openxmlformats-officedocument.drawingml.chartshapes+xml"/>
  <Override PartName="/xl/charts/chart349.xml" ContentType="application/vnd.openxmlformats-officedocument.drawingml.chart+xml"/>
  <Override PartName="/xl/drawings/drawing161.xml" ContentType="application/vnd.openxmlformats-officedocument.drawingml.chartshapes+xml"/>
  <Override PartName="/xl/charts/chart350.xml" ContentType="application/vnd.openxmlformats-officedocument.drawingml.chart+xml"/>
  <Override PartName="/xl/drawings/drawing162.xml" ContentType="application/vnd.openxmlformats-officedocument.drawingml.chartshapes+xml"/>
  <Override PartName="/xl/charts/chart35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352.xml" ContentType="application/vnd.openxmlformats-officedocument.drawingml.chart+xml"/>
  <Override PartName="/xl/drawings/drawing165.xml" ContentType="application/vnd.openxmlformats-officedocument.drawingml.chartshapes+xml"/>
  <Override PartName="/xl/charts/chart353.xml" ContentType="application/vnd.openxmlformats-officedocument.drawingml.chart+xml"/>
  <Override PartName="/xl/drawings/drawing166.xml" ContentType="application/vnd.openxmlformats-officedocument.drawingml.chartshapes+xml"/>
  <Override PartName="/xl/charts/chart354.xml" ContentType="application/vnd.openxmlformats-officedocument.drawingml.chart+xml"/>
  <Override PartName="/xl/drawings/drawing167.xml" ContentType="application/vnd.openxmlformats-officedocument.drawingml.chartshapes+xml"/>
  <Override PartName="/xl/charts/chart355.xml" ContentType="application/vnd.openxmlformats-officedocument.drawingml.chart+xml"/>
  <Override PartName="/xl/drawings/drawing168.xml" ContentType="application/vnd.openxmlformats-officedocument.drawingml.chartshapes+xml"/>
  <Override PartName="/xl/charts/chart356.xml" ContentType="application/vnd.openxmlformats-officedocument.drawingml.chart+xml"/>
  <Override PartName="/xl/charts/chart357.xml" ContentType="application/vnd.openxmlformats-officedocument.drawingml.chart+xml"/>
  <Override PartName="/xl/drawings/drawing169.xml" ContentType="application/vnd.openxmlformats-officedocument.drawingml.chartshapes+xml"/>
  <Override PartName="/xl/charts/chart358.xml" ContentType="application/vnd.openxmlformats-officedocument.drawingml.chart+xml"/>
  <Override PartName="/xl/drawings/drawing170.xml" ContentType="application/vnd.openxmlformats-officedocument.drawingml.chartshapes+xml"/>
  <Override PartName="/xl/charts/chart359.xml" ContentType="application/vnd.openxmlformats-officedocument.drawingml.chart+xml"/>
  <Override PartName="/xl/drawings/drawing171.xml" ContentType="application/vnd.openxmlformats-officedocument.drawingml.chartshapes+xml"/>
  <Override PartName="/xl/charts/chart360.xml" ContentType="application/vnd.openxmlformats-officedocument.drawingml.chart+xml"/>
  <Override PartName="/xl/drawings/drawing172.xml" ContentType="application/vnd.openxmlformats-officedocument.drawingml.chartshapes+xml"/>
  <Override PartName="/xl/charts/chart361.xml" ContentType="application/vnd.openxmlformats-officedocument.drawingml.chart+xml"/>
  <Override PartName="/xl/charts/chart362.xml" ContentType="application/vnd.openxmlformats-officedocument.drawingml.chart+xml"/>
  <Override PartName="/xl/drawings/drawing173.xml" ContentType="application/vnd.openxmlformats-officedocument.drawingml.chartshapes+xml"/>
  <Override PartName="/xl/charts/chart363.xml" ContentType="application/vnd.openxmlformats-officedocument.drawingml.chart+xml"/>
  <Override PartName="/xl/drawings/drawing174.xml" ContentType="application/vnd.openxmlformats-officedocument.drawingml.chartshapes+xml"/>
  <Override PartName="/xl/charts/chart364.xml" ContentType="application/vnd.openxmlformats-officedocument.drawingml.chart+xml"/>
  <Override PartName="/xl/drawings/drawing175.xml" ContentType="application/vnd.openxmlformats-officedocument.drawingml.chartshapes+xml"/>
  <Override PartName="/xl/charts/chart365.xml" ContentType="application/vnd.openxmlformats-officedocument.drawingml.chart+xml"/>
  <Override PartName="/xl/drawings/drawing176.xml" ContentType="application/vnd.openxmlformats-officedocument.drawingml.chartshapes+xml"/>
  <Override PartName="/xl/charts/chart366.xml" ContentType="application/vnd.openxmlformats-officedocument.drawingml.chart+xml"/>
  <Override PartName="/xl/charts/chart367.xml" ContentType="application/vnd.openxmlformats-officedocument.drawingml.chart+xml"/>
  <Override PartName="/xl/drawings/drawing177.xml" ContentType="application/vnd.openxmlformats-officedocument.drawingml.chartshapes+xml"/>
  <Override PartName="/xl/charts/chart368.xml" ContentType="application/vnd.openxmlformats-officedocument.drawingml.chart+xml"/>
  <Override PartName="/xl/drawings/drawing178.xml" ContentType="application/vnd.openxmlformats-officedocument.drawingml.chartshapes+xml"/>
  <Override PartName="/xl/charts/chart369.xml" ContentType="application/vnd.openxmlformats-officedocument.drawingml.chart+xml"/>
  <Override PartName="/xl/drawings/drawing179.xml" ContentType="application/vnd.openxmlformats-officedocument.drawingml.chartshapes+xml"/>
  <Override PartName="/xl/charts/chart370.xml" ContentType="application/vnd.openxmlformats-officedocument.drawingml.chart+xml"/>
  <Override PartName="/xl/drawings/drawing180.xml" ContentType="application/vnd.openxmlformats-officedocument.drawingml.chartshapes+xml"/>
  <Override PartName="/xl/charts/chart371.xml" ContentType="application/vnd.openxmlformats-officedocument.drawingml.chart+xml"/>
  <Override PartName="/xl/charts/chart372.xml" ContentType="application/vnd.openxmlformats-officedocument.drawingml.chart+xml"/>
  <Override PartName="/xl/drawings/drawing181.xml" ContentType="application/vnd.openxmlformats-officedocument.drawingml.chartshapes+xml"/>
  <Override PartName="/xl/charts/chart373.xml" ContentType="application/vnd.openxmlformats-officedocument.drawingml.chart+xml"/>
  <Override PartName="/xl/drawings/drawing182.xml" ContentType="application/vnd.openxmlformats-officedocument.drawingml.chartshapes+xml"/>
  <Override PartName="/xl/charts/chart374.xml" ContentType="application/vnd.openxmlformats-officedocument.drawingml.chart+xml"/>
  <Override PartName="/xl/drawings/drawing183.xml" ContentType="application/vnd.openxmlformats-officedocument.drawingml.chartshapes+xml"/>
  <Override PartName="/xl/charts/chart375.xml" ContentType="application/vnd.openxmlformats-officedocument.drawingml.chart+xml"/>
  <Override PartName="/xl/drawings/drawing184.xml" ContentType="application/vnd.openxmlformats-officedocument.drawingml.chartshapes+xml"/>
  <Override PartName="/xl/charts/chart376.xml" ContentType="application/vnd.openxmlformats-officedocument.drawingml.chart+xml"/>
  <Override PartName="/xl/charts/chart377.xml" ContentType="application/vnd.openxmlformats-officedocument.drawingml.chart+xml"/>
  <Override PartName="/xl/drawings/drawing185.xml" ContentType="application/vnd.openxmlformats-officedocument.drawingml.chartshapes+xml"/>
  <Override PartName="/xl/charts/chart378.xml" ContentType="application/vnd.openxmlformats-officedocument.drawingml.chart+xml"/>
  <Override PartName="/xl/drawings/drawing186.xml" ContentType="application/vnd.openxmlformats-officedocument.drawingml.chartshapes+xml"/>
  <Override PartName="/xl/charts/chart379.xml" ContentType="application/vnd.openxmlformats-officedocument.drawingml.chart+xml"/>
  <Override PartName="/xl/drawings/drawing187.xml" ContentType="application/vnd.openxmlformats-officedocument.drawingml.chartshapes+xml"/>
  <Override PartName="/xl/charts/chart380.xml" ContentType="application/vnd.openxmlformats-officedocument.drawingml.chart+xml"/>
  <Override PartName="/xl/drawings/drawing188.xml" ContentType="application/vnd.openxmlformats-officedocument.drawingml.chartshapes+xml"/>
  <Override PartName="/xl/charts/chart381.xml" ContentType="application/vnd.openxmlformats-officedocument.drawingml.chart+xml"/>
  <Override PartName="/xl/charts/chart382.xml" ContentType="application/vnd.openxmlformats-officedocument.drawingml.chart+xml"/>
  <Override PartName="/xl/drawings/drawing189.xml" ContentType="application/vnd.openxmlformats-officedocument.drawingml.chartshapes+xml"/>
  <Override PartName="/xl/charts/chart383.xml" ContentType="application/vnd.openxmlformats-officedocument.drawingml.chart+xml"/>
  <Override PartName="/xl/drawings/drawing190.xml" ContentType="application/vnd.openxmlformats-officedocument.drawingml.chartshapes+xml"/>
  <Override PartName="/xl/charts/chart384.xml" ContentType="application/vnd.openxmlformats-officedocument.drawingml.chart+xml"/>
  <Override PartName="/xl/drawings/drawing191.xml" ContentType="application/vnd.openxmlformats-officedocument.drawingml.chartshapes+xml"/>
  <Override PartName="/xl/charts/chart385.xml" ContentType="application/vnd.openxmlformats-officedocument.drawingml.chart+xml"/>
  <Override PartName="/xl/drawings/drawing192.xml" ContentType="application/vnd.openxmlformats-officedocument.drawingml.chartshapes+xml"/>
  <Override PartName="/xl/charts/chart386.xml" ContentType="application/vnd.openxmlformats-officedocument.drawingml.chart+xml"/>
  <Override PartName="/xl/charts/chart387.xml" ContentType="application/vnd.openxmlformats-officedocument.drawingml.chart+xml"/>
  <Override PartName="/xl/drawings/drawing193.xml" ContentType="application/vnd.openxmlformats-officedocument.drawingml.chartshapes+xml"/>
  <Override PartName="/xl/charts/chart388.xml" ContentType="application/vnd.openxmlformats-officedocument.drawingml.chart+xml"/>
  <Override PartName="/xl/drawings/drawing194.xml" ContentType="application/vnd.openxmlformats-officedocument.drawingml.chartshapes+xml"/>
  <Override PartName="/xl/charts/chart389.xml" ContentType="application/vnd.openxmlformats-officedocument.drawingml.chart+xml"/>
  <Override PartName="/xl/drawings/drawing195.xml" ContentType="application/vnd.openxmlformats-officedocument.drawingml.chartshapes+xml"/>
  <Override PartName="/xl/charts/chart390.xml" ContentType="application/vnd.openxmlformats-officedocument.drawingml.chart+xml"/>
  <Override PartName="/xl/drawings/drawing196.xml" ContentType="application/vnd.openxmlformats-officedocument.drawingml.chartshapes+xml"/>
  <Override PartName="/xl/charts/chart391.xml" ContentType="application/vnd.openxmlformats-officedocument.drawingml.chart+xml"/>
  <Override PartName="/xl/charts/chart392.xml" ContentType="application/vnd.openxmlformats-officedocument.drawingml.chart+xml"/>
  <Override PartName="/xl/drawings/drawing197.xml" ContentType="application/vnd.openxmlformats-officedocument.drawingml.chartshapes+xml"/>
  <Override PartName="/xl/charts/chart393.xml" ContentType="application/vnd.openxmlformats-officedocument.drawingml.chart+xml"/>
  <Override PartName="/xl/drawings/drawing198.xml" ContentType="application/vnd.openxmlformats-officedocument.drawingml.chartshapes+xml"/>
  <Override PartName="/xl/charts/chart394.xml" ContentType="application/vnd.openxmlformats-officedocument.drawingml.chart+xml"/>
  <Override PartName="/xl/drawings/drawing199.xml" ContentType="application/vnd.openxmlformats-officedocument.drawingml.chartshapes+xml"/>
  <Override PartName="/xl/charts/chart395.xml" ContentType="application/vnd.openxmlformats-officedocument.drawingml.chart+xml"/>
  <Override PartName="/xl/drawings/drawing200.xml" ContentType="application/vnd.openxmlformats-officedocument.drawingml.chartshapes+xml"/>
  <Override PartName="/xl/charts/chart396.xml" ContentType="application/vnd.openxmlformats-officedocument.drawingml.chart+xml"/>
  <Override PartName="/xl/charts/chart397.xml" ContentType="application/vnd.openxmlformats-officedocument.drawingml.chart+xml"/>
  <Override PartName="/xl/drawings/drawing201.xml" ContentType="application/vnd.openxmlformats-officedocument.drawingml.chartshapes+xml"/>
  <Override PartName="/xl/charts/chart398.xml" ContentType="application/vnd.openxmlformats-officedocument.drawingml.chart+xml"/>
  <Override PartName="/xl/drawings/drawing202.xml" ContentType="application/vnd.openxmlformats-officedocument.drawingml.chartshapes+xml"/>
  <Override PartName="/xl/charts/chart399.xml" ContentType="application/vnd.openxmlformats-officedocument.drawingml.chart+xml"/>
  <Override PartName="/xl/drawings/drawing203.xml" ContentType="application/vnd.openxmlformats-officedocument.drawingml.chartshapes+xml"/>
  <Override PartName="/xl/charts/chart400.xml" ContentType="application/vnd.openxmlformats-officedocument.drawingml.chart+xml"/>
  <Override PartName="/xl/drawings/drawing204.xml" ContentType="application/vnd.openxmlformats-officedocument.drawingml.chartshapes+xml"/>
  <Override PartName="/xl/charts/chart401.xml" ContentType="application/vnd.openxmlformats-officedocument.drawingml.chart+xml"/>
  <Override PartName="/xl/charts/chart402.xml" ContentType="application/vnd.openxmlformats-officedocument.drawingml.chart+xml"/>
  <Override PartName="/xl/drawings/drawing205.xml" ContentType="application/vnd.openxmlformats-officedocument.drawingml.chartshapes+xml"/>
  <Override PartName="/xl/charts/chart403.xml" ContentType="application/vnd.openxmlformats-officedocument.drawingml.chart+xml"/>
  <Override PartName="/xl/drawings/drawing206.xml" ContentType="application/vnd.openxmlformats-officedocument.drawingml.chartshapes+xml"/>
  <Override PartName="/xl/charts/chart404.xml" ContentType="application/vnd.openxmlformats-officedocument.drawingml.chart+xml"/>
  <Override PartName="/xl/drawings/drawing207.xml" ContentType="application/vnd.openxmlformats-officedocument.drawingml.chartshapes+xml"/>
  <Override PartName="/xl/charts/chart405.xml" ContentType="application/vnd.openxmlformats-officedocument.drawingml.chart+xml"/>
  <Override PartName="/xl/drawings/drawing208.xml" ContentType="application/vnd.openxmlformats-officedocument.drawingml.chartshapes+xml"/>
  <Override PartName="/xl/charts/chart406.xml" ContentType="application/vnd.openxmlformats-officedocument.drawingml.chart+xml"/>
  <Override PartName="/xl/drawings/drawing209.xml" ContentType="application/vnd.openxmlformats-officedocument.drawing+xml"/>
  <Override PartName="/xl/charts/chart407.xml" ContentType="application/vnd.openxmlformats-officedocument.drawingml.chart+xml"/>
  <Override PartName="/xl/drawings/drawing210.xml" ContentType="application/vnd.openxmlformats-officedocument.drawingml.chartshapes+xml"/>
  <Override PartName="/xl/charts/chart408.xml" ContentType="application/vnd.openxmlformats-officedocument.drawingml.chart+xml"/>
  <Override PartName="/xl/drawings/drawing211.xml" ContentType="application/vnd.openxmlformats-officedocument.drawingml.chartshapes+xml"/>
  <Override PartName="/xl/charts/chart409.xml" ContentType="application/vnd.openxmlformats-officedocument.drawingml.chart+xml"/>
  <Override PartName="/xl/drawings/drawing212.xml" ContentType="application/vnd.openxmlformats-officedocument.drawingml.chartshapes+xml"/>
  <Override PartName="/xl/charts/chart410.xml" ContentType="application/vnd.openxmlformats-officedocument.drawingml.chart+xml"/>
  <Override PartName="/xl/drawings/drawing213.xml" ContentType="application/vnd.openxmlformats-officedocument.drawingml.chartshapes+xml"/>
  <Override PartName="/xl/charts/chart411.xml" ContentType="application/vnd.openxmlformats-officedocument.drawingml.chart+xml"/>
  <Override PartName="/xl/charts/chart412.xml" ContentType="application/vnd.openxmlformats-officedocument.drawingml.chart+xml"/>
  <Override PartName="/xl/drawings/drawing214.xml" ContentType="application/vnd.openxmlformats-officedocument.drawingml.chartshapes+xml"/>
  <Override PartName="/xl/charts/chart413.xml" ContentType="application/vnd.openxmlformats-officedocument.drawingml.chart+xml"/>
  <Override PartName="/xl/drawings/drawing215.xml" ContentType="application/vnd.openxmlformats-officedocument.drawingml.chartshapes+xml"/>
  <Override PartName="/xl/charts/chart414.xml" ContentType="application/vnd.openxmlformats-officedocument.drawingml.chart+xml"/>
  <Override PartName="/xl/drawings/drawing216.xml" ContentType="application/vnd.openxmlformats-officedocument.drawingml.chartshapes+xml"/>
  <Override PartName="/xl/charts/chart415.xml" ContentType="application/vnd.openxmlformats-officedocument.drawingml.chart+xml"/>
  <Override PartName="/xl/drawings/drawing217.xml" ContentType="application/vnd.openxmlformats-officedocument.drawingml.chartshapes+xml"/>
  <Override PartName="/xl/charts/chart416.xml" ContentType="application/vnd.openxmlformats-officedocument.drawingml.chart+xml"/>
  <Override PartName="/xl/charts/chart417.xml" ContentType="application/vnd.openxmlformats-officedocument.drawingml.chart+xml"/>
  <Override PartName="/xl/drawings/drawing218.xml" ContentType="application/vnd.openxmlformats-officedocument.drawingml.chartshapes+xml"/>
  <Override PartName="/xl/charts/chart418.xml" ContentType="application/vnd.openxmlformats-officedocument.drawingml.chart+xml"/>
  <Override PartName="/xl/drawings/drawing219.xml" ContentType="application/vnd.openxmlformats-officedocument.drawingml.chartshapes+xml"/>
  <Override PartName="/xl/charts/chart419.xml" ContentType="application/vnd.openxmlformats-officedocument.drawingml.chart+xml"/>
  <Override PartName="/xl/drawings/drawing220.xml" ContentType="application/vnd.openxmlformats-officedocument.drawingml.chartshapes+xml"/>
  <Override PartName="/xl/charts/chart420.xml" ContentType="application/vnd.openxmlformats-officedocument.drawingml.chart+xml"/>
  <Override PartName="/xl/drawings/drawing221.xml" ContentType="application/vnd.openxmlformats-officedocument.drawingml.chartshapes+xml"/>
  <Override PartName="/xl/charts/chart421.xml" ContentType="application/vnd.openxmlformats-officedocument.drawingml.chart+xml"/>
  <Override PartName="/xl/charts/chart422.xml" ContentType="application/vnd.openxmlformats-officedocument.drawingml.chart+xml"/>
  <Override PartName="/xl/drawings/drawing222.xml" ContentType="application/vnd.openxmlformats-officedocument.drawingml.chartshapes+xml"/>
  <Override PartName="/xl/charts/chart423.xml" ContentType="application/vnd.openxmlformats-officedocument.drawingml.chart+xml"/>
  <Override PartName="/xl/drawings/drawing223.xml" ContentType="application/vnd.openxmlformats-officedocument.drawingml.chartshapes+xml"/>
  <Override PartName="/xl/charts/chart424.xml" ContentType="application/vnd.openxmlformats-officedocument.drawingml.chart+xml"/>
  <Override PartName="/xl/drawings/drawing224.xml" ContentType="application/vnd.openxmlformats-officedocument.drawingml.chartshapes+xml"/>
  <Override PartName="/xl/charts/chart425.xml" ContentType="application/vnd.openxmlformats-officedocument.drawingml.chart+xml"/>
  <Override PartName="/xl/drawings/drawing225.xml" ContentType="application/vnd.openxmlformats-officedocument.drawingml.chartshapes+xml"/>
  <Override PartName="/xl/charts/chart426.xml" ContentType="application/vnd.openxmlformats-officedocument.drawingml.chart+xml"/>
  <Override PartName="/xl/charts/chart427.xml" ContentType="application/vnd.openxmlformats-officedocument.drawingml.chart+xml"/>
  <Override PartName="/xl/drawings/drawing226.xml" ContentType="application/vnd.openxmlformats-officedocument.drawingml.chartshapes+xml"/>
  <Override PartName="/xl/charts/chart428.xml" ContentType="application/vnd.openxmlformats-officedocument.drawingml.chart+xml"/>
  <Override PartName="/xl/drawings/drawing227.xml" ContentType="application/vnd.openxmlformats-officedocument.drawingml.chartshapes+xml"/>
  <Override PartName="/xl/charts/chart429.xml" ContentType="application/vnd.openxmlformats-officedocument.drawingml.chart+xml"/>
  <Override PartName="/xl/drawings/drawing228.xml" ContentType="application/vnd.openxmlformats-officedocument.drawingml.chartshapes+xml"/>
  <Override PartName="/xl/charts/chart430.xml" ContentType="application/vnd.openxmlformats-officedocument.drawingml.chart+xml"/>
  <Override PartName="/xl/drawings/drawing229.xml" ContentType="application/vnd.openxmlformats-officedocument.drawingml.chartshapes+xml"/>
  <Override PartName="/xl/charts/chart431.xml" ContentType="application/vnd.openxmlformats-officedocument.drawingml.chart+xml"/>
  <Override PartName="/xl/charts/chart432.xml" ContentType="application/vnd.openxmlformats-officedocument.drawingml.chart+xml"/>
  <Override PartName="/xl/drawings/drawing230.xml" ContentType="application/vnd.openxmlformats-officedocument.drawingml.chartshapes+xml"/>
  <Override PartName="/xl/charts/chart433.xml" ContentType="application/vnd.openxmlformats-officedocument.drawingml.chart+xml"/>
  <Override PartName="/xl/drawings/drawing231.xml" ContentType="application/vnd.openxmlformats-officedocument.drawingml.chartshapes+xml"/>
  <Override PartName="/xl/charts/chart434.xml" ContentType="application/vnd.openxmlformats-officedocument.drawingml.chart+xml"/>
  <Override PartName="/xl/drawings/drawing232.xml" ContentType="application/vnd.openxmlformats-officedocument.drawingml.chartshapes+xml"/>
  <Override PartName="/xl/charts/chart435.xml" ContentType="application/vnd.openxmlformats-officedocument.drawingml.chart+xml"/>
  <Override PartName="/xl/drawings/drawing233.xml" ContentType="application/vnd.openxmlformats-officedocument.drawingml.chartshapes+xml"/>
  <Override PartName="/xl/charts/chart436.xml" ContentType="application/vnd.openxmlformats-officedocument.drawingml.chart+xml"/>
  <Override PartName="/xl/charts/chart437.xml" ContentType="application/vnd.openxmlformats-officedocument.drawingml.chart+xml"/>
  <Override PartName="/xl/drawings/drawing234.xml" ContentType="application/vnd.openxmlformats-officedocument.drawingml.chartshapes+xml"/>
  <Override PartName="/xl/charts/chart438.xml" ContentType="application/vnd.openxmlformats-officedocument.drawingml.chart+xml"/>
  <Override PartName="/xl/drawings/drawing235.xml" ContentType="application/vnd.openxmlformats-officedocument.drawingml.chartshapes+xml"/>
  <Override PartName="/xl/charts/chart439.xml" ContentType="application/vnd.openxmlformats-officedocument.drawingml.chart+xml"/>
  <Override PartName="/xl/drawings/drawing236.xml" ContentType="application/vnd.openxmlformats-officedocument.drawingml.chartshapes+xml"/>
  <Override PartName="/xl/charts/chart440.xml" ContentType="application/vnd.openxmlformats-officedocument.drawingml.chart+xml"/>
  <Override PartName="/xl/drawings/drawing237.xml" ContentType="application/vnd.openxmlformats-officedocument.drawingml.chartshapes+xml"/>
  <Override PartName="/xl/charts/chart441.xml" ContentType="application/vnd.openxmlformats-officedocument.drawingml.chart+xml"/>
  <Override PartName="/xl/charts/chart442.xml" ContentType="application/vnd.openxmlformats-officedocument.drawingml.chart+xml"/>
  <Override PartName="/xl/drawings/drawing238.xml" ContentType="application/vnd.openxmlformats-officedocument.drawingml.chartshapes+xml"/>
  <Override PartName="/xl/charts/chart443.xml" ContentType="application/vnd.openxmlformats-officedocument.drawingml.chart+xml"/>
  <Override PartName="/xl/drawings/drawing239.xml" ContentType="application/vnd.openxmlformats-officedocument.drawingml.chartshapes+xml"/>
  <Override PartName="/xl/charts/chart444.xml" ContentType="application/vnd.openxmlformats-officedocument.drawingml.chart+xml"/>
  <Override PartName="/xl/drawings/drawing240.xml" ContentType="application/vnd.openxmlformats-officedocument.drawingml.chartshapes+xml"/>
  <Override PartName="/xl/charts/chart445.xml" ContentType="application/vnd.openxmlformats-officedocument.drawingml.chart+xml"/>
  <Override PartName="/xl/drawings/drawing241.xml" ContentType="application/vnd.openxmlformats-officedocument.drawingml.chartshapes+xml"/>
  <Override PartName="/xl/charts/chart446.xml" ContentType="application/vnd.openxmlformats-officedocument.drawingml.chart+xml"/>
  <Override PartName="/xl/charts/chart447.xml" ContentType="application/vnd.openxmlformats-officedocument.drawingml.chart+xml"/>
  <Override PartName="/xl/drawings/drawing242.xml" ContentType="application/vnd.openxmlformats-officedocument.drawingml.chartshapes+xml"/>
  <Override PartName="/xl/charts/chart448.xml" ContentType="application/vnd.openxmlformats-officedocument.drawingml.chart+xml"/>
  <Override PartName="/xl/drawings/drawing243.xml" ContentType="application/vnd.openxmlformats-officedocument.drawingml.chartshapes+xml"/>
  <Override PartName="/xl/charts/chart449.xml" ContentType="application/vnd.openxmlformats-officedocument.drawingml.chart+xml"/>
  <Override PartName="/xl/drawings/drawing244.xml" ContentType="application/vnd.openxmlformats-officedocument.drawingml.chartshapes+xml"/>
  <Override PartName="/xl/charts/chart450.xml" ContentType="application/vnd.openxmlformats-officedocument.drawingml.chart+xml"/>
  <Override PartName="/xl/drawings/drawing245.xml" ContentType="application/vnd.openxmlformats-officedocument.drawingml.chartshapes+xml"/>
  <Override PartName="/xl/charts/chart451.xml" ContentType="application/vnd.openxmlformats-officedocument.drawingml.chart+xml"/>
  <Override PartName="/xl/charts/chart452.xml" ContentType="application/vnd.openxmlformats-officedocument.drawingml.chart+xml"/>
  <Override PartName="/xl/drawings/drawing246.xml" ContentType="application/vnd.openxmlformats-officedocument.drawingml.chartshapes+xml"/>
  <Override PartName="/xl/charts/chart453.xml" ContentType="application/vnd.openxmlformats-officedocument.drawingml.chart+xml"/>
  <Override PartName="/xl/drawings/drawing247.xml" ContentType="application/vnd.openxmlformats-officedocument.drawingml.chartshapes+xml"/>
  <Override PartName="/xl/charts/chart454.xml" ContentType="application/vnd.openxmlformats-officedocument.drawingml.chart+xml"/>
  <Override PartName="/xl/drawings/drawing248.xml" ContentType="application/vnd.openxmlformats-officedocument.drawingml.chartshapes+xml"/>
  <Override PartName="/xl/charts/chart455.xml" ContentType="application/vnd.openxmlformats-officedocument.drawingml.chart+xml"/>
  <Override PartName="/xl/drawings/drawing249.xml" ContentType="application/vnd.openxmlformats-officedocument.drawingml.chartshapes+xml"/>
  <Override PartName="/xl/charts/chart456.xml" ContentType="application/vnd.openxmlformats-officedocument.drawingml.chart+xml"/>
  <Override PartName="/xl/charts/chart457.xml" ContentType="application/vnd.openxmlformats-officedocument.drawingml.chart+xml"/>
  <Override PartName="/xl/drawings/drawing250.xml" ContentType="application/vnd.openxmlformats-officedocument.drawingml.chartshapes+xml"/>
  <Override PartName="/xl/charts/chart458.xml" ContentType="application/vnd.openxmlformats-officedocument.drawingml.chart+xml"/>
  <Override PartName="/xl/drawings/drawing251.xml" ContentType="application/vnd.openxmlformats-officedocument.drawingml.chartshapes+xml"/>
  <Override PartName="/xl/charts/chart459.xml" ContentType="application/vnd.openxmlformats-officedocument.drawingml.chart+xml"/>
  <Override PartName="/xl/drawings/drawing252.xml" ContentType="application/vnd.openxmlformats-officedocument.drawingml.chartshapes+xml"/>
  <Override PartName="/xl/charts/chart460.xml" ContentType="application/vnd.openxmlformats-officedocument.drawingml.chart+xml"/>
  <Override PartName="/xl/drawings/drawing253.xml" ContentType="application/vnd.openxmlformats-officedocument.drawingml.chartshapes+xml"/>
  <Override PartName="/xl/charts/chart461.xml" ContentType="application/vnd.openxmlformats-officedocument.drawingml.chart+xml"/>
  <Override PartName="/xl/drawings/drawing254.xml" ContentType="application/vnd.openxmlformats-officedocument.drawing+xml"/>
  <Override PartName="/xl/charts/chart462.xml" ContentType="application/vnd.openxmlformats-officedocument.drawingml.chart+xml"/>
  <Override PartName="/xl/theme/themeOverride1.xml" ContentType="application/vnd.openxmlformats-officedocument.themeOverride+xml"/>
  <Override PartName="/xl/drawings/drawing255.xml" ContentType="application/vnd.openxmlformats-officedocument.drawingml.chartshapes+xml"/>
  <Override PartName="/xl/charts/chart463.xml" ContentType="application/vnd.openxmlformats-officedocument.drawingml.chart+xml"/>
  <Override PartName="/xl/drawings/drawing256.xml" ContentType="application/vnd.openxmlformats-officedocument.drawingml.chartshapes+xml"/>
  <Override PartName="/xl/charts/chart464.xml" ContentType="application/vnd.openxmlformats-officedocument.drawingml.chart+xml"/>
  <Override PartName="/xl/drawings/drawing257.xml" ContentType="application/vnd.openxmlformats-officedocument.drawingml.chartshapes+xml"/>
  <Override PartName="/xl/charts/chart465.xml" ContentType="application/vnd.openxmlformats-officedocument.drawingml.chart+xml"/>
  <Override PartName="/xl/drawings/drawing258.xml" ContentType="application/vnd.openxmlformats-officedocument.drawingml.chartshapes+xml"/>
  <Override PartName="/xl/charts/chart466.xml" ContentType="application/vnd.openxmlformats-officedocument.drawingml.chart+xml"/>
  <Override PartName="/xl/charts/chart467.xml" ContentType="application/vnd.openxmlformats-officedocument.drawingml.chart+xml"/>
  <Override PartName="/xl/theme/themeOverride2.xml" ContentType="application/vnd.openxmlformats-officedocument.themeOverride+xml"/>
  <Override PartName="/xl/drawings/drawing259.xml" ContentType="application/vnd.openxmlformats-officedocument.drawingml.chartshapes+xml"/>
  <Override PartName="/xl/charts/chart468.xml" ContentType="application/vnd.openxmlformats-officedocument.drawingml.chart+xml"/>
  <Override PartName="/xl/drawings/drawing260.xml" ContentType="application/vnd.openxmlformats-officedocument.drawingml.chartshapes+xml"/>
  <Override PartName="/xl/charts/chart469.xml" ContentType="application/vnd.openxmlformats-officedocument.drawingml.chart+xml"/>
  <Override PartName="/xl/drawings/drawing261.xml" ContentType="application/vnd.openxmlformats-officedocument.drawingml.chartshapes+xml"/>
  <Override PartName="/xl/charts/chart470.xml" ContentType="application/vnd.openxmlformats-officedocument.drawingml.chart+xml"/>
  <Override PartName="/xl/drawings/drawing262.xml" ContentType="application/vnd.openxmlformats-officedocument.drawingml.chartshapes+xml"/>
  <Override PartName="/xl/charts/chart471.xml" ContentType="application/vnd.openxmlformats-officedocument.drawingml.chart+xml"/>
  <Override PartName="/xl/charts/chart472.xml" ContentType="application/vnd.openxmlformats-officedocument.drawingml.chart+xml"/>
  <Override PartName="/xl/theme/themeOverride3.xml" ContentType="application/vnd.openxmlformats-officedocument.themeOverride+xml"/>
  <Override PartName="/xl/drawings/drawing263.xml" ContentType="application/vnd.openxmlformats-officedocument.drawingml.chartshapes+xml"/>
  <Override PartName="/xl/charts/chart473.xml" ContentType="application/vnd.openxmlformats-officedocument.drawingml.chart+xml"/>
  <Override PartName="/xl/drawings/drawing264.xml" ContentType="application/vnd.openxmlformats-officedocument.drawingml.chartshapes+xml"/>
  <Override PartName="/xl/charts/chart474.xml" ContentType="application/vnd.openxmlformats-officedocument.drawingml.chart+xml"/>
  <Override PartName="/xl/drawings/drawing265.xml" ContentType="application/vnd.openxmlformats-officedocument.drawingml.chartshapes+xml"/>
  <Override PartName="/xl/charts/chart475.xml" ContentType="application/vnd.openxmlformats-officedocument.drawingml.chart+xml"/>
  <Override PartName="/xl/drawings/drawing266.xml" ContentType="application/vnd.openxmlformats-officedocument.drawingml.chartshapes+xml"/>
  <Override PartName="/xl/charts/chart476.xml" ContentType="application/vnd.openxmlformats-officedocument.drawingml.chart+xml"/>
  <Override PartName="/xl/charts/chart477.xml" ContentType="application/vnd.openxmlformats-officedocument.drawingml.chart+xml"/>
  <Override PartName="/xl/theme/themeOverride4.xml" ContentType="application/vnd.openxmlformats-officedocument.themeOverride+xml"/>
  <Override PartName="/xl/drawings/drawing267.xml" ContentType="application/vnd.openxmlformats-officedocument.drawingml.chartshapes+xml"/>
  <Override PartName="/xl/charts/chart478.xml" ContentType="application/vnd.openxmlformats-officedocument.drawingml.chart+xml"/>
  <Override PartName="/xl/drawings/drawing268.xml" ContentType="application/vnd.openxmlformats-officedocument.drawingml.chartshapes+xml"/>
  <Override PartName="/xl/charts/chart479.xml" ContentType="application/vnd.openxmlformats-officedocument.drawingml.chart+xml"/>
  <Override PartName="/xl/drawings/drawing269.xml" ContentType="application/vnd.openxmlformats-officedocument.drawingml.chartshapes+xml"/>
  <Override PartName="/xl/charts/chart480.xml" ContentType="application/vnd.openxmlformats-officedocument.drawingml.chart+xml"/>
  <Override PartName="/xl/drawings/drawing270.xml" ContentType="application/vnd.openxmlformats-officedocument.drawingml.chartshapes+xml"/>
  <Override PartName="/xl/charts/chart481.xml" ContentType="application/vnd.openxmlformats-officedocument.drawingml.chart+xml"/>
  <Override PartName="/xl/charts/chart482.xml" ContentType="application/vnd.openxmlformats-officedocument.drawingml.chart+xml"/>
  <Override PartName="/xl/theme/themeOverride5.xml" ContentType="application/vnd.openxmlformats-officedocument.themeOverride+xml"/>
  <Override PartName="/xl/drawings/drawing271.xml" ContentType="application/vnd.openxmlformats-officedocument.drawingml.chartshapes+xml"/>
  <Override PartName="/xl/charts/chart483.xml" ContentType="application/vnd.openxmlformats-officedocument.drawingml.chart+xml"/>
  <Override PartName="/xl/drawings/drawing272.xml" ContentType="application/vnd.openxmlformats-officedocument.drawingml.chartshapes+xml"/>
  <Override PartName="/xl/charts/chart484.xml" ContentType="application/vnd.openxmlformats-officedocument.drawingml.chart+xml"/>
  <Override PartName="/xl/drawings/drawing273.xml" ContentType="application/vnd.openxmlformats-officedocument.drawingml.chartshapes+xml"/>
  <Override PartName="/xl/charts/chart485.xml" ContentType="application/vnd.openxmlformats-officedocument.drawingml.chart+xml"/>
  <Override PartName="/xl/drawings/drawing274.xml" ContentType="application/vnd.openxmlformats-officedocument.drawingml.chartshapes+xml"/>
  <Override PartName="/xl/charts/chart486.xml" ContentType="application/vnd.openxmlformats-officedocument.drawingml.chart+xml"/>
  <Override PartName="/xl/charts/chart487.xml" ContentType="application/vnd.openxmlformats-officedocument.drawingml.chart+xml"/>
  <Override PartName="/xl/theme/themeOverride6.xml" ContentType="application/vnd.openxmlformats-officedocument.themeOverride+xml"/>
  <Override PartName="/xl/drawings/drawing275.xml" ContentType="application/vnd.openxmlformats-officedocument.drawingml.chartshapes+xml"/>
  <Override PartName="/xl/charts/chart488.xml" ContentType="application/vnd.openxmlformats-officedocument.drawingml.chart+xml"/>
  <Override PartName="/xl/drawings/drawing276.xml" ContentType="application/vnd.openxmlformats-officedocument.drawingml.chartshapes+xml"/>
  <Override PartName="/xl/charts/chart489.xml" ContentType="application/vnd.openxmlformats-officedocument.drawingml.chart+xml"/>
  <Override PartName="/xl/drawings/drawing277.xml" ContentType="application/vnd.openxmlformats-officedocument.drawingml.chartshapes+xml"/>
  <Override PartName="/xl/charts/chart490.xml" ContentType="application/vnd.openxmlformats-officedocument.drawingml.chart+xml"/>
  <Override PartName="/xl/drawings/drawing278.xml" ContentType="application/vnd.openxmlformats-officedocument.drawingml.chartshapes+xml"/>
  <Override PartName="/xl/charts/chart491.xml" ContentType="application/vnd.openxmlformats-officedocument.drawingml.chart+xml"/>
  <Override PartName="/xl/charts/chart492.xml" ContentType="application/vnd.openxmlformats-officedocument.drawingml.chart+xml"/>
  <Override PartName="/xl/theme/themeOverride7.xml" ContentType="application/vnd.openxmlformats-officedocument.themeOverride+xml"/>
  <Override PartName="/xl/drawings/drawing279.xml" ContentType="application/vnd.openxmlformats-officedocument.drawingml.chartshapes+xml"/>
  <Override PartName="/xl/charts/chart493.xml" ContentType="application/vnd.openxmlformats-officedocument.drawingml.chart+xml"/>
  <Override PartName="/xl/drawings/drawing280.xml" ContentType="application/vnd.openxmlformats-officedocument.drawingml.chartshapes+xml"/>
  <Override PartName="/xl/charts/chart494.xml" ContentType="application/vnd.openxmlformats-officedocument.drawingml.chart+xml"/>
  <Override PartName="/xl/drawings/drawing281.xml" ContentType="application/vnd.openxmlformats-officedocument.drawingml.chartshapes+xml"/>
  <Override PartName="/xl/charts/chart495.xml" ContentType="application/vnd.openxmlformats-officedocument.drawingml.chart+xml"/>
  <Override PartName="/xl/drawings/drawing282.xml" ContentType="application/vnd.openxmlformats-officedocument.drawingml.chartshapes+xml"/>
  <Override PartName="/xl/charts/chart496.xml" ContentType="application/vnd.openxmlformats-officedocument.drawingml.chart+xml"/>
  <Override PartName="/xl/charts/chart497.xml" ContentType="application/vnd.openxmlformats-officedocument.drawingml.chart+xml"/>
  <Override PartName="/xl/theme/themeOverride8.xml" ContentType="application/vnd.openxmlformats-officedocument.themeOverride+xml"/>
  <Override PartName="/xl/drawings/drawing283.xml" ContentType="application/vnd.openxmlformats-officedocument.drawingml.chartshapes+xml"/>
  <Override PartName="/xl/charts/chart498.xml" ContentType="application/vnd.openxmlformats-officedocument.drawingml.chart+xml"/>
  <Override PartName="/xl/drawings/drawing284.xml" ContentType="application/vnd.openxmlformats-officedocument.drawingml.chartshapes+xml"/>
  <Override PartName="/xl/charts/chart499.xml" ContentType="application/vnd.openxmlformats-officedocument.drawingml.chart+xml"/>
  <Override PartName="/xl/drawings/drawing285.xml" ContentType="application/vnd.openxmlformats-officedocument.drawingml.chartshapes+xml"/>
  <Override PartName="/xl/charts/chart500.xml" ContentType="application/vnd.openxmlformats-officedocument.drawingml.chart+xml"/>
  <Override PartName="/xl/drawings/drawing286.xml" ContentType="application/vnd.openxmlformats-officedocument.drawingml.chartshapes+xml"/>
  <Override PartName="/xl/charts/chart501.xml" ContentType="application/vnd.openxmlformats-officedocument.drawingml.chart+xml"/>
  <Override PartName="/xl/charts/chart502.xml" ContentType="application/vnd.openxmlformats-officedocument.drawingml.chart+xml"/>
  <Override PartName="/xl/theme/themeOverride9.xml" ContentType="application/vnd.openxmlformats-officedocument.themeOverride+xml"/>
  <Override PartName="/xl/drawings/drawing287.xml" ContentType="application/vnd.openxmlformats-officedocument.drawingml.chartshapes+xml"/>
  <Override PartName="/xl/charts/chart503.xml" ContentType="application/vnd.openxmlformats-officedocument.drawingml.chart+xml"/>
  <Override PartName="/xl/drawings/drawing288.xml" ContentType="application/vnd.openxmlformats-officedocument.drawingml.chartshapes+xml"/>
  <Override PartName="/xl/charts/chart504.xml" ContentType="application/vnd.openxmlformats-officedocument.drawingml.chart+xml"/>
  <Override PartName="/xl/drawings/drawing289.xml" ContentType="application/vnd.openxmlformats-officedocument.drawingml.chartshapes+xml"/>
  <Override PartName="/xl/charts/chart505.xml" ContentType="application/vnd.openxmlformats-officedocument.drawingml.chart+xml"/>
  <Override PartName="/xl/drawings/drawing290.xml" ContentType="application/vnd.openxmlformats-officedocument.drawingml.chartshapes+xml"/>
  <Override PartName="/xl/charts/chart506.xml" ContentType="application/vnd.openxmlformats-officedocument.drawingml.chart+xml"/>
  <Override PartName="/xl/charts/chart507.xml" ContentType="application/vnd.openxmlformats-officedocument.drawingml.chart+xml"/>
  <Override PartName="/xl/theme/themeOverride10.xml" ContentType="application/vnd.openxmlformats-officedocument.themeOverride+xml"/>
  <Override PartName="/xl/drawings/drawing291.xml" ContentType="application/vnd.openxmlformats-officedocument.drawingml.chartshapes+xml"/>
  <Override PartName="/xl/charts/chart508.xml" ContentType="application/vnd.openxmlformats-officedocument.drawingml.chart+xml"/>
  <Override PartName="/xl/drawings/drawing292.xml" ContentType="application/vnd.openxmlformats-officedocument.drawingml.chartshapes+xml"/>
  <Override PartName="/xl/charts/chart509.xml" ContentType="application/vnd.openxmlformats-officedocument.drawingml.chart+xml"/>
  <Override PartName="/xl/drawings/drawing293.xml" ContentType="application/vnd.openxmlformats-officedocument.drawingml.chartshapes+xml"/>
  <Override PartName="/xl/charts/chart510.xml" ContentType="application/vnd.openxmlformats-officedocument.drawingml.chart+xml"/>
  <Override PartName="/xl/drawings/drawing294.xml" ContentType="application/vnd.openxmlformats-officedocument.drawingml.chartshapes+xml"/>
  <Override PartName="/xl/charts/chart511.xml" ContentType="application/vnd.openxmlformats-officedocument.drawingml.chart+xml"/>
  <Override PartName="/xl/charts/chart512.xml" ContentType="application/vnd.openxmlformats-officedocument.drawingml.chart+xml"/>
  <Override PartName="/xl/theme/themeOverride11.xml" ContentType="application/vnd.openxmlformats-officedocument.themeOverride+xml"/>
  <Override PartName="/xl/drawings/drawing295.xml" ContentType="application/vnd.openxmlformats-officedocument.drawingml.chartshapes+xml"/>
  <Override PartName="/xl/charts/chart513.xml" ContentType="application/vnd.openxmlformats-officedocument.drawingml.chart+xml"/>
  <Override PartName="/xl/drawings/drawing296.xml" ContentType="application/vnd.openxmlformats-officedocument.drawingml.chartshapes+xml"/>
  <Override PartName="/xl/charts/chart514.xml" ContentType="application/vnd.openxmlformats-officedocument.drawingml.chart+xml"/>
  <Override PartName="/xl/drawings/drawing297.xml" ContentType="application/vnd.openxmlformats-officedocument.drawingml.chartshapes+xml"/>
  <Override PartName="/xl/charts/chart515.xml" ContentType="application/vnd.openxmlformats-officedocument.drawingml.chart+xml"/>
  <Override PartName="/xl/drawings/drawing298.xml" ContentType="application/vnd.openxmlformats-officedocument.drawingml.chartshapes+xml"/>
  <Override PartName="/xl/charts/chart5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0" yWindow="450" windowWidth="21210" windowHeight="9510" tabRatio="790" firstSheet="3" activeTab="14"/>
  </bookViews>
  <sheets>
    <sheet name="V-DotazníkProSÚ-2021" sheetId="92" r:id="rId1"/>
    <sheet name="ObceIII" sheetId="95" r:id="rId2"/>
    <sheet name="ÚČSM" sheetId="94" r:id="rId3"/>
    <sheet name="KU" sheetId="93" r:id="rId4"/>
    <sheet name="Graf1AC" sheetId="89" r:id="rId5"/>
    <sheet name="Graf1B" sheetId="90" r:id="rId6"/>
    <sheet name="Graf2" sheetId="24" r:id="rId7"/>
    <sheet name="Graf3" sheetId="25" r:id="rId8"/>
    <sheet name="Graf4" sheetId="59" r:id="rId9"/>
    <sheet name="Graf5" sheetId="60" r:id="rId10"/>
    <sheet name="Graf6" sheetId="71" r:id="rId11"/>
    <sheet name="Graf9A" sheetId="33" r:id="rId12"/>
    <sheet name="Graf9B" sheetId="38" r:id="rId13"/>
    <sheet name="Graf11" sheetId="87" r:id="rId14"/>
    <sheet name="Graf12" sheetId="61" r:id="rId15"/>
  </sheets>
  <definedNames>
    <definedName name="_xlnm._FilterDatabase" localSheetId="0" hidden="1">'V-DotazníkProSÚ-2021'!$A$3:$EK$279</definedName>
  </definedNames>
  <calcPr calcId="145621"/>
</workbook>
</file>

<file path=xl/calcChain.xml><?xml version="1.0" encoding="utf-8"?>
<calcChain xmlns="http://schemas.openxmlformats.org/spreadsheetml/2006/main">
  <c r="BD40" i="71" l="1"/>
  <c r="BD41" i="71" s="1"/>
  <c r="BD38" i="71"/>
  <c r="BD39" i="71" s="1"/>
  <c r="BD36" i="71"/>
  <c r="BD37" i="71" s="1"/>
  <c r="BD34" i="71"/>
  <c r="BD35" i="71" s="1"/>
  <c r="AP40" i="71"/>
  <c r="AP41" i="71" s="1"/>
  <c r="AP38" i="71"/>
  <c r="AP39" i="71" s="1"/>
  <c r="AP36" i="71"/>
  <c r="AP37" i="71" s="1"/>
  <c r="AP34" i="71"/>
  <c r="AP35" i="71" s="1"/>
  <c r="AB40" i="71"/>
  <c r="AB41" i="71" s="1"/>
  <c r="AB38" i="71"/>
  <c r="AB39" i="71" s="1"/>
  <c r="AB36" i="71"/>
  <c r="AB37" i="71" s="1"/>
  <c r="AB34" i="71"/>
  <c r="AB35" i="71" s="1"/>
  <c r="N40" i="71"/>
  <c r="N41" i="71" s="1"/>
  <c r="N38" i="71"/>
  <c r="N39" i="71" s="1"/>
  <c r="N36" i="71"/>
  <c r="N37" i="71" s="1"/>
  <c r="N34" i="71"/>
  <c r="N35" i="71" s="1"/>
  <c r="AZ7" i="24"/>
  <c r="AZ6" i="24"/>
  <c r="AM7" i="24"/>
  <c r="AM6" i="24"/>
  <c r="Z7" i="24"/>
  <c r="Z6" i="24"/>
  <c r="M7" i="24"/>
  <c r="M6" i="24"/>
  <c r="BC40" i="71" l="1"/>
  <c r="BC41" i="71" s="1"/>
  <c r="BC38" i="71"/>
  <c r="BC39" i="71" s="1"/>
  <c r="BC36" i="71"/>
  <c r="BC37" i="71" s="1"/>
  <c r="BC34" i="71"/>
  <c r="BC35" i="71" s="1"/>
  <c r="AO40" i="71"/>
  <c r="AO41" i="71" s="1"/>
  <c r="AO38" i="71"/>
  <c r="AO39" i="71" s="1"/>
  <c r="AO36" i="71"/>
  <c r="AO37" i="71" s="1"/>
  <c r="AO34" i="71"/>
  <c r="AO35" i="71" s="1"/>
  <c r="AA40" i="71"/>
  <c r="AA41" i="71" s="1"/>
  <c r="AA38" i="71"/>
  <c r="AA39" i="71" s="1"/>
  <c r="AA36" i="71"/>
  <c r="AA37" i="71" s="1"/>
  <c r="AA34" i="71"/>
  <c r="AA35" i="71" s="1"/>
  <c r="M40" i="71"/>
  <c r="M41" i="71" s="1"/>
  <c r="M38" i="71"/>
  <c r="M39" i="71" s="1"/>
  <c r="M36" i="71"/>
  <c r="M37" i="71" s="1"/>
  <c r="M34" i="71"/>
  <c r="M35" i="71" s="1"/>
  <c r="AY7" i="24"/>
  <c r="AY6" i="24"/>
  <c r="AL7" i="24"/>
  <c r="AL6" i="24"/>
  <c r="Y7" i="24"/>
  <c r="Y6" i="24"/>
  <c r="L7" i="24"/>
  <c r="L6" i="24"/>
  <c r="BB40" i="71"/>
  <c r="BB41" i="71" s="1"/>
  <c r="BB38" i="71"/>
  <c r="BB39" i="71" s="1"/>
  <c r="BB36" i="71"/>
  <c r="BB37" i="71" s="1"/>
  <c r="BB34" i="71"/>
  <c r="BB35" i="71" s="1"/>
  <c r="AN40" i="71"/>
  <c r="AN41" i="71" s="1"/>
  <c r="AN38" i="71"/>
  <c r="AN39" i="71" s="1"/>
  <c r="AN36" i="71"/>
  <c r="AN37" i="71" s="1"/>
  <c r="AN34" i="71"/>
  <c r="AN35" i="71" s="1"/>
  <c r="Z40" i="71"/>
  <c r="Z41" i="71" s="1"/>
  <c r="Z38" i="71"/>
  <c r="Z39" i="71" s="1"/>
  <c r="Z36" i="71"/>
  <c r="Z37" i="71" s="1"/>
  <c r="Z34" i="71"/>
  <c r="Z35" i="71" s="1"/>
  <c r="L40" i="71"/>
  <c r="L41" i="71" s="1"/>
  <c r="L38" i="71"/>
  <c r="L39" i="71" s="1"/>
  <c r="L36" i="71"/>
  <c r="L37" i="71" s="1"/>
  <c r="L34" i="71"/>
  <c r="L35" i="71" s="1"/>
  <c r="AX7" i="24"/>
  <c r="AX6" i="24"/>
  <c r="AK7" i="24"/>
  <c r="AK6" i="24"/>
  <c r="X7" i="24"/>
  <c r="X6" i="24"/>
  <c r="K7" i="24"/>
  <c r="K6" i="24"/>
  <c r="BA40" i="71"/>
  <c r="BA41" i="71" s="1"/>
  <c r="BA38" i="71"/>
  <c r="BA39" i="71" s="1"/>
  <c r="BA36" i="71"/>
  <c r="BA37" i="71" s="1"/>
  <c r="BA34" i="71"/>
  <c r="BA35" i="71" s="1"/>
  <c r="AM40" i="71"/>
  <c r="AM41" i="71" s="1"/>
  <c r="AM38" i="71"/>
  <c r="AM39" i="71" s="1"/>
  <c r="AM37" i="71"/>
  <c r="AM36" i="71"/>
  <c r="AM34" i="71"/>
  <c r="AM35" i="71" s="1"/>
  <c r="Y40" i="71"/>
  <c r="Y41" i="71" s="1"/>
  <c r="Y38" i="71"/>
  <c r="Y39" i="71" s="1"/>
  <c r="Y36" i="71"/>
  <c r="Y37" i="71" s="1"/>
  <c r="Y34" i="71"/>
  <c r="Y35" i="71" s="1"/>
  <c r="K40" i="71"/>
  <c r="K41" i="71" s="1"/>
  <c r="K38" i="71"/>
  <c r="K39" i="71" s="1"/>
  <c r="K36" i="71"/>
  <c r="K37" i="71" s="1"/>
  <c r="K34" i="71"/>
  <c r="K35" i="71" s="1"/>
  <c r="AW7" i="24"/>
  <c r="AW6" i="24"/>
  <c r="AJ7" i="24"/>
  <c r="AJ6" i="24"/>
  <c r="W7" i="24"/>
  <c r="W6" i="24"/>
  <c r="J7" i="24"/>
  <c r="J6" i="24"/>
  <c r="AZ40" i="71"/>
  <c r="AZ41" i="71" s="1"/>
  <c r="AZ38" i="71"/>
  <c r="AZ39" i="71" s="1"/>
  <c r="AZ36" i="71"/>
  <c r="AZ37" i="71" s="1"/>
  <c r="AZ34" i="71"/>
  <c r="AZ35" i="71" s="1"/>
  <c r="AL40" i="71"/>
  <c r="AL41" i="71" s="1"/>
  <c r="AL38" i="71"/>
  <c r="AL39" i="71" s="1"/>
  <c r="AL36" i="71"/>
  <c r="AL37" i="71" s="1"/>
  <c r="AL34" i="71"/>
  <c r="AL35" i="71" s="1"/>
  <c r="X40" i="71"/>
  <c r="X41" i="71" s="1"/>
  <c r="X38" i="71"/>
  <c r="X39" i="71" s="1"/>
  <c r="X36" i="71"/>
  <c r="X37" i="71" s="1"/>
  <c r="X34" i="71"/>
  <c r="X35" i="71" s="1"/>
  <c r="J40" i="71"/>
  <c r="J41" i="71" s="1"/>
  <c r="J38" i="71"/>
  <c r="J39" i="71" s="1"/>
  <c r="J36" i="71"/>
  <c r="J37" i="71" s="1"/>
  <c r="J34" i="71"/>
  <c r="J35" i="71" s="1"/>
  <c r="AV7" i="24"/>
  <c r="AV6" i="24"/>
  <c r="AI7" i="24"/>
  <c r="AI6" i="24"/>
  <c r="V7" i="24"/>
  <c r="V6" i="24"/>
  <c r="I7" i="24"/>
  <c r="I6" i="24"/>
  <c r="AY40" i="71" l="1"/>
  <c r="AY41" i="71" s="1"/>
  <c r="AY38" i="71"/>
  <c r="AY39" i="71" s="1"/>
  <c r="AY36" i="71"/>
  <c r="AY37" i="71" s="1"/>
  <c r="AY34" i="71"/>
  <c r="AY35" i="71" s="1"/>
  <c r="AK40" i="71"/>
  <c r="AK41" i="71" s="1"/>
  <c r="AK38" i="71"/>
  <c r="AK39" i="71" s="1"/>
  <c r="AK36" i="71"/>
  <c r="AK37" i="71" s="1"/>
  <c r="AK34" i="71"/>
  <c r="AK35" i="71" s="1"/>
  <c r="W40" i="71"/>
  <c r="W41" i="71" s="1"/>
  <c r="W38" i="71"/>
  <c r="W39" i="71" s="1"/>
  <c r="W36" i="71"/>
  <c r="W37" i="71" s="1"/>
  <c r="W34" i="71"/>
  <c r="W35" i="71" s="1"/>
  <c r="I40" i="71"/>
  <c r="I41" i="71" s="1"/>
  <c r="I38" i="71"/>
  <c r="I39" i="71" s="1"/>
  <c r="I36" i="71"/>
  <c r="I37" i="71" s="1"/>
  <c r="I34" i="71"/>
  <c r="I35" i="71" s="1"/>
  <c r="AU7" i="24"/>
  <c r="AU6" i="24"/>
  <c r="AH7" i="24"/>
  <c r="AH6" i="24"/>
  <c r="U7" i="24"/>
  <c r="U6" i="24"/>
  <c r="H7" i="24"/>
  <c r="H6" i="24"/>
  <c r="AX40" i="71"/>
  <c r="AX41" i="71" s="1"/>
  <c r="AX38" i="71"/>
  <c r="AX39" i="71" s="1"/>
  <c r="AX36" i="71"/>
  <c r="AX37" i="71" s="1"/>
  <c r="AX34" i="71"/>
  <c r="AX35" i="71" s="1"/>
  <c r="AJ40" i="71"/>
  <c r="AJ41" i="71" s="1"/>
  <c r="AJ38" i="71"/>
  <c r="AJ39" i="71" s="1"/>
  <c r="AJ36" i="71"/>
  <c r="AJ37" i="71" s="1"/>
  <c r="AJ34" i="71"/>
  <c r="AJ35" i="71" s="1"/>
  <c r="V40" i="71"/>
  <c r="V41" i="71" s="1"/>
  <c r="V38" i="71"/>
  <c r="V39" i="71" s="1"/>
  <c r="V36" i="71"/>
  <c r="V37" i="71" s="1"/>
  <c r="V34" i="71"/>
  <c r="V35" i="71" s="1"/>
  <c r="H40" i="71"/>
  <c r="H41" i="71" s="1"/>
  <c r="H38" i="71"/>
  <c r="H39" i="71" s="1"/>
  <c r="H36" i="71"/>
  <c r="H37" i="71" s="1"/>
  <c r="H34" i="71"/>
  <c r="H35" i="71" s="1"/>
  <c r="AT7" i="24"/>
  <c r="AT6" i="24"/>
  <c r="AG7" i="24"/>
  <c r="AG6" i="24"/>
  <c r="T7" i="24"/>
  <c r="T6" i="24"/>
  <c r="G7" i="24"/>
  <c r="G6" i="24"/>
  <c r="AW40" i="71"/>
  <c r="AW41" i="71" s="1"/>
  <c r="AW38" i="71"/>
  <c r="AW39" i="71" s="1"/>
  <c r="AW36" i="71"/>
  <c r="AW37" i="71" s="1"/>
  <c r="AW34" i="71"/>
  <c r="AW35" i="71" s="1"/>
  <c r="AI40" i="71"/>
  <c r="AI41" i="71" s="1"/>
  <c r="AI38" i="71"/>
  <c r="AI39" i="71" s="1"/>
  <c r="AI36" i="71"/>
  <c r="AI37" i="71" s="1"/>
  <c r="AI34" i="71"/>
  <c r="AI35" i="71" s="1"/>
  <c r="U40" i="71"/>
  <c r="U41" i="71" s="1"/>
  <c r="U38" i="71"/>
  <c r="U39" i="71" s="1"/>
  <c r="U36" i="71"/>
  <c r="U37" i="71" s="1"/>
  <c r="U34" i="71"/>
  <c r="U35" i="71" s="1"/>
  <c r="G40" i="71"/>
  <c r="G41" i="71" s="1"/>
  <c r="G38" i="71"/>
  <c r="G39" i="71" s="1"/>
  <c r="G36" i="71"/>
  <c r="G37" i="71" s="1"/>
  <c r="G34" i="71"/>
  <c r="G35" i="71" s="1"/>
  <c r="AS7" i="24"/>
  <c r="AS6" i="24"/>
  <c r="AF7" i="24"/>
  <c r="AF6" i="24"/>
  <c r="S7" i="24"/>
  <c r="S6" i="24"/>
  <c r="F7" i="24"/>
  <c r="F6" i="24"/>
  <c r="AV40" i="71"/>
  <c r="AV41" i="71" s="1"/>
  <c r="AV38" i="71"/>
  <c r="AV39" i="71" s="1"/>
  <c r="AV36" i="71"/>
  <c r="AV37" i="71" s="1"/>
  <c r="AV34" i="71"/>
  <c r="AV35" i="71" s="1"/>
  <c r="AH40" i="71"/>
  <c r="AH41" i="71" s="1"/>
  <c r="AH38" i="71"/>
  <c r="AH39" i="71" s="1"/>
  <c r="AH36" i="71"/>
  <c r="AH37" i="71" s="1"/>
  <c r="AH34" i="71"/>
  <c r="AH35" i="71" s="1"/>
  <c r="T40" i="71"/>
  <c r="T41" i="71" s="1"/>
  <c r="T38" i="71"/>
  <c r="T39" i="71" s="1"/>
  <c r="T36" i="71"/>
  <c r="T37" i="71" s="1"/>
  <c r="T34" i="71"/>
  <c r="T35" i="71" s="1"/>
  <c r="F40" i="71"/>
  <c r="F41" i="71" s="1"/>
  <c r="F38" i="71"/>
  <c r="F39" i="71" s="1"/>
  <c r="F36" i="71"/>
  <c r="F37" i="71" s="1"/>
  <c r="F34" i="71"/>
  <c r="F35" i="71" s="1"/>
  <c r="AR7" i="24"/>
  <c r="AR6" i="24"/>
  <c r="AE7" i="24"/>
  <c r="AE6" i="24"/>
  <c r="R7" i="24"/>
  <c r="R6" i="24"/>
  <c r="E7" i="24"/>
  <c r="E6" i="24"/>
  <c r="E34" i="71"/>
  <c r="AU40" i="71"/>
  <c r="AU41" i="71" s="1"/>
  <c r="AU38" i="71"/>
  <c r="AU39" i="71" s="1"/>
  <c r="AU36" i="71"/>
  <c r="AU37" i="71" s="1"/>
  <c r="AU34" i="71"/>
  <c r="AU35" i="71" s="1"/>
  <c r="AG40" i="71"/>
  <c r="AG41" i="71" s="1"/>
  <c r="AG38" i="71"/>
  <c r="AG39" i="71" s="1"/>
  <c r="AG36" i="71"/>
  <c r="AG37" i="71" s="1"/>
  <c r="AG34" i="71"/>
  <c r="AG35" i="71" s="1"/>
  <c r="S40" i="71"/>
  <c r="S41" i="71" s="1"/>
  <c r="S38" i="71"/>
  <c r="S39" i="71" s="1"/>
  <c r="S36" i="71"/>
  <c r="S37" i="71" s="1"/>
  <c r="S34" i="71"/>
  <c r="S35" i="71" s="1"/>
  <c r="E40" i="71"/>
  <c r="E41" i="71" s="1"/>
  <c r="E38" i="71"/>
  <c r="E39" i="71" s="1"/>
  <c r="E36" i="71"/>
  <c r="E37" i="71" s="1"/>
  <c r="E35" i="71"/>
  <c r="AQ7" i="24"/>
  <c r="AQ6" i="24"/>
  <c r="AD7" i="24"/>
  <c r="AD6" i="24"/>
  <c r="Q7" i="24"/>
  <c r="Q6" i="24"/>
  <c r="D7" i="24"/>
  <c r="D6" i="24"/>
  <c r="D7" i="87"/>
  <c r="C7" i="87"/>
  <c r="E6" i="87"/>
  <c r="F6" i="87" s="1"/>
  <c r="E5" i="87"/>
  <c r="F5" i="87" s="1"/>
  <c r="E4" i="87"/>
  <c r="F4" i="87" s="1"/>
  <c r="E7" i="87" l="1"/>
  <c r="F7" i="87" s="1"/>
  <c r="AT40" i="71"/>
  <c r="AT41" i="71" s="1"/>
  <c r="AF40" i="71"/>
  <c r="AF41" i="71" s="1"/>
  <c r="R40" i="71"/>
  <c r="R41" i="71" s="1"/>
  <c r="D40" i="71"/>
  <c r="D41" i="71" s="1"/>
  <c r="AT38" i="71"/>
  <c r="AT39" i="71" s="1"/>
  <c r="AF38" i="71"/>
  <c r="AF39" i="71" s="1"/>
  <c r="R38" i="71"/>
  <c r="R39" i="71" s="1"/>
  <c r="D38" i="71"/>
  <c r="D39" i="71" s="1"/>
  <c r="AT36" i="71"/>
  <c r="AT37" i="71" s="1"/>
  <c r="AF36" i="71"/>
  <c r="AF37" i="71" s="1"/>
  <c r="R36" i="71"/>
  <c r="R37" i="71" s="1"/>
  <c r="D36" i="71"/>
  <c r="D37" i="71" s="1"/>
  <c r="AT34" i="71"/>
  <c r="AT35" i="71" s="1"/>
  <c r="AF34" i="71"/>
  <c r="AF35" i="71" s="1"/>
  <c r="R34" i="71"/>
  <c r="R35" i="71" s="1"/>
  <c r="D34" i="71"/>
  <c r="D35" i="71" s="1"/>
  <c r="D7" i="61" l="1"/>
  <c r="E7" i="61"/>
  <c r="F7" i="61"/>
  <c r="C7" i="61"/>
  <c r="C6" i="24" l="1"/>
  <c r="C7" i="24" l="1"/>
  <c r="AP7" i="24" l="1"/>
  <c r="AP6" i="24"/>
  <c r="AC7" i="24"/>
  <c r="AC6" i="24"/>
  <c r="P7" i="24"/>
  <c r="P6" i="24"/>
  <c r="E7" i="38" l="1"/>
  <c r="D7" i="38"/>
  <c r="C7" i="38"/>
  <c r="F7" i="33"/>
  <c r="E7" i="33"/>
  <c r="D7" i="33"/>
  <c r="C7" i="33"/>
</calcChain>
</file>

<file path=xl/sharedStrings.xml><?xml version="1.0" encoding="utf-8"?>
<sst xmlns="http://schemas.openxmlformats.org/spreadsheetml/2006/main" count="17740" uniqueCount="4527">
  <si>
    <t>Počet oprávněných úředních osob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</si>
  <si>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</si>
  <si>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</si>
  <si>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</si>
  <si>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</si>
  <si>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</si>
  <si>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</si>
  <si>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</si>
  <si>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</si>
  <si>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</si>
  <si>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</si>
  <si>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</si>
  <si>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</si>
  <si>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Brno-střed</t>
  </si>
  <si>
    <t>Úřad městské části Brno-Žabovřesky</t>
  </si>
  <si>
    <t>Brno-Žabovřesky</t>
  </si>
  <si>
    <t>Úřad městské části Brno-sever</t>
  </si>
  <si>
    <t>Brno-sever</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</si>
  <si>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</si>
  <si>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</si>
  <si>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</si>
  <si>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</si>
  <si>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</si>
  <si>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</si>
  <si>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</si>
  <si>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</si>
  <si>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</si>
  <si>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</si>
  <si>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</si>
  <si>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</si>
  <si>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</si>
  <si>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</si>
  <si>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</si>
  <si>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</si>
  <si>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</si>
  <si>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</si>
  <si>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</si>
  <si>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</si>
  <si>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</si>
  <si>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</si>
  <si>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</si>
  <si>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</si>
  <si>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</si>
  <si>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</si>
  <si>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</si>
  <si>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</si>
  <si>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</si>
  <si>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</si>
  <si>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</si>
  <si>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</si>
  <si>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</si>
  <si>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</si>
  <si>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</si>
  <si>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</si>
  <si>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</si>
  <si>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</si>
  <si>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</si>
  <si>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</si>
  <si>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</si>
  <si>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</si>
  <si>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</si>
  <si>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</si>
  <si>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</si>
  <si>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</si>
  <si>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</si>
  <si>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</si>
  <si>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</si>
  <si>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</si>
  <si>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</si>
  <si>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</si>
  <si>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</si>
  <si>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</si>
  <si>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Praha 12</t>
  </si>
  <si>
    <t>Úřad městské části Praha 13</t>
  </si>
  <si>
    <t>Praha 13</t>
  </si>
  <si>
    <t>Úřad městské části 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</si>
  <si>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</si>
  <si>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</si>
  <si>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</si>
  <si>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</si>
  <si>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</si>
  <si>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</si>
  <si>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</si>
  <si>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</si>
  <si>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</si>
  <si>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</si>
  <si>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</si>
  <si>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</si>
  <si>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</si>
  <si>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</si>
  <si>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</si>
  <si>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</si>
  <si>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</si>
  <si>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</si>
  <si>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</si>
  <si>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</si>
  <si>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</si>
  <si>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</si>
  <si>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</si>
  <si>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</si>
  <si>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</si>
  <si>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</si>
  <si>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</si>
  <si>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</si>
  <si>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</si>
  <si>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</si>
  <si>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</si>
  <si>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</si>
  <si>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</si>
  <si>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</si>
  <si>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</si>
  <si>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</si>
  <si>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</si>
  <si>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</si>
  <si>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</si>
  <si>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</si>
  <si>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</si>
  <si>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</si>
  <si>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</si>
  <si>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</si>
  <si>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</si>
  <si>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</si>
  <si>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</si>
  <si>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</si>
  <si>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</si>
  <si>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</si>
  <si>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</si>
  <si>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</si>
  <si>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</si>
  <si>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</si>
  <si>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</si>
  <si>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</si>
  <si>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</si>
  <si>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</si>
  <si>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</si>
  <si>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</si>
  <si>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</si>
  <si>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</si>
  <si>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</si>
  <si>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</si>
  <si>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</si>
  <si>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</si>
  <si>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</si>
  <si>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</si>
  <si>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</si>
  <si>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</si>
  <si>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</si>
  <si>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</si>
  <si>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</si>
  <si>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</si>
  <si>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</si>
  <si>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</si>
  <si>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</si>
  <si>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</si>
  <si>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</si>
  <si>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</si>
  <si>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</si>
  <si>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</si>
  <si>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</si>
  <si>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</si>
  <si>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</si>
  <si>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</si>
  <si>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</si>
  <si>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</si>
  <si>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</si>
  <si>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</si>
  <si>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</si>
  <si>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</si>
  <si>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</si>
  <si>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</si>
  <si>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</si>
  <si>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</si>
  <si>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</si>
  <si>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</si>
  <si>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</si>
  <si>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</si>
  <si>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</si>
  <si>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</si>
  <si>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</si>
  <si>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</si>
  <si>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</si>
  <si>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</si>
  <si>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</si>
  <si>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</si>
  <si>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</si>
  <si>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</si>
  <si>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</si>
  <si>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</si>
  <si>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</si>
  <si>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</si>
  <si>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</si>
  <si>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</si>
  <si>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</si>
  <si>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</si>
  <si>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</si>
  <si>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</si>
  <si>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</si>
  <si>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</si>
  <si>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</si>
  <si>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</si>
  <si>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</si>
  <si>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</si>
  <si>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</si>
  <si>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</si>
  <si>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</si>
  <si>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</si>
  <si>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</si>
  <si>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</si>
  <si>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</si>
  <si>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</si>
  <si>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</si>
  <si>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</si>
  <si>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</si>
  <si>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</si>
  <si>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</si>
  <si>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</si>
  <si>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</si>
  <si>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</si>
  <si>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</si>
  <si>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</si>
  <si>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</si>
  <si>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</si>
  <si>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</si>
  <si>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</si>
  <si>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</si>
  <si>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</si>
  <si>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</si>
  <si>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</si>
  <si>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</si>
  <si>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</si>
  <si>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</si>
  <si>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</si>
  <si>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</si>
  <si>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</si>
  <si>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</si>
  <si>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</si>
  <si>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</si>
  <si>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</si>
  <si>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</si>
  <si>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</si>
  <si>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</si>
  <si>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</si>
  <si>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</si>
  <si>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</si>
  <si>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</si>
  <si>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</si>
  <si>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</si>
  <si>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</si>
  <si>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</si>
  <si>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</si>
  <si>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</si>
  <si>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</si>
  <si>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</si>
  <si>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</si>
  <si>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</si>
  <si>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</si>
  <si>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</si>
  <si>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</si>
  <si>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</si>
  <si>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</si>
  <si>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</si>
  <si>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</si>
  <si>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</si>
  <si>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</si>
  <si>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</si>
  <si>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</si>
  <si>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Opava</t>
  </si>
  <si>
    <t>Městský úřad Orlová</t>
  </si>
  <si>
    <t>Orlová</t>
  </si>
  <si>
    <t>Městský úřad Rýmařov</t>
  </si>
  <si>
    <t>Rýmařov</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</si>
  <si>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</si>
  <si>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</si>
  <si>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</si>
  <si>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</si>
  <si>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</si>
  <si>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</si>
  <si>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</si>
  <si>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</si>
  <si>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</si>
  <si>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</si>
  <si>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</si>
  <si>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</si>
  <si>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</si>
  <si>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</si>
  <si>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</si>
  <si>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</si>
  <si>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</si>
  <si>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</si>
  <si>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</si>
  <si>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</si>
  <si>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</si>
  <si>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</si>
  <si>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</si>
  <si>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</si>
  <si>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</si>
  <si>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</si>
  <si>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</si>
  <si>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</si>
  <si>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</si>
  <si>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</si>
  <si>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</si>
  <si>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</si>
  <si>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</si>
  <si>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</si>
  <si>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</si>
  <si>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</si>
  <si>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</si>
  <si>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</si>
  <si>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</si>
  <si>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</si>
  <si>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</si>
  <si>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</si>
  <si>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</si>
  <si>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</si>
  <si>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</si>
  <si>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</si>
  <si>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</si>
  <si>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</si>
  <si>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</si>
  <si>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</si>
  <si>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</si>
  <si>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</si>
  <si>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</si>
  <si>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</si>
  <si>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</si>
  <si>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</si>
  <si>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</si>
  <si>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</si>
  <si>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</si>
  <si>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</si>
  <si>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</si>
  <si>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</si>
  <si>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</si>
  <si>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</si>
  <si>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</si>
  <si>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</si>
  <si>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</si>
  <si>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</si>
  <si>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</si>
  <si>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</si>
  <si>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</si>
  <si>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</si>
  <si>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</si>
  <si>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</si>
  <si>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</si>
  <si>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</si>
  <si>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</si>
  <si>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</si>
  <si>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</si>
  <si>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</si>
  <si>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</si>
  <si>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</si>
  <si>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</si>
  <si>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</si>
  <si>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</si>
  <si>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</si>
  <si>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</si>
  <si>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</si>
  <si>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</si>
  <si>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</si>
  <si>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</si>
  <si>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</si>
  <si>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</si>
  <si>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</si>
  <si>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</si>
  <si>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</si>
  <si>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</si>
  <si>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</si>
  <si>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</si>
  <si>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</si>
  <si>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</si>
  <si>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</si>
  <si>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</si>
  <si>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</si>
  <si>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</si>
  <si>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</si>
  <si>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</si>
  <si>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</si>
  <si>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</si>
  <si>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</si>
  <si>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</si>
  <si>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</si>
  <si>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</si>
  <si>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</si>
  <si>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</si>
  <si>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</si>
  <si>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</si>
  <si>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</si>
  <si>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</si>
  <si>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</si>
  <si>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</si>
  <si>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</si>
  <si>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</si>
  <si>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</si>
  <si>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</si>
  <si>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</si>
  <si>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</si>
  <si>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</si>
  <si>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</si>
  <si>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</si>
  <si>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</si>
  <si>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</si>
  <si>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</si>
  <si>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</si>
  <si>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</si>
  <si>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</si>
  <si>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</si>
  <si>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</si>
  <si>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</si>
  <si>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</si>
  <si>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</si>
  <si>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</si>
  <si>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</si>
  <si>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</si>
  <si>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</si>
  <si>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</si>
  <si>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</si>
  <si>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</si>
  <si>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</si>
  <si>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</si>
  <si>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</si>
  <si>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</si>
  <si>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</si>
  <si>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</si>
  <si>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</si>
  <si>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</si>
  <si>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</si>
  <si>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</si>
  <si>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</si>
  <si>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</si>
  <si>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</si>
  <si>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</si>
  <si>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</si>
  <si>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</si>
  <si>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</si>
  <si>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</si>
  <si>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</si>
  <si>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</si>
  <si>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</si>
  <si>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</si>
  <si>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</si>
  <si>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</si>
  <si>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</si>
  <si>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</si>
  <si>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</si>
  <si>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</si>
  <si>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</si>
  <si>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</si>
  <si>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</si>
  <si>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</si>
  <si>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</si>
  <si>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</si>
  <si>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</si>
  <si>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</si>
  <si>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</si>
  <si>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</si>
  <si>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</si>
  <si>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</si>
  <si>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</si>
  <si>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</si>
  <si>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</si>
  <si>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</si>
  <si>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</si>
  <si>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</si>
  <si>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</si>
  <si>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</si>
  <si>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</si>
  <si>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</si>
  <si>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</si>
  <si>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</si>
  <si>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</si>
  <si>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</si>
  <si>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</si>
  <si>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</si>
  <si>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</si>
  <si>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</si>
  <si>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</si>
  <si>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</si>
  <si>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</si>
  <si>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</si>
  <si>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</si>
  <si>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</si>
  <si>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</si>
  <si>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</si>
  <si>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</si>
  <si>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</si>
  <si>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</si>
  <si>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</si>
  <si>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</si>
  <si>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</si>
  <si>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</si>
  <si>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</si>
  <si>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</si>
  <si>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</si>
  <si>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</si>
  <si>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</si>
  <si>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</si>
  <si>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</si>
  <si>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</si>
  <si>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</si>
  <si>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</si>
  <si>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</si>
  <si>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</si>
  <si>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</si>
  <si>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</si>
  <si>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</si>
  <si>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</si>
  <si>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</si>
  <si>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</si>
  <si>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</si>
  <si>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</si>
  <si>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</si>
  <si>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</si>
  <si>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</si>
  <si>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</si>
  <si>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</si>
  <si>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</si>
  <si>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</si>
  <si>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Hustopeče</t>
  </si>
  <si>
    <t>Plzeň 3</t>
  </si>
  <si>
    <t>Plzeň 4</t>
  </si>
  <si>
    <t>Obce III. typu</t>
  </si>
  <si>
    <t>ČR</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</si>
  <si>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</si>
  <si>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</si>
  <si>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</si>
  <si>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</si>
  <si>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</si>
  <si>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</si>
  <si>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</si>
  <si>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</si>
  <si>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</si>
  <si>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</si>
  <si>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</si>
  <si>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</si>
  <si>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</si>
  <si>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</si>
  <si>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</si>
  <si>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</si>
  <si>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</si>
  <si>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</si>
  <si>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</si>
  <si>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</si>
  <si>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</si>
  <si>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</si>
  <si>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</si>
  <si>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</si>
  <si>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</si>
  <si>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</si>
  <si>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</si>
  <si>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</si>
  <si>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</si>
  <si>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</si>
  <si>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</si>
  <si>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</si>
  <si>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</si>
  <si>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</si>
  <si>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</si>
  <si>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</si>
  <si>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</si>
  <si>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</si>
  <si>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</si>
  <si>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</si>
  <si>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</si>
  <si>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</si>
  <si>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</si>
  <si>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</si>
  <si>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</si>
  <si>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</si>
  <si>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</si>
  <si>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</si>
  <si>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</si>
  <si>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</si>
  <si>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</si>
  <si>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</si>
  <si>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</si>
  <si>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</si>
  <si>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SÚ – KÚ</t>
  </si>
  <si>
    <t>úřední osoby se ZOZ</t>
  </si>
  <si>
    <t>úřední osoby bez ZOZ</t>
  </si>
  <si>
    <t>Počet úředních osob a ZOZ</t>
  </si>
  <si>
    <t>SÚ – KÚ (%)</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</si>
  <si>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</si>
  <si>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</si>
  <si>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</si>
  <si>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</si>
  <si>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</si>
  <si>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</si>
  <si>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</si>
  <si>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Magistrát města Prostějova</t>
  </si>
  <si>
    <t>Úřad městské části Brno-Kohoutovice</t>
  </si>
  <si>
    <t>počet úředních osob</t>
  </si>
  <si>
    <t>poměr úředních osob se ZOZ k počtu úředních osob (%)</t>
  </si>
  <si>
    <t>Vybavení</t>
  </si>
  <si>
    <t>Program</t>
  </si>
  <si>
    <t>Předpisy</t>
  </si>
  <si>
    <t>Normy</t>
  </si>
  <si>
    <t>KN</t>
  </si>
  <si>
    <t>SÚ – ČR (%)</t>
  </si>
  <si>
    <t>4</t>
  </si>
  <si>
    <t>Kraj / územně členěné statutární město</t>
  </si>
  <si>
    <t>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</si>
  <si>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t>
    </r>
  </si>
  <si>
    <t>Název krajského úřadu / magistrátu / městského úřadu / úřadu městské části / úřadu městského obvodu</t>
  </si>
  <si>
    <t>V1</t>
  </si>
  <si>
    <t>V2</t>
  </si>
  <si>
    <t>V3</t>
  </si>
  <si>
    <t>V4</t>
  </si>
  <si>
    <t>Krajský úřad Kraje Vysočina</t>
  </si>
  <si>
    <t>1</t>
  </si>
  <si>
    <t>Magistrát města Jablonec nad Nisou</t>
  </si>
  <si>
    <t>Brno-Řečkovice a Mokrá Hora</t>
  </si>
  <si>
    <t>Brno-Ořešín</t>
  </si>
  <si>
    <t>Poměr agendy</t>
  </si>
  <si>
    <r>
      <rPr>
        <sz val="11"/>
        <color theme="1"/>
        <rFont val="Symbol"/>
        <family val="1"/>
        <charset val="2"/>
      </rPr>
      <t>S</t>
    </r>
    <r>
      <rPr>
        <sz val="11"/>
        <color theme="1"/>
        <rFont val="Calibri"/>
        <family val="2"/>
        <charset val="238"/>
        <scheme val="minor"/>
      </rPr>
      <t xml:space="preserve"> podílů agendy stavebního úřadu k celkové agendě vykonávané vodoprávním úřadem</t>
    </r>
  </si>
  <si>
    <t>počet SÚ</t>
  </si>
  <si>
    <t>průměrný podíl agendy stavebního úřadu k celkové agendě vykonávané vodoprávním úřadem</t>
  </si>
  <si>
    <t>dopočet do 100 %</t>
  </si>
  <si>
    <t>Personální obsazenost ve správním obvodu</t>
  </si>
  <si>
    <t>Rozloha správních obvodů</t>
  </si>
  <si>
    <t>Počet obyvatel správních obvodů</t>
  </si>
  <si>
    <t>Počet obcí ve správních obvodech</t>
  </si>
  <si>
    <t>Kategorie</t>
  </si>
  <si>
    <t>a</t>
  </si>
  <si>
    <t>b</t>
  </si>
  <si>
    <t>c</t>
  </si>
  <si>
    <t>d</t>
  </si>
  <si>
    <t>SÚ celkem</t>
  </si>
  <si>
    <t>3 až 9</t>
  </si>
  <si>
    <t>10 a více</t>
  </si>
  <si>
    <t>ČR - %</t>
  </si>
  <si>
    <t>Personální obsazenost</t>
  </si>
  <si>
    <t xml:space="preserve">Liberecký </t>
  </si>
  <si>
    <t>Počet oprávněných úředních osob se zkouškou odborné způsobilosti - § 21 odst. 2 zákona č. 312/2002 Sb.</t>
  </si>
  <si>
    <t>U134</t>
  </si>
  <si>
    <t>U135</t>
  </si>
  <si>
    <t>U136</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</si>
  <si>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</si>
  <si>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</si>
  <si>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</si>
  <si>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</si>
  <si>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</si>
  <si>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</si>
  <si>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</si>
  <si>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</si>
  <si>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</si>
  <si>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</si>
  <si>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</si>
  <si>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</si>
  <si>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</si>
  <si>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</si>
  <si>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</si>
  <si>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</si>
  <si>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</si>
  <si>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</si>
  <si>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</si>
  <si>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</si>
  <si>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</si>
  <si>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Soulad s obecnými požadavky na výstavbu (§ 2 odst. 2 písm. e) zákona č. 183/2006 Sb.)</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</si>
  <si>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</si>
  <si>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</si>
  <si>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Agendy vodoprávního úřadu dle dalších právních předpisů</t>
  </si>
  <si>
    <t>Systémová podjatost</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</si>
  <si>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</si>
  <si>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</si>
  <si>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</si>
  <si>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</si>
  <si>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</si>
  <si>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</si>
  <si>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</si>
  <si>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</si>
  <si>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</si>
  <si>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</si>
  <si>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</si>
  <si>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</si>
  <si>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</si>
  <si>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</si>
  <si>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</si>
  <si>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</si>
  <si>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</si>
  <si>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</si>
  <si>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</si>
  <si>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</si>
  <si>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</si>
  <si>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</si>
  <si>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</si>
  <si>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</si>
  <si>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</si>
  <si>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</si>
  <si>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</si>
  <si>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</si>
  <si>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</si>
  <si>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</si>
  <si>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</si>
  <si>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</si>
  <si>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</si>
  <si>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</si>
  <si>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</si>
  <si>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</si>
  <si>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</si>
  <si>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</si>
  <si>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</si>
  <si>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</si>
  <si>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 xml:space="preserve">Počet vydaných územních rozhodnutí s posouzením vlivů na životní prostředí - § 94a - § 94i </t>
  </si>
  <si>
    <t>Počet vydaných společných povolení pro jednu stavbu - § 94j - § 94p</t>
  </si>
  <si>
    <t>Počet vydaných společných povolení pro soubor staveb - § 94j - § 94p</t>
  </si>
  <si>
    <t>Počet vydaných společných povolení s posouzením vlivu na životní prostředí po jednu stavbu - § 94q - § 94z</t>
  </si>
  <si>
    <t>Počet vydaných společných povolení s posouzením vlivu na životní prostředí pro soubor staveb - § 94q - § 94z</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</si>
  <si>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</si>
  <si>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</si>
  <si>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</si>
  <si>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</si>
  <si>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</si>
  <si>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</si>
  <si>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 a kolaudačních rozhodnutí</t>
  </si>
  <si>
    <t>Počet vydaných rozhodnutí o předčasném užívání stavby - § 123</t>
  </si>
  <si>
    <t>Počet vydaných rozhodnutí o zkušebním provozu stavby - § 124</t>
  </si>
  <si>
    <t>Počet ověřených dokumentací - § 125 odst. 4</t>
  </si>
  <si>
    <t>Počet vydaných rozhodnutí o změně v užívání stavby - § 127 odst. 4</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</si>
  <si>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</si>
  <si>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</si>
  <si>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</si>
  <si>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</si>
  <si>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</si>
  <si>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</si>
  <si>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</si>
  <si>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</si>
  <si>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</si>
  <si>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</si>
  <si>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</si>
  <si>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</si>
  <si>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</si>
  <si>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</si>
  <si>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</si>
  <si>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</si>
  <si>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</si>
  <si>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</si>
  <si>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</si>
  <si>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</si>
  <si>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</si>
  <si>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</si>
  <si>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</si>
  <si>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</si>
  <si>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</si>
  <si>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</si>
  <si>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</si>
  <si>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</si>
  <si>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</si>
  <si>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</si>
  <si>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</si>
  <si>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</si>
  <si>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</si>
  <si>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</si>
  <si>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</si>
  <si>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</si>
  <si>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</si>
  <si>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</si>
  <si>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</si>
  <si>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</si>
  <si>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</si>
  <si>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</si>
  <si>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</si>
  <si>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</si>
  <si>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</si>
  <si>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</si>
  <si>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 zákona č. 106/1999 Sb.</t>
  </si>
  <si>
    <t>Počet žádostí o informace - § 3 zákona č. 123/1998 Sb.</t>
  </si>
  <si>
    <t>Počet stavebních objektů, o nichž byly vloženy identifikační údaje do systému územní identifikace (ISÚI)</t>
  </si>
  <si>
    <t>Počet vydaných rozhodnutí dle zákona č. 254/2001 Sb., o vodách a o změně některých zákonů, ve znění pozdějších předpisů</t>
  </si>
  <si>
    <t>Počet vydaných rozhodnutí dle zákona č. 274/2001 Sb., o vodovodech a kanalizacích pro veřejnou potřebu a o změně některých zákonů, ve znění pozdějších předpisů</t>
  </si>
  <si>
    <t>Počet dalších vyjádření, stanovisek a sdělení vodoprávního úřadu</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</si>
  <si>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</si>
  <si>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</si>
  <si>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</si>
  <si>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</si>
  <si>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t>Uveďte, v jakém procentuálním podílu je agenda stavebního zákona k celkové agendě vykonávané vodoprávním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</si>
  <si>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</si>
  <si>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vodoprávního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</si>
  <si>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</si>
  <si>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</si>
  <si>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</si>
  <si>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</si>
  <si>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</si>
  <si>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</si>
  <si>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</si>
  <si>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</si>
  <si>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</si>
  <si>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</si>
  <si>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</si>
  <si>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</si>
  <si>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</si>
  <si>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</si>
  <si>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</si>
  <si>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</si>
  <si>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</si>
  <si>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</si>
  <si>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</si>
  <si>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</si>
  <si>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</si>
  <si>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</si>
  <si>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</si>
  <si>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</si>
  <si>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</si>
  <si>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</si>
  <si>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</si>
  <si>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</si>
  <si>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</si>
  <si>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</si>
  <si>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</si>
  <si>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</si>
  <si>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</si>
  <si>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</si>
  <si>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</si>
  <si>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</si>
  <si>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</si>
  <si>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</si>
  <si>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</si>
  <si>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</si>
  <si>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</si>
  <si>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</si>
  <si>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</si>
  <si>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</si>
  <si>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</si>
  <si>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</si>
  <si>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</si>
  <si>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</si>
  <si>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</si>
  <si>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</si>
  <si>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</si>
  <si>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</si>
  <si>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</si>
  <si>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</si>
  <si>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</si>
  <si>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</si>
  <si>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</si>
  <si>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</si>
  <si>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</si>
  <si>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</si>
  <si>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</si>
  <si>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</si>
  <si>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</si>
  <si>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</si>
  <si>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</si>
  <si>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</si>
  <si>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</si>
  <si>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</si>
  <si>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</si>
  <si>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</si>
  <si>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</si>
  <si>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</si>
  <si>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</si>
  <si>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</si>
  <si>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</si>
  <si>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</si>
  <si>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</si>
  <si>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</si>
  <si>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</si>
  <si>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</si>
  <si>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</si>
  <si>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</si>
  <si>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</si>
  <si>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</si>
  <si>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</si>
  <si>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</si>
  <si>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</si>
  <si>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</si>
  <si>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</si>
  <si>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</si>
  <si>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</si>
  <si>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</si>
  <si>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</si>
  <si>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</si>
  <si>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</si>
  <si>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</si>
  <si>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</si>
  <si>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</si>
  <si>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</si>
  <si>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</si>
  <si>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</si>
  <si>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</si>
  <si>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</si>
  <si>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</si>
  <si>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</si>
  <si>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</si>
  <si>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</si>
  <si>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</si>
  <si>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</si>
  <si>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</si>
  <si>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</si>
  <si>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</si>
  <si>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</si>
  <si>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</si>
  <si>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</si>
  <si>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</si>
  <si>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</si>
  <si>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</si>
  <si>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</si>
  <si>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</si>
  <si>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</si>
  <si>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</si>
  <si>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</si>
  <si>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</si>
  <si>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</si>
  <si>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</si>
  <si>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</si>
  <si>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</si>
  <si>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</si>
  <si>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</si>
  <si>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</si>
  <si>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</si>
  <si>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</si>
  <si>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</si>
  <si>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</si>
  <si>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</si>
  <si>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</si>
  <si>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</si>
  <si>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Zborovská</t>
  </si>
  <si>
    <t>81/11</t>
  </si>
  <si>
    <t>15021</t>
  </si>
  <si>
    <t>keebyyf</t>
  </si>
  <si>
    <t>posta@kr-s.cz</t>
  </si>
  <si>
    <t>Odbor životního prostředí a zemědělství / oddělení vodního hospodářství</t>
  </si>
  <si>
    <t>Dr. Ing.</t>
  </si>
  <si>
    <t>Marcela</t>
  </si>
  <si>
    <t>Burešová</t>
  </si>
  <si>
    <t>MPA</t>
  </si>
  <si>
    <t>257280562</t>
  </si>
  <si>
    <t>buresovamar@kr-s.cz</t>
  </si>
  <si>
    <t>A</t>
  </si>
  <si>
    <t>kromě další činnosti dle zákona č. 254/2001 Sb. o vodách a o změně některých zákonů a podle zákona č. 274/2001 Sb. o vodovodech a kanalizacích je to především příprava materiálů pro samosprávné orgány kraje</t>
  </si>
  <si>
    <t>nedostatek odborných kvalifikovaných referentů</t>
  </si>
  <si>
    <t>JIhočeský</t>
  </si>
  <si>
    <t>U Zimního stadionu</t>
  </si>
  <si>
    <t>1952/2</t>
  </si>
  <si>
    <t>37076</t>
  </si>
  <si>
    <t>České Budějovice 9</t>
  </si>
  <si>
    <t>kdib3rr</t>
  </si>
  <si>
    <t>posta@kraj-jihocesky.cz</t>
  </si>
  <si>
    <t>Odbor životního prostředí, zemědělství a lesnictví / oddělení vodního hospodářství</t>
  </si>
  <si>
    <t>Ing.</t>
  </si>
  <si>
    <t>Zdeněk</t>
  </si>
  <si>
    <t>Klimeš</t>
  </si>
  <si>
    <t>-</t>
  </si>
  <si>
    <t>386720744</t>
  </si>
  <si>
    <t>klimes@kraj-jihocesky.cz</t>
  </si>
  <si>
    <t>Hana</t>
  </si>
  <si>
    <t>Zahradníková</t>
  </si>
  <si>
    <t>386720728</t>
  </si>
  <si>
    <t>zahradnikovah@kraj-jihocesky.cz</t>
  </si>
  <si>
    <t>KÚ jako povodňový orgán mimo povodeň a Povodňová komise Jihočeského kraje + KÚ jako orgán pro zvládání sucha a Krajská komise pro zvládání sucha- 254/2001 Sb. (5%), hraniční vody 254/2001 Sb. (5 %), stanovení podmínek pro vypouštění důlních vod 44/1988 Sb. (3%), dál samosprávné činnosti (dotační programy Jihočeského kraje na úseku vodohospodářské infrastruktury, projektové záměry pro zadržování vody v krajině, budování a rekonstrukce malých vodních nádrží 6%, kofinancování dotačních programů MZe 129 300 a 129 410 - 5 %), vyjadřování k projektům hydrogeologických prací dle § 6 odst. 3 zák. 62/1988 Sb. 5 %, Jihočeské pánve 5 %, staré ekologické zátěže (5 %); vyjádření za úsek vodního hospodářství k záměrům, koncepcím a projektům různých stupňů 5%;</t>
  </si>
  <si>
    <t xml:space="preserve">Nárůst nových agend souvisejících s vodním, stavebním, kanálovým zákonem, časté změny zákonů nepřispívají ke kvalitní práci. Přibývají činnosti související s vykazováním práce pro chod úřadu. Z MMR, MZe či MŽP dotazníky s mnohdy podobnými požadavky (počty vydaných rozhodnutí či jiných opatření, ale vždy podle jiných kritérií). eKlep stále připomínkování pouze v první fázi, další verze již nikdy k připomínkování v eKlepu nejsou. </t>
  </si>
  <si>
    <t xml:space="preserve">Každý by měl dělat zejména tu práci, kterou má v pracovní náplni, měl by se v této oblasti současně i vzdělávat. </t>
  </si>
  <si>
    <t xml:space="preserve">Otázka smysluplnosti akreditovaných seminářů/školení, kde se získává osvědčení o účasti v souladu se zák. č. 312/2002 Sb. - za mnohdy vysoké ceny málo nových informací; v některých oblastech je problém vůbec akreditovaný seminář najít (např. vodní nádrže – výstavba, bezpečnost, ochranná pásma vodních zdrojů). </t>
  </si>
  <si>
    <t>Škroupova</t>
  </si>
  <si>
    <t>1760/18</t>
  </si>
  <si>
    <t>30613</t>
  </si>
  <si>
    <t>zzjbr3p</t>
  </si>
  <si>
    <t>posta@plzensky-kraj.cz</t>
  </si>
  <si>
    <t>Odbor životního prostředí / oddělení vodního hospodářství</t>
  </si>
  <si>
    <t>Jakub</t>
  </si>
  <si>
    <t>Rataj</t>
  </si>
  <si>
    <t>377195379</t>
  </si>
  <si>
    <t>jakub.rataj@plzensky-kraj.cz</t>
  </si>
  <si>
    <t xml:space="preserve">Ing. </t>
  </si>
  <si>
    <t>Milan</t>
  </si>
  <si>
    <t>Janko</t>
  </si>
  <si>
    <t>377195634</t>
  </si>
  <si>
    <t>milan.janko@plzensky-kraj.cz</t>
  </si>
  <si>
    <t>ochrana před povodněmi (254/2001 Sb. vodní zákon), hraniční vody, zákon o vodovodech a kanalizacích č. 274/2001 Sb., agenda dle ust. § 107 vodního zákona</t>
  </si>
  <si>
    <t>méně výkaznictví pro různé orgány a instituce - různý rozsah a různá hlediska hodnocení, přibývá vyjadřování z různých hledisek (k dotacím a jiným žádostem)</t>
  </si>
  <si>
    <t>Závodní</t>
  </si>
  <si>
    <t>353/88</t>
  </si>
  <si>
    <t>36006</t>
  </si>
  <si>
    <t>Karlovy Vary 1</t>
  </si>
  <si>
    <t>siqbxt2</t>
  </si>
  <si>
    <t>epodatelna@kr-karlovarsky.cz</t>
  </si>
  <si>
    <t>Odbor životního prostředí a zemědělství / oddělení vodního hospodářství a havárií</t>
  </si>
  <si>
    <t xml:space="preserve">Mgr. </t>
  </si>
  <si>
    <t>Andrea</t>
  </si>
  <si>
    <t>Krýzlová</t>
  </si>
  <si>
    <t>354222295</t>
  </si>
  <si>
    <t>andrea.kryzlova@kr-karlovarsky.cz</t>
  </si>
  <si>
    <t>Jana</t>
  </si>
  <si>
    <t>Minaříková</t>
  </si>
  <si>
    <t>354222229</t>
  </si>
  <si>
    <t>jana.minarikova@kr-karlovarsky.cz</t>
  </si>
  <si>
    <t>20% EIA (zákon 100/2001 Sb.) 3% zákon o krajích č. 129/2000Sb.</t>
  </si>
  <si>
    <t>kolektivní odborná spolupráce</t>
  </si>
  <si>
    <t>Písemný návod, vysvětlení apod.</t>
  </si>
  <si>
    <t xml:space="preserve">Ústecký </t>
  </si>
  <si>
    <t>Velká Hradební</t>
  </si>
  <si>
    <t>3118/48</t>
  </si>
  <si>
    <t>40002</t>
  </si>
  <si>
    <t>t9zbsva</t>
  </si>
  <si>
    <t>epodatelna@kr-ustecky.cz</t>
  </si>
  <si>
    <t>Odbor životního prostředí a zemědělství / oddělení životního prostředí</t>
  </si>
  <si>
    <t>Irena</t>
  </si>
  <si>
    <t>Jeřábková</t>
  </si>
  <si>
    <t>475657959</t>
  </si>
  <si>
    <t>jerabkova.i@kr-ustecky.cz</t>
  </si>
  <si>
    <t>Barbora</t>
  </si>
  <si>
    <t>Svěcená</t>
  </si>
  <si>
    <t>475657125</t>
  </si>
  <si>
    <t>svecena.b@r-ustecky.cz</t>
  </si>
  <si>
    <t xml:space="preserve">samosprávné - dle zákona č. 129/2000 Sb., odpadové hospodářství dle zák. č.185/2001 Sb., prevence závažných havárií z.č. 224/2015 Sb., procentuální podíl těchto agend - 35 % </t>
  </si>
  <si>
    <t>spousta různé agendy, na málo úředníků</t>
  </si>
  <si>
    <t>snížení počtu úkonů, na které je nutné vydávat vyjádření, větší osvěta obecných stavebních úřadů, které požadují na žadatelích mnohdy nadbytečná vyjádření</t>
  </si>
  <si>
    <t>U Jezu</t>
  </si>
  <si>
    <t>642/2a</t>
  </si>
  <si>
    <t>46180</t>
  </si>
  <si>
    <t>Liberec 2</t>
  </si>
  <si>
    <t>c5kbvkw</t>
  </si>
  <si>
    <t>podatelna@kraj-lbc.cz</t>
  </si>
  <si>
    <t>Odbor životního prostředí a zemědělství / oddělení vodního a lesního hospodářství</t>
  </si>
  <si>
    <t>Karel</t>
  </si>
  <si>
    <t>Pop</t>
  </si>
  <si>
    <t>485226423</t>
  </si>
  <si>
    <t>karel.pop@kraj-lbc.cz</t>
  </si>
  <si>
    <t>Stárková</t>
  </si>
  <si>
    <t>485226611</t>
  </si>
  <si>
    <t>hana.starkova@kraj-lbc.cz</t>
  </si>
  <si>
    <t>Koncepce a jejich změny dle § 4 z.č.274/2001 Sb. 5%, dle § 23-26 z.č.254/2001 Sb.vodní zákon(VZ) 5%; ochrana před povodněmi § 66,76,80 VZ 5%; dozorová činnost dle obou zákonů 10%;dotace obcím dle § 88 VZ 5%; připomínkování předpisů 10%; podklady pro samosprávu 20%</t>
  </si>
  <si>
    <t>Materiální vybavení je dobré, ale vzhledem ke spojenému modelu státní správy a samosprávy je na úřadě státní správa upozaďována, mnohdy jsou řešeny nepodstatné věci díky zainteresování vlivných osob v některých záležitostech</t>
  </si>
  <si>
    <t>témata porad zajišťovat dle skutečných potřeb úřadů v souvislosti se změnami v legislativě</t>
  </si>
  <si>
    <t>Pivovarské náměstí</t>
  </si>
  <si>
    <t>1245/2</t>
  </si>
  <si>
    <t>50003</t>
  </si>
  <si>
    <t>gcgbp3q</t>
  </si>
  <si>
    <t>posta@kr-kralovehradecky.cz</t>
  </si>
  <si>
    <t>Štorek</t>
  </si>
  <si>
    <t>736521880</t>
  </si>
  <si>
    <t>zstorek@kr-kralovehradecky.cz</t>
  </si>
  <si>
    <t>Marie</t>
  </si>
  <si>
    <t>Fibichová</t>
  </si>
  <si>
    <t>720029488</t>
  </si>
  <si>
    <t xml:space="preserve"> stanoviska dle zákonů  62/1988 Sb., 44/1988 Sb., odhadem tak asi 40 procent jiné agendy k celkové agendě vodoprávního úřadu </t>
  </si>
  <si>
    <t>Komenského náměstí</t>
  </si>
  <si>
    <t>125</t>
  </si>
  <si>
    <t>53211</t>
  </si>
  <si>
    <t>Pardubice 2</t>
  </si>
  <si>
    <t>z28bw9u</t>
  </si>
  <si>
    <t>posta@pardubickykraj.cz</t>
  </si>
  <si>
    <t>Odbor životního prostředí a zemědělství</t>
  </si>
  <si>
    <t>Martin</t>
  </si>
  <si>
    <t>Vlasák</t>
  </si>
  <si>
    <t>466026350</t>
  </si>
  <si>
    <t>martin.vlasak@pardubickykraj.cz</t>
  </si>
  <si>
    <t>Čížek</t>
  </si>
  <si>
    <t>466026513</t>
  </si>
  <si>
    <t>zdenek.cizek@pardubickykraj.cz</t>
  </si>
  <si>
    <t>254/2001 Sb, 274/2001 Sb. - 60 %</t>
  </si>
  <si>
    <t>Dobrá technická pdpora, podpora vzdělávání, respekt při rozhodování</t>
  </si>
  <si>
    <t>Žižkova</t>
  </si>
  <si>
    <t>1882/57</t>
  </si>
  <si>
    <t>58601</t>
  </si>
  <si>
    <t>ksab3eu</t>
  </si>
  <si>
    <t>posta@kr-vysocina.cz</t>
  </si>
  <si>
    <t>Mgr.</t>
  </si>
  <si>
    <t>Jaroslav</t>
  </si>
  <si>
    <t>Mikyna</t>
  </si>
  <si>
    <t>564602267, 724650117</t>
  </si>
  <si>
    <t>mikyna.j@kr-vysocina.cz</t>
  </si>
  <si>
    <t>Pavlína</t>
  </si>
  <si>
    <t>Pokorná</t>
  </si>
  <si>
    <t>564602368</t>
  </si>
  <si>
    <t>pokorna.p@kr-vysocina.cz</t>
  </si>
  <si>
    <t>- zákon č. 99/2004 Sb. (zákon o rybářství)10 % agendy vodoprávního úřadu, - samosprávná činnost - dotační tituly kraje vč. kontroly dotací, ochrana před povodněmi, problematika sucha a nedostatku vody - cca 20% agendy vodopr.úřadu</t>
  </si>
  <si>
    <t>Výpočetní technika a pracovní prostory na výborné úrovni. Výborná péče zaměstnavatele o pracovníky.</t>
  </si>
  <si>
    <t>Zvýšení metodické pomoci formou školení a seminářů ze strany ústředního orgánu.</t>
  </si>
  <si>
    <t>Žerotínovo náměstí</t>
  </si>
  <si>
    <t>3</t>
  </si>
  <si>
    <t>60182</t>
  </si>
  <si>
    <t>x2pbqzq</t>
  </si>
  <si>
    <t>posta@kr-jihomoravsky.cz</t>
  </si>
  <si>
    <t>Odbor životního prostředí/Oddělení vodního a lesního hospodářství</t>
  </si>
  <si>
    <t>Mojmír</t>
  </si>
  <si>
    <t>Pehal</t>
  </si>
  <si>
    <t>541651571</t>
  </si>
  <si>
    <t>pehal.mojmir@kr-jihomoravsky.cz</t>
  </si>
  <si>
    <t>Eva</t>
  </si>
  <si>
    <t>Moučková</t>
  </si>
  <si>
    <t>541652693</t>
  </si>
  <si>
    <t>mouckova.eva@kr-jihomoravsky.cz</t>
  </si>
  <si>
    <t xml:space="preserve">samostatná působnost 20%, zákon č. 274/2001 Sb. 15%, realizace zákona č. 254/2001 Sb. 40% </t>
  </si>
  <si>
    <t>zlepšení softwaru</t>
  </si>
  <si>
    <t>častější metodické porady</t>
  </si>
  <si>
    <t>Jeremenkova</t>
  </si>
  <si>
    <t>1191/40a</t>
  </si>
  <si>
    <t>77900</t>
  </si>
  <si>
    <t>qiabfmf</t>
  </si>
  <si>
    <t>posta@olkraj.cz</t>
  </si>
  <si>
    <t>Vladimíra</t>
  </si>
  <si>
    <t>Kresáč Kubišová</t>
  </si>
  <si>
    <t>585508630</t>
  </si>
  <si>
    <t>v.kubisova@olkraj.cz</t>
  </si>
  <si>
    <t>Breškovcová</t>
  </si>
  <si>
    <t>585508405</t>
  </si>
  <si>
    <t>j.breskovcova@olkraj.cz</t>
  </si>
  <si>
    <t>VODNÍ ZÁKON (ZÁKON č. 254/2001 Sb.) - 52 %, GEOLOGIE (ZÁKON č. 44/1988 S., 61/1988 Sb., 62/1988 Sb.) - 10 % VODOVODY A KANALIZACE (ZÁKON č. 274/2001 Sb.) - 28 %</t>
  </si>
  <si>
    <t>Opakovanými kontrolami Mze zajišťování agendy vodního hospodářství bylo shledáno, že kvalita výkonu státní správy na úseku vodního hospodářství v rozsahu náležejícím Mze byla na velmi dobré úrovni. Při kontrole nebyly zjištěny žádné závažné nedostatky a pochybení.</t>
  </si>
  <si>
    <t>Dle názoru vodoprávního úřadu KÚOK je třeba omezit administrativní zátěž, která je nad rámec běžné činnosti správního orgánu související se správním řízením. Množí se povinnost různého hlášení, vyplňování statistik, apod., které přímo nesouvisí s prací  správního orgánu. Práci znesnadňují komplikované zákony, které se často mění a nedostatečné metodické vedení zejména ze strany MMR.</t>
  </si>
  <si>
    <t>Vodoprávní úřad KÚOK neupřednostňuje žádnou z forem metodické pomoci, kromě výše uvedených ještě připomíná metodickou činnost formou telefonických a e-mailových konzultací.</t>
  </si>
  <si>
    <t>Pořádání pravidelných školení či pracovních seminářů ze strany pracovníků MMR zaměřených přímo na práci speciálních stavebních úřadů. A dále pravidelné metodické porady ze strany MŽP a Mze.</t>
  </si>
  <si>
    <t>třída Tomáše Bati</t>
  </si>
  <si>
    <t>21</t>
  </si>
  <si>
    <t>76190</t>
  </si>
  <si>
    <t>scsbwku</t>
  </si>
  <si>
    <t>podatelna@kr-zlinsky.cz</t>
  </si>
  <si>
    <t>Káčerová</t>
  </si>
  <si>
    <t>577043350</t>
  </si>
  <si>
    <t>jana.kacerova@kr-zlinsky.cz</t>
  </si>
  <si>
    <t>Dana</t>
  </si>
  <si>
    <t>Zápecová</t>
  </si>
  <si>
    <t>577043357</t>
  </si>
  <si>
    <t>dana.zapecova@kr-zlinsky.cz</t>
  </si>
  <si>
    <t>stabilizace legislativy</t>
  </si>
  <si>
    <t>28. října</t>
  </si>
  <si>
    <t>2771/117</t>
  </si>
  <si>
    <t>70218</t>
  </si>
  <si>
    <t>8x6bxsd</t>
  </si>
  <si>
    <t>posta@msk.cz</t>
  </si>
  <si>
    <t>Ing. Bc.</t>
  </si>
  <si>
    <t>Lenka</t>
  </si>
  <si>
    <t>Heczková</t>
  </si>
  <si>
    <t>595622683</t>
  </si>
  <si>
    <t>lenka.heczkova@msk.cz</t>
  </si>
  <si>
    <t>Kroupová</t>
  </si>
  <si>
    <t>595622692</t>
  </si>
  <si>
    <t>jana.kroupova@msk.cz</t>
  </si>
  <si>
    <t>18 % zákon č. 129/200 Sb., o krajích (krajské zřízení), ve znění pozdějších předpisů,</t>
  </si>
  <si>
    <t>vybavení informačními a komunikačními technologiemi, personální obsazení</t>
  </si>
  <si>
    <t>Mariánské náměstí</t>
  </si>
  <si>
    <t>2/2</t>
  </si>
  <si>
    <t>11001</t>
  </si>
  <si>
    <t>48ia97h</t>
  </si>
  <si>
    <t>posta@praha.eu</t>
  </si>
  <si>
    <t>Odbor ochrany prostředí</t>
  </si>
  <si>
    <t>RNDr.</t>
  </si>
  <si>
    <t>Štěpán</t>
  </si>
  <si>
    <t>Kyjovský</t>
  </si>
  <si>
    <t>236004245</t>
  </si>
  <si>
    <t>stepan.kyjovsky@praha.eu</t>
  </si>
  <si>
    <t>Pavel</t>
  </si>
  <si>
    <t>Pospíšil</t>
  </si>
  <si>
    <t>236004428</t>
  </si>
  <si>
    <t>pavel.pospisil@praha.eu</t>
  </si>
  <si>
    <t>vodoprávní dozor dle ust. § 110 vodního zákona, konzultace v počtu 965 - 20%</t>
  </si>
  <si>
    <t>Nedostatkem je málo prostoru v kancelářích a málo finančních prostředků na externí odborné vzdělávání</t>
  </si>
  <si>
    <t>Navýšení finančních prostředků na externí odborné vzdělávání. Zlepšení spolehlivosti počítačů a počítačové sítě.</t>
  </si>
  <si>
    <t>Vodičkova</t>
  </si>
  <si>
    <t>681/18</t>
  </si>
  <si>
    <t>11568</t>
  </si>
  <si>
    <t>b4eb2my</t>
  </si>
  <si>
    <t>posta@praha1.cz</t>
  </si>
  <si>
    <t>Stavební úřad</t>
  </si>
  <si>
    <t>Václav</t>
  </si>
  <si>
    <t>Vaněk</t>
  </si>
  <si>
    <t>221097287</t>
  </si>
  <si>
    <t>vaclav.vanek@praha1.cz</t>
  </si>
  <si>
    <t>Hodanová</t>
  </si>
  <si>
    <t>221097187</t>
  </si>
  <si>
    <t>barbora.hodanova@praha1.cz</t>
  </si>
  <si>
    <t xml:space="preserve">Praha </t>
  </si>
  <si>
    <t>náměstí Míru</t>
  </si>
  <si>
    <t>600/20</t>
  </si>
  <si>
    <t>12039</t>
  </si>
  <si>
    <t>Praha 39</t>
  </si>
  <si>
    <t>y7yb44i</t>
  </si>
  <si>
    <t>posta@praha2.cz</t>
  </si>
  <si>
    <t>Odbor výstavby</t>
  </si>
  <si>
    <t>Vychopeňová</t>
  </si>
  <si>
    <t>236044270</t>
  </si>
  <si>
    <t>irena.vychopenova@praha2.cz</t>
  </si>
  <si>
    <t>Jelínek</t>
  </si>
  <si>
    <t>236044205</t>
  </si>
  <si>
    <t>pavel.jelinek@praha2.cz</t>
  </si>
  <si>
    <t xml:space="preserve">silniční správní úřad příslušný podle § 40 odst. 1 zákona č. 13/1997 Sb., o pozemních komunikacích, ve znění pozdějších předpisů </t>
  </si>
  <si>
    <t>Podmínky pro výkon státní správy na ÚMČ Praha 2 jsou (včetně programového vybavení) velmi dobré,což zahrnuje i využívání digitalizovaného archivu.</t>
  </si>
  <si>
    <t>Zlepšení komunikace mezi správci programů využívaných stavebním úřadem - spisová služba, VITA stavební úřad a služba pro digitalizaci archivu..</t>
  </si>
  <si>
    <t>Zřízení portálu pouze pro stavební úřady pro složitější a specifické případy.</t>
  </si>
  <si>
    <t xml:space="preserve">Seifertova </t>
  </si>
  <si>
    <t>559/51</t>
  </si>
  <si>
    <t>13000</t>
  </si>
  <si>
    <t>eqkbt8g</t>
  </si>
  <si>
    <t>podatelna@praha3.cz</t>
  </si>
  <si>
    <t>Odbor výstavby/stavební oddělení</t>
  </si>
  <si>
    <t>ing.</t>
  </si>
  <si>
    <t xml:space="preserve">Václav </t>
  </si>
  <si>
    <t>Tětek</t>
  </si>
  <si>
    <t>222116559</t>
  </si>
  <si>
    <t>tetek.vaclav@praha3.cz</t>
  </si>
  <si>
    <t>Dagmar</t>
  </si>
  <si>
    <t>Kirchnerová</t>
  </si>
  <si>
    <t>222116577</t>
  </si>
  <si>
    <t>kirchnerova.dagmar@praha3.cz</t>
  </si>
  <si>
    <t xml:space="preserve">2,3% - souhlas s užíváním stavby, kolaudační souhlas dle § 122 SZ </t>
  </si>
  <si>
    <t>rychlost předávání žádostí, neúplnost podání, rychlost vypravení rozhodnutí</t>
  </si>
  <si>
    <t>lépe by měla fungovat zpětná vazba mezi kooperujícími odbory ÚMČ</t>
  </si>
  <si>
    <t>uveřejňování metodických postupů a řešení, včasnost jejich zpracování</t>
  </si>
  <si>
    <t>Antala Staška</t>
  </si>
  <si>
    <t>2059/80b</t>
  </si>
  <si>
    <t>14046</t>
  </si>
  <si>
    <t>ergbrf7</t>
  </si>
  <si>
    <t>posta@praha4.cz</t>
  </si>
  <si>
    <t>Odbor stavební / oddělení vodohospodářské a územního rozhodování</t>
  </si>
  <si>
    <t>Kotasová</t>
  </si>
  <si>
    <t>261192229</t>
  </si>
  <si>
    <t>eva.kotasova@praha4.cz</t>
  </si>
  <si>
    <t>Martina</t>
  </si>
  <si>
    <t>Šotolová</t>
  </si>
  <si>
    <t>261192141</t>
  </si>
  <si>
    <t>martina.sotolova@praha4.cz</t>
  </si>
  <si>
    <t xml:space="preserve">přerušení řízení § 64 odst. 2 zákona č. 500/2004 Sb., v platném znění (dále jen </t>
  </si>
  <si>
    <t>Podmínky pro výkon státní správy na našem úřadě jsme ohodnotili známkou chvalitebně, jelikož nemáme konkrétní výhrady, které by nám jakýmkoliv způsobem znemožňovaly výkon pracovní činnosti.</t>
  </si>
  <si>
    <t>náměstí 14.října</t>
  </si>
  <si>
    <t>1381/4</t>
  </si>
  <si>
    <t>15022</t>
  </si>
  <si>
    <t>yctbyzq</t>
  </si>
  <si>
    <t>podatelna@praha5.cz</t>
  </si>
  <si>
    <t>Odbor životního prostředí / oddělení odpadového a vodního hospodářství</t>
  </si>
  <si>
    <t>Miroslav</t>
  </si>
  <si>
    <t>Kučera</t>
  </si>
  <si>
    <t>257000462</t>
  </si>
  <si>
    <t>miroslav.kucera@praha5.cz</t>
  </si>
  <si>
    <t>Bc.</t>
  </si>
  <si>
    <t>Jarmila</t>
  </si>
  <si>
    <t>Wolfová</t>
  </si>
  <si>
    <t>257000186</t>
  </si>
  <si>
    <t>jarmila.wolfova@praha5.cz</t>
  </si>
  <si>
    <t>Čs. armády</t>
  </si>
  <si>
    <t>601/23</t>
  </si>
  <si>
    <t>16052</t>
  </si>
  <si>
    <t>bmzbbv7c</t>
  </si>
  <si>
    <t>podatelna@praha6.cz</t>
  </si>
  <si>
    <t>Odbor výstavby / oddělení investičně náročných staveb</t>
  </si>
  <si>
    <t>Petr</t>
  </si>
  <si>
    <t>Malotin</t>
  </si>
  <si>
    <t>220189800</t>
  </si>
  <si>
    <t>pmalotin@praha6.cz</t>
  </si>
  <si>
    <t>David</t>
  </si>
  <si>
    <t>Marmazinský</t>
  </si>
  <si>
    <t>220189817</t>
  </si>
  <si>
    <t>dmarmazi@praha6.cz</t>
  </si>
  <si>
    <t>obecný stavební úřad, speciální stavební úřad dopravní infrastruktura zákon 183/2006 Sb.</t>
  </si>
  <si>
    <t>halové kanceláře</t>
  </si>
  <si>
    <t>sjednocení vodoprávní agendy obdobně na všech 22 vodoprávních úřadech, vydání metodické příručky nadřízeným orgánem lepší informování o nových předpisech</t>
  </si>
  <si>
    <t>U Průhonu</t>
  </si>
  <si>
    <t>1338/38</t>
  </si>
  <si>
    <t>17000</t>
  </si>
  <si>
    <t>r44b2x7</t>
  </si>
  <si>
    <t>podatelna@praha7.cz</t>
  </si>
  <si>
    <t>Gabriela</t>
  </si>
  <si>
    <t>Beach</t>
  </si>
  <si>
    <t>220144221</t>
  </si>
  <si>
    <t>beachg@praha7.cz</t>
  </si>
  <si>
    <t>bylo by vhodné mít širší programové vybavení (např.- GIS)</t>
  </si>
  <si>
    <t>bylo by vhodné mít k dispozici např. GIS</t>
  </si>
  <si>
    <t>Konzultace konkrétních problémů pomocí E-mailů</t>
  </si>
  <si>
    <t>Bez námětů</t>
  </si>
  <si>
    <t>Zenklova</t>
  </si>
  <si>
    <t>1/35</t>
  </si>
  <si>
    <t>18048</t>
  </si>
  <si>
    <t>g5ybpd2</t>
  </si>
  <si>
    <t>posta@praha8.cz</t>
  </si>
  <si>
    <t>Odbor územního rozvoje a výstavby/oddělení vodoprávní</t>
  </si>
  <si>
    <t>Jaroslava</t>
  </si>
  <si>
    <t>Mühlmannová</t>
  </si>
  <si>
    <t>222805729</t>
  </si>
  <si>
    <t>jaroslava.muhlmannova@praha8.cz</t>
  </si>
  <si>
    <t>0</t>
  </si>
  <si>
    <t>Sokolovská</t>
  </si>
  <si>
    <t>14/324</t>
  </si>
  <si>
    <t>18049</t>
  </si>
  <si>
    <t>nddbppc</t>
  </si>
  <si>
    <t>podatelna@praha9.cz (bez el. podpisu), posta@praha9.cz (el. podpis)</t>
  </si>
  <si>
    <t>Odbor výstavby a územního rozvoje / oddělení speciálního stavebního řádu a organizační</t>
  </si>
  <si>
    <t>Ing. Mgr.</t>
  </si>
  <si>
    <t>Horejš</t>
  </si>
  <si>
    <t>283091342</t>
  </si>
  <si>
    <t>horejsk@praha9.cz</t>
  </si>
  <si>
    <t>Vršovická</t>
  </si>
  <si>
    <t>1429/68</t>
  </si>
  <si>
    <t>10138</t>
  </si>
  <si>
    <t>irnb7wg</t>
  </si>
  <si>
    <t>posta@praha10.cz</t>
  </si>
  <si>
    <t>Odbor stavební/oddělení stavebního a speciálního řízení, kontrola staveb</t>
  </si>
  <si>
    <t>Ing.arch.</t>
  </si>
  <si>
    <t>Daniel</t>
  </si>
  <si>
    <t>Berit</t>
  </si>
  <si>
    <t>267093386</t>
  </si>
  <si>
    <t>daniel.berit@praha10.cz</t>
  </si>
  <si>
    <t>Kateřina</t>
  </si>
  <si>
    <t>Paulíny</t>
  </si>
  <si>
    <t>267093682</t>
  </si>
  <si>
    <t>katerina.pauliny@praha10.cz</t>
  </si>
  <si>
    <t>Ocelíkova</t>
  </si>
  <si>
    <t>672/1</t>
  </si>
  <si>
    <t>14941</t>
  </si>
  <si>
    <t>Praha 415</t>
  </si>
  <si>
    <t>nr5bpci</t>
  </si>
  <si>
    <t>podatelna@praha11.cz</t>
  </si>
  <si>
    <t>Odbor výstavby/oddělení stavebního a vodoprávního řízení</t>
  </si>
  <si>
    <t xml:space="preserve">Jarmila </t>
  </si>
  <si>
    <t>Preradová</t>
  </si>
  <si>
    <t>267902340</t>
  </si>
  <si>
    <t>preradovaj@praha11.cz</t>
  </si>
  <si>
    <t>Lucie</t>
  </si>
  <si>
    <t>Kutnarová</t>
  </si>
  <si>
    <t>267902334</t>
  </si>
  <si>
    <t>kutnaroval@praha11.cz</t>
  </si>
  <si>
    <t>odbor nemá svého právníka</t>
  </si>
  <si>
    <t>právníci začlenění do stavebního úřadu</t>
  </si>
  <si>
    <t>častější kontakt s metodicky nadřízeným orgánem</t>
  </si>
  <si>
    <t>Úřad městské části Praha12</t>
  </si>
  <si>
    <t>Generála Šišky</t>
  </si>
  <si>
    <t>2375/6</t>
  </si>
  <si>
    <t>14300</t>
  </si>
  <si>
    <t>Praha 412</t>
  </si>
  <si>
    <t>ktcbbxd</t>
  </si>
  <si>
    <t>podatelna@praha12.cz</t>
  </si>
  <si>
    <t>Odbor životního prostředí - oddělení vodního a odpadového hospodářství</t>
  </si>
  <si>
    <t>Ivan</t>
  </si>
  <si>
    <t>Tatai</t>
  </si>
  <si>
    <t>244028500</t>
  </si>
  <si>
    <t>tatai.ivan@praha12.cz</t>
  </si>
  <si>
    <t>Josef</t>
  </si>
  <si>
    <t xml:space="preserve"> Stradiot</t>
  </si>
  <si>
    <t>244028506</t>
  </si>
  <si>
    <t>stradiot.josef@praha12.cz</t>
  </si>
  <si>
    <t>Ochrany přírody a krajiny č. 114/92 Sb. 20% Ochrany ZPF č. 334/92 Sb. 15% Ochrany LPF č. 289/95 Sb. 2% Ochrany zvířat č. 246/92 Sb. 12% Ochrany ovzduší č.201/2012 Sb.15% Rostlinolékařské správy č. 236/2004 Sb. 2% Odpadového hospodářství č. 541/20201 Sb. 22%   Č. 542/2020 Sb. o výrobcích s ukončenou životností 2 %</t>
  </si>
  <si>
    <t>Existence systému VITA</t>
  </si>
  <si>
    <t>Žádná</t>
  </si>
  <si>
    <t>Výše uvedené formy nám vyhovují</t>
  </si>
  <si>
    <t>Vyhovuje mi způsob zasílání metodik nadřízených orgánů, bylo by vhodné zasílat i spec. SÚ dokumenty vhodné pro jejich činnost, které jsou však adresovány pouze obecným SÚ.</t>
  </si>
  <si>
    <t>Sluneční náměstí</t>
  </si>
  <si>
    <t>2580/13</t>
  </si>
  <si>
    <t>15800</t>
  </si>
  <si>
    <t>Praha 58</t>
  </si>
  <si>
    <t>zv6bsur</t>
  </si>
  <si>
    <t>epodatelna@p13.mepnet.cz</t>
  </si>
  <si>
    <t>Odbor stavební</t>
  </si>
  <si>
    <t>Tomáš</t>
  </si>
  <si>
    <t>Círus</t>
  </si>
  <si>
    <t>235011233</t>
  </si>
  <si>
    <t>CirusT@praha13.cz</t>
  </si>
  <si>
    <t>Dáša</t>
  </si>
  <si>
    <t>Horecká</t>
  </si>
  <si>
    <t>235011293</t>
  </si>
  <si>
    <t>HoreckaD@praha13.cz</t>
  </si>
  <si>
    <t>Praha14</t>
  </si>
  <si>
    <t>Bratří Venclíků</t>
  </si>
  <si>
    <t>1073/8</t>
  </si>
  <si>
    <t>19821</t>
  </si>
  <si>
    <t>pmabtfa</t>
  </si>
  <si>
    <t>podatelna@praha14.cz</t>
  </si>
  <si>
    <t>Odbor výstavby / oddělení povolování průmyslových staveb, vodních děl, inženýrských sítí, pozemních komunikací a reklam</t>
  </si>
  <si>
    <t>Věra</t>
  </si>
  <si>
    <t>Joudová</t>
  </si>
  <si>
    <t>281005218</t>
  </si>
  <si>
    <t>vera.joudova@praha14.cz</t>
  </si>
  <si>
    <t>Iva</t>
  </si>
  <si>
    <t>Rangotisová</t>
  </si>
  <si>
    <t>281005312</t>
  </si>
  <si>
    <t>iva.rangotisova@praha14.cz</t>
  </si>
  <si>
    <t>povolování pozemních komunikací - zákon č. 13/1997 15%</t>
  </si>
  <si>
    <t>pomalé řešení problémů ze strany oddělení informatiky</t>
  </si>
  <si>
    <t>emailem</t>
  </si>
  <si>
    <t>měsíční porady u nadřízeného orgánu</t>
  </si>
  <si>
    <t>Boloňská</t>
  </si>
  <si>
    <t>478/1</t>
  </si>
  <si>
    <t>10900</t>
  </si>
  <si>
    <t>nkybvp5</t>
  </si>
  <si>
    <t>podatelna@praha15.cz</t>
  </si>
  <si>
    <t>Vladimír</t>
  </si>
  <si>
    <t>Ježek</t>
  </si>
  <si>
    <t>281003318, 281003320</t>
  </si>
  <si>
    <t>Vladimir.Jezek@praha15.cz</t>
  </si>
  <si>
    <t>Jitka</t>
  </si>
  <si>
    <t>Machková</t>
  </si>
  <si>
    <t>281003325</t>
  </si>
  <si>
    <t>jitka.machkova@praha15.cz</t>
  </si>
  <si>
    <t>Bez připomínek</t>
  </si>
  <si>
    <t>Václava Balého</t>
  </si>
  <si>
    <t>23/3</t>
  </si>
  <si>
    <t>15300</t>
  </si>
  <si>
    <t>ntsbt5z</t>
  </si>
  <si>
    <t>elpodatelna@p16.mepnet.cz</t>
  </si>
  <si>
    <t>Odbor výstavby, dopravy a životního prostředí / oddělení životního prostředí</t>
  </si>
  <si>
    <t>Hübnerová</t>
  </si>
  <si>
    <t>234128264</t>
  </si>
  <si>
    <t>lenka.hubnerova@p16.mepnet.cz</t>
  </si>
  <si>
    <t>Vodoprávní úřad je zařazen pod odd.životního prostředí, který vykonává agendu dle složkových zákonů o životním prostředí a samosprávní činnosti</t>
  </si>
  <si>
    <t>technická podpora je výborná, ale chybí porady s nadřízeným odvolacím orgánem</t>
  </si>
  <si>
    <t xml:space="preserve">Zlepšení právní podpory - odd.životního prostředí nemá k dispozici specializovaného právníka </t>
  </si>
  <si>
    <t>Požadavek obnovení porad s odvolacím orgánem (krajským úřadem - Magistrát hl.m.Prahy) Pravidelná setkání vodoprávních úřadů s Ministerstvem zemědělství a Ministerstvem životního prostředí</t>
  </si>
  <si>
    <t>Žalanského</t>
  </si>
  <si>
    <t>291/12b</t>
  </si>
  <si>
    <t>16302</t>
  </si>
  <si>
    <t>4mnbvza</t>
  </si>
  <si>
    <t>podatelna@praha17.cz</t>
  </si>
  <si>
    <t>Odbor životního prostředí a dopravy</t>
  </si>
  <si>
    <t>Zlatý</t>
  </si>
  <si>
    <t>235300634</t>
  </si>
  <si>
    <t>david.zlaty@praha17.cz</t>
  </si>
  <si>
    <t>Renata</t>
  </si>
  <si>
    <t>Ciprysová</t>
  </si>
  <si>
    <t>235316149</t>
  </si>
  <si>
    <t>renata.ciprysova@praha17.cz</t>
  </si>
  <si>
    <t>vedení vodoprávní evidence, zpracování různých statistických zjišťování, zpracování odchozí pošty</t>
  </si>
  <si>
    <t>nevhodné pracovní prostředí - hlučnost - celý odbor v jedné kanceláři (6), chybějící právník, chybí metodické vedení</t>
  </si>
  <si>
    <t>reorganizace</t>
  </si>
  <si>
    <t>Bechyňská</t>
  </si>
  <si>
    <t>639</t>
  </si>
  <si>
    <t>19900</t>
  </si>
  <si>
    <t>87ubtf2</t>
  </si>
  <si>
    <t>podatelna@letnany.cz</t>
  </si>
  <si>
    <t>Odbor výstavby a územního rozhodování</t>
  </si>
  <si>
    <t>Ryčl</t>
  </si>
  <si>
    <t>284028119</t>
  </si>
  <si>
    <t>vaclav.rycl@letnany.cz</t>
  </si>
  <si>
    <t>Richard</t>
  </si>
  <si>
    <t>Tůma</t>
  </si>
  <si>
    <t>284028216</t>
  </si>
  <si>
    <t>richard.tuma@letnany.cz</t>
  </si>
  <si>
    <t>Semilská</t>
  </si>
  <si>
    <t>43/1</t>
  </si>
  <si>
    <t>19700</t>
  </si>
  <si>
    <t>ji9buvp</t>
  </si>
  <si>
    <t>podatelna@kbely.mepnet.cz</t>
  </si>
  <si>
    <t>Odbor životního prostředí, dopravy a místního hospodářství / oddělení životního prostředí</t>
  </si>
  <si>
    <t>Blanka</t>
  </si>
  <si>
    <t>DiS.</t>
  </si>
  <si>
    <t>286850184</t>
  </si>
  <si>
    <t>blanka.pokorna@kbely.mepnet.cz</t>
  </si>
  <si>
    <t>Mgr. Bc.</t>
  </si>
  <si>
    <t>Marek</t>
  </si>
  <si>
    <t>286855636</t>
  </si>
  <si>
    <t>Marek.Tomas@kbely.mepnet.cz</t>
  </si>
  <si>
    <t>podpora ÚMČ při účasti na školeních a seminářích, zajištění potřebného i nadstandardního vybavení pro výkon pracovní činnosti</t>
  </si>
  <si>
    <t>Zvýšení frekvence vydávání metodických pokynů a pokynů pro řešené méně častých situací.</t>
  </si>
  <si>
    <t>Jívanská</t>
  </si>
  <si>
    <t>647/10</t>
  </si>
  <si>
    <t>19321</t>
  </si>
  <si>
    <t>seibq29</t>
  </si>
  <si>
    <t>urad@pocernice.cz</t>
  </si>
  <si>
    <t>Bidlová</t>
  </si>
  <si>
    <t>720449122</t>
  </si>
  <si>
    <t>vera_bidlova@pocernice.cz</t>
  </si>
  <si>
    <t>Yvona</t>
  </si>
  <si>
    <t>Hájková</t>
  </si>
  <si>
    <t>271071751</t>
  </si>
  <si>
    <t>yvona_hajkova@pocernice.cz</t>
  </si>
  <si>
    <t>kontroly OLK, konzultace se stranami před podáním žádosti a ochranu vod dle vodního zákona</t>
  </si>
  <si>
    <t>nejsou normy v el. podobě</t>
  </si>
  <si>
    <t>stejná jako v r. 2018</t>
  </si>
  <si>
    <t xml:space="preserve">Staroklánovická </t>
  </si>
  <si>
    <t>260</t>
  </si>
  <si>
    <t>19016</t>
  </si>
  <si>
    <t>bz3bbxj</t>
  </si>
  <si>
    <t>podatelna@praha21.cz</t>
  </si>
  <si>
    <t>Odbor stavební úřad</t>
  </si>
  <si>
    <t>Jan</t>
  </si>
  <si>
    <t>Kupr</t>
  </si>
  <si>
    <t>281012940</t>
  </si>
  <si>
    <t>jan.kupr@praha21.cz</t>
  </si>
  <si>
    <t>Gurovičová</t>
  </si>
  <si>
    <t>281012969</t>
  </si>
  <si>
    <t>jana.gurovicova@praha21.cz</t>
  </si>
  <si>
    <t>VPE (30), likvidace OV (15) apod.</t>
  </si>
  <si>
    <t>v covidové době je všechno o mnoho těžší, probíhá rekonstrukce úřadu</t>
  </si>
  <si>
    <t>právní poradenství</t>
  </si>
  <si>
    <t>Nové náměstí</t>
  </si>
  <si>
    <t>1250/10</t>
  </si>
  <si>
    <t>10400</t>
  </si>
  <si>
    <t>Praha 114</t>
  </si>
  <si>
    <t>42ebvne</t>
  </si>
  <si>
    <t>podatelna@praha22.cz</t>
  </si>
  <si>
    <t xml:space="preserve">Pavla </t>
  </si>
  <si>
    <t xml:space="preserve">Vinklářová </t>
  </si>
  <si>
    <t>--</t>
  </si>
  <si>
    <t>271071898</t>
  </si>
  <si>
    <t>pavla.vinklarova@praha22.cz</t>
  </si>
  <si>
    <t>František</t>
  </si>
  <si>
    <t>Roder</t>
  </si>
  <si>
    <t>271071891</t>
  </si>
  <si>
    <t>frantisek.roder@praha22.cz</t>
  </si>
  <si>
    <t>Jednotlivé aspekty hodnotíme následovně: materiální vybavení - 2 (odbor nemá k dispozici vlastní automobil apod., personální vybavení - 3, pracovní prostředí - 1, platové podmínky - 3</t>
  </si>
  <si>
    <t>Průběžné zlepšování platových podmínek s ohledem na požadované vzdělání a zkušenosti pracovníků na výkon vodoprávního úřadu</t>
  </si>
  <si>
    <t>---</t>
  </si>
  <si>
    <t>Více bezplatných školení požádaných MHMP pro pracovníky vodoprávních úřadů</t>
  </si>
  <si>
    <t>Masarykovo náměstí</t>
  </si>
  <si>
    <t>100</t>
  </si>
  <si>
    <t>25601</t>
  </si>
  <si>
    <t>cb4bwan</t>
  </si>
  <si>
    <t>epodatelna@benesov-city.cz</t>
  </si>
  <si>
    <t>životní prostředí</t>
  </si>
  <si>
    <t xml:space="preserve">ing. </t>
  </si>
  <si>
    <t>Heřmánek</t>
  </si>
  <si>
    <t>312821187</t>
  </si>
  <si>
    <t>hermanek@benesov-city.cz</t>
  </si>
  <si>
    <t>Velebilová</t>
  </si>
  <si>
    <t>312821196</t>
  </si>
  <si>
    <t>velebilova@benesov-city.cz</t>
  </si>
  <si>
    <t>Husovo nám.</t>
  </si>
  <si>
    <t>68</t>
  </si>
  <si>
    <t>26643</t>
  </si>
  <si>
    <t>Beroun 1</t>
  </si>
  <si>
    <t>2gubtq5</t>
  </si>
  <si>
    <t>posta@muberoun.cz</t>
  </si>
  <si>
    <t>Odbor životního prostředí</t>
  </si>
  <si>
    <t>Ciroková</t>
  </si>
  <si>
    <t>311654270</t>
  </si>
  <si>
    <t>zp4@muberoun.cz</t>
  </si>
  <si>
    <t>zákon o vodovodech a kanalizacích 274/2001 Sb., 10%</t>
  </si>
  <si>
    <t>pravidelné porady s MZe a MŽP, bezprostřední transformace stavebních předpisů do předpisů v oblasti ŽP</t>
  </si>
  <si>
    <t xml:space="preserve">Středočeský </t>
  </si>
  <si>
    <t xml:space="preserve">Brandýs nad Labem - Stará Boleslav </t>
  </si>
  <si>
    <t xml:space="preserve">Městský úřad Brandýs nad Labem-Stará Boleslav </t>
  </si>
  <si>
    <t xml:space="preserve">Masarykovo náměstí </t>
  </si>
  <si>
    <t>1/6</t>
  </si>
  <si>
    <t>25001</t>
  </si>
  <si>
    <t xml:space="preserve">Brandýs nad Labem-Stará Boleslav 1 </t>
  </si>
  <si>
    <t xml:space="preserve">c5hb7xy </t>
  </si>
  <si>
    <t>podatelna@brandysko.cz</t>
  </si>
  <si>
    <t xml:space="preserve">Odbor životního prostředí / oddělení vodního hospodářství a ochrany prostředí </t>
  </si>
  <si>
    <t xml:space="preserve">Vlastislav </t>
  </si>
  <si>
    <t>Horáček</t>
  </si>
  <si>
    <t>326653850</t>
  </si>
  <si>
    <t>vlastislav.horacek@brandysko.cz</t>
  </si>
  <si>
    <t xml:space="preserve">Bucková </t>
  </si>
  <si>
    <t>326653854</t>
  </si>
  <si>
    <t>jana.buckova@brandysko.cz</t>
  </si>
  <si>
    <t>vybavenost IT (potřeba lepšího vybavení pracovníků)</t>
  </si>
  <si>
    <t>lepší finanční ohodnocení pracovníků</t>
  </si>
  <si>
    <t xml:space="preserve">pravdelná školení ke každé legislativní změně, obnovit pravidelné porady vedoucích odborů s přehledným seznámením novinek a plánů </t>
  </si>
  <si>
    <t xml:space="preserve">náměstí Jana Žižky z Trocnova </t>
  </si>
  <si>
    <t>1/1</t>
  </si>
  <si>
    <t>28601</t>
  </si>
  <si>
    <t>ffnbe 7e</t>
  </si>
  <si>
    <t>podadelna@meucaslav.cz</t>
  </si>
  <si>
    <t>odbor řivotního prostředí</t>
  </si>
  <si>
    <t>Michal</t>
  </si>
  <si>
    <t>Ryšán</t>
  </si>
  <si>
    <t>725377184</t>
  </si>
  <si>
    <t>rysan@meucaslav.cz</t>
  </si>
  <si>
    <t>Trtíková</t>
  </si>
  <si>
    <t>327300136</t>
  </si>
  <si>
    <t>trtikova@meucaslav.cz</t>
  </si>
  <si>
    <t>celková spokojenost s drobnými nedostatky</t>
  </si>
  <si>
    <t>žádná</t>
  </si>
  <si>
    <t>prezenční forma školení</t>
  </si>
  <si>
    <t>prezenční forma výuky</t>
  </si>
  <si>
    <t xml:space="preserve">Karlštejnská </t>
  </si>
  <si>
    <t>259</t>
  </si>
  <si>
    <t>25228</t>
  </si>
  <si>
    <t>u46bwy4</t>
  </si>
  <si>
    <t>podatelna@mestocernosice.cz</t>
  </si>
  <si>
    <t>JUDr.</t>
  </si>
  <si>
    <t>Markéta</t>
  </si>
  <si>
    <t>Fialová</t>
  </si>
  <si>
    <t>221982325</t>
  </si>
  <si>
    <t>marketa.fialova@mestocernosice.cz</t>
  </si>
  <si>
    <t>Dvořáčková</t>
  </si>
  <si>
    <t>221982377</t>
  </si>
  <si>
    <t>marcela.dvorackova@mestocernosice.cz</t>
  </si>
  <si>
    <t>majetková a provozní evidence dle zák. 274/2001, předávání údajů o stavbách a o činnostech vodoprávního úřadu dalším subjektům (např. statistiky a další výkazy) - celkem odhadujeme zátěž na cca 7%</t>
  </si>
  <si>
    <t>dlouholetý nárůst agendy, komplikované projednávání (více námitek, odvolání, velký důraz na podrobné odůvodňování rozhodnutí), technické vybvení bez výrazných změn, neobsazení plného počtu úvazků, neúměrné zatížení jednotlivých referentů, pozici vedoucí oddělení vodního hospodářství zajišťuje vedoucí celého odboru, nedořešené zaškolování nových zaměstnanců (pozn.: údaj o délce uznané praxe nemá přímou návaznost na agendu vodoprávního úřadu, nové referenty je většinou nutné podrobně seznámit s všemi aspekty jednotlivých agend, které jsou velice různorodé, přičemž vzdělání osob se oborově výrazně liší)</t>
  </si>
  <si>
    <t>zvýšení a naplnění počtu pracovních úvazků na oddělení agendy vodního hospodářství, přerozdělení agendy tak, aby bylo možné její plynulé vyřizování</t>
  </si>
  <si>
    <t>školení zaměřená přímo na jednotlivé agendy a jejich aspekty organizovaná a koordinovaná přímo ministerstvy (předošlo by se odlišným výkladům, nastaví se jednotné postupy a vytvoří se přímá zpětná vazba od vodoprávních úřadů směrem k tvorbě funkční legislativy)</t>
  </si>
  <si>
    <t xml:space="preserve">určení limitů pro žadatele při realizaci záměrů: např. při povolování studní a průzkumných HG vrtů, kdy vodoprávní úřad nemá funkční nástroj k omezení hloubky a navrhovaného množství odběru, které uvádí hydrogeologická posouzení předložená navrhovatelem jako bezproblémová (při povolování studní a HG vrtů se setkáváme s návrhy, které považujeme za předimenzované a nepřiměřené místním poměrům - v konečném důsledku je možné předpokládat budoucí negativní ovlivnění stávajících zdrojů vody mj. i těch pro veřejnou potřebu - a to bez určení konkrétního viníka v návaznosti na jednotlivé stavbení záměry, tedy bez určení osoby, která by mohla být za nevyhovující stav přímo odpovědná), vzhledem k omezeným možnostem navrátit předchozí stav považujeme včasné řešení problametiky zásobování vodou nejen za prozíravé, ale za nezbytné (naše území Praha-západ s hustotou jejího osídlení a dalším rozrůstáním zástavby, s masivním využíváním podzemní vody často i pro zálivku pozemků, se stává v tomto smyslu poměrně konfliktním - o čemž svědčí i narůstající počet námitek v řízeních, odvolání a stížností týkajících se této problematiky) </t>
  </si>
  <si>
    <t xml:space="preserve">náměstí Husovo </t>
  </si>
  <si>
    <t>70</t>
  </si>
  <si>
    <t>28201</t>
  </si>
  <si>
    <t>jgqbsve</t>
  </si>
  <si>
    <t>epodatelna@cesbrod.cz</t>
  </si>
  <si>
    <t>Rostislav</t>
  </si>
  <si>
    <t>Vodička</t>
  </si>
  <si>
    <t>321612181</t>
  </si>
  <si>
    <t>vodicka@cesbrod.cz</t>
  </si>
  <si>
    <t>Kučerová</t>
  </si>
  <si>
    <t>321612185</t>
  </si>
  <si>
    <t>kucerova@cesbrod.cz</t>
  </si>
  <si>
    <t xml:space="preserve">přístup ke specializovaným programům, možnost školení </t>
  </si>
  <si>
    <t xml:space="preserve">žádné </t>
  </si>
  <si>
    <t>Mírové náměstí</t>
  </si>
  <si>
    <t>119</t>
  </si>
  <si>
    <t>26301</t>
  </si>
  <si>
    <t>pnxbx8u</t>
  </si>
  <si>
    <t>epodatelna@mestodobris.cz</t>
  </si>
  <si>
    <t>Odbor výstavby a životního prostředí</t>
  </si>
  <si>
    <t xml:space="preserve">Alena </t>
  </si>
  <si>
    <t>Harmanová</t>
  </si>
  <si>
    <t>318533380</t>
  </si>
  <si>
    <t>harmanova@mestodobris.cz</t>
  </si>
  <si>
    <t>Alena</t>
  </si>
  <si>
    <t>pro časové vytížení není možno podrobně se věnovat méně podstatným pracovním úkonům, nedostatečné technické vybavení (PC, software)</t>
  </si>
  <si>
    <t xml:space="preserve">lepší PC vybavení, větší podíl odkanalizovaných obcí v regionu, </t>
  </si>
  <si>
    <t>Palackého náměstí</t>
  </si>
  <si>
    <t>2</t>
  </si>
  <si>
    <t>26801</t>
  </si>
  <si>
    <t>yjmbxfn</t>
  </si>
  <si>
    <t>e-podatelna@mesto-horovice.cz</t>
  </si>
  <si>
    <t>Odbor výstavby a životního prostředí / úsek vodního hospodářství</t>
  </si>
  <si>
    <t>Grunt</t>
  </si>
  <si>
    <t>311545324</t>
  </si>
  <si>
    <t>grunt@mesto-horovice.cz</t>
  </si>
  <si>
    <t>Šmídová</t>
  </si>
  <si>
    <t>311545316</t>
  </si>
  <si>
    <t>stavba7@mesto-horovice.cz</t>
  </si>
  <si>
    <t>Programové vybavení, finanční ohodnocení.</t>
  </si>
  <si>
    <t>Chybí online pravidelné školení ze strany nadřízeného správního orgánu.</t>
  </si>
  <si>
    <t xml:space="preserve">nám. Starosty Pavla </t>
  </si>
  <si>
    <t>44</t>
  </si>
  <si>
    <t>27201</t>
  </si>
  <si>
    <t>Kladno 1</t>
  </si>
  <si>
    <t>dyubpcm</t>
  </si>
  <si>
    <t>magistrat@mestokladno.cz</t>
  </si>
  <si>
    <t>odbor životního prostředí</t>
  </si>
  <si>
    <t>Radovan</t>
  </si>
  <si>
    <t>Víta</t>
  </si>
  <si>
    <t>312604371</t>
  </si>
  <si>
    <t>radovan.vita@mestokladno.cz</t>
  </si>
  <si>
    <t>Kohlíčková</t>
  </si>
  <si>
    <t>312604384</t>
  </si>
  <si>
    <t>katerina.kohlickova@mestokladno.cz</t>
  </si>
  <si>
    <t>vysoká fluktuace</t>
  </si>
  <si>
    <t>lepší platové ohodnocení, lepší zázemí (max. 2 pracovníci v kanceláři), dosáhnout stálejšího personálního obsazení</t>
  </si>
  <si>
    <t>Karlovo nám.</t>
  </si>
  <si>
    <t>78</t>
  </si>
  <si>
    <t>28012</t>
  </si>
  <si>
    <t>Kolín I</t>
  </si>
  <si>
    <t>9kkbs46</t>
  </si>
  <si>
    <t>posta@mukolin.cz</t>
  </si>
  <si>
    <t>Radek</t>
  </si>
  <si>
    <t>Smutný</t>
  </si>
  <si>
    <t>321748335</t>
  </si>
  <si>
    <t>radek.smutny@mukolin.cz</t>
  </si>
  <si>
    <t>Mukařovská</t>
  </si>
  <si>
    <t>321748349</t>
  </si>
  <si>
    <t>blanka.mukarovska@mukolin.cz</t>
  </si>
  <si>
    <t>statistické výkazy dle zák. č. 89/1995 Sb. Majetková a provozní evidence vodovodů a kanalizací dle § 5 zák. č. 274/2001 Sb., Evidence rozhodnutí vodoprávních úřadů. Agenda související s povodňovou problematikou dle zák. č. 254/2001 sb., ve znění pozdějších předpisů</t>
  </si>
  <si>
    <t>Neměnit plně vyhovující způsob uspořádání</t>
  </si>
  <si>
    <t xml:space="preserve">Palackého nám. </t>
  </si>
  <si>
    <t>27801</t>
  </si>
  <si>
    <t>8zzbfvq</t>
  </si>
  <si>
    <t>podatelna@mestokralupy.cz</t>
  </si>
  <si>
    <t>Kobera</t>
  </si>
  <si>
    <t>315739922</t>
  </si>
  <si>
    <t>jan.kobera@mestokralupy.cz</t>
  </si>
  <si>
    <t>Nedbalová</t>
  </si>
  <si>
    <t>315739921</t>
  </si>
  <si>
    <t>blanka.nedbalova@mestokralupy.cz</t>
  </si>
  <si>
    <t>Havlíčkovo náměstí</t>
  </si>
  <si>
    <t>552/1</t>
  </si>
  <si>
    <t>28401</t>
  </si>
  <si>
    <t>Kutná Hora 1</t>
  </si>
  <si>
    <t>b65bfx3</t>
  </si>
  <si>
    <t>podatelna@kutnahora.cz</t>
  </si>
  <si>
    <t>Ondřej</t>
  </si>
  <si>
    <t>Kruliš</t>
  </si>
  <si>
    <t>327710262</t>
  </si>
  <si>
    <t>krulis@mu.kutnahora.cz</t>
  </si>
  <si>
    <t>špatné materiální zabezpečení (vozový park, výpočetní technika atd atd.)</t>
  </si>
  <si>
    <t>lepší metodická činnost, zavádění nových technologií, více peněz do rozpočtu</t>
  </si>
  <si>
    <t>Husovo náměstí</t>
  </si>
  <si>
    <t>548/23</t>
  </si>
  <si>
    <t>28922</t>
  </si>
  <si>
    <t>5adasau</t>
  </si>
  <si>
    <t>podatelna@mestolysa.cz</t>
  </si>
  <si>
    <t>Vendula</t>
  </si>
  <si>
    <t>Štěpánková</t>
  </si>
  <si>
    <t>325510201</t>
  </si>
  <si>
    <t>vendula.stepankova@mestolysa.cz</t>
  </si>
  <si>
    <t xml:space="preserve">náměstí Míru </t>
  </si>
  <si>
    <t>27601</t>
  </si>
  <si>
    <t>hqjb2kg</t>
  </si>
  <si>
    <t>epodatelna@melnik.cz</t>
  </si>
  <si>
    <t>Tomanová</t>
  </si>
  <si>
    <t>315635368</t>
  </si>
  <si>
    <t>l.tomanova@melnik.cz</t>
  </si>
  <si>
    <t>Přijímá, koordinuje a vyřízuje souhrnná stanoviska Odboru ŽP ke stavbám.</t>
  </si>
  <si>
    <t>chybí statistika povolených staveb, není výstup z VPE</t>
  </si>
  <si>
    <t>Kvalitnější softwarová vybavení</t>
  </si>
  <si>
    <t>61</t>
  </si>
  <si>
    <t>29301</t>
  </si>
  <si>
    <t>82sbpfi</t>
  </si>
  <si>
    <t>epodatelna@mb-net.cz</t>
  </si>
  <si>
    <t>Mgr. Ing.</t>
  </si>
  <si>
    <t>Kristýna</t>
  </si>
  <si>
    <t>Novotná</t>
  </si>
  <si>
    <t>326716164</t>
  </si>
  <si>
    <t>novotnak@mb-net.cz</t>
  </si>
  <si>
    <t>havárie - § 40-43, dozory - § 110 vodního zákona, přestupky (cca 5 %), nakládání s vodami § 8 vodního zákona (40%)</t>
  </si>
  <si>
    <t>zbytečná administrativa (dotazníky, drtivou většinu požadovaných údajů je možné najít v CEVR), nové programové vybavení, které práci zpomalilo, novela stavebního zákona - nedostatečné proškolení, neustálé přibývání agendy</t>
  </si>
  <si>
    <t xml:space="preserve">nepožadovat údaje, které lze získat z vodoprávní evidence, jednoznačně stanovené pravomoce </t>
  </si>
  <si>
    <t>právní poradna</t>
  </si>
  <si>
    <t>právní poradna, upozornění na každý nový právní předpis týkající se oblasti vodního hodpodářství (např. datovou schránkou, emailem), více metodických pokynů</t>
  </si>
  <si>
    <t>29521</t>
  </si>
  <si>
    <t>8ztb4jw</t>
  </si>
  <si>
    <t>podatelna@mnhradiste.cz</t>
  </si>
  <si>
    <t>Vojtek</t>
  </si>
  <si>
    <t>326776742</t>
  </si>
  <si>
    <t>petr.vojtek@mnhradiste.cz</t>
  </si>
  <si>
    <t>Z důvodu časového vytížení a množství agendy není možno podrobně se věnovat dozorové činnosti. Nedostatečná komunikace s úřady ORP při tvorbě zákonů a tím vydání nesmyslných právních předpisů. Nedostatečné poskytování školení od příslušných ministerstev.</t>
  </si>
  <si>
    <t>zajištění pravního poradenství na úseku vodního hospodářství. Při tvorbě nových právních předpisů provést analýzu na úřadech ORP, aby se pracovníci ministerstvech a pracovníci vytvářející zákony seznámili se skutečností v reálné praxi. Poskytování ČSN zdarma úřadům.</t>
  </si>
  <si>
    <t>Kojetická</t>
  </si>
  <si>
    <t>1028</t>
  </si>
  <si>
    <t>27711</t>
  </si>
  <si>
    <t>45qb68g</t>
  </si>
  <si>
    <t>podatelna@neratovice.cz</t>
  </si>
  <si>
    <t>Syrová</t>
  </si>
  <si>
    <t>315650357</t>
  </si>
  <si>
    <t>lenka.syrova@neratovice.cz</t>
  </si>
  <si>
    <t>Nevyhovující práce v informačním systému firmy Marbes a využívání multiagendového systému Agendio</t>
  </si>
  <si>
    <t>zrušení Agendia</t>
  </si>
  <si>
    <t>Náměstí Přemyslovců</t>
  </si>
  <si>
    <t>163</t>
  </si>
  <si>
    <t>28802</t>
  </si>
  <si>
    <t>86abcbd</t>
  </si>
  <si>
    <t>mail@meu-nbk.cz</t>
  </si>
  <si>
    <t>PhDr.</t>
  </si>
  <si>
    <t>Michaela</t>
  </si>
  <si>
    <t>Havelková</t>
  </si>
  <si>
    <t>Ph.D.</t>
  </si>
  <si>
    <t>325501401</t>
  </si>
  <si>
    <t>michaela.havelkova@meu-nbk.cz</t>
  </si>
  <si>
    <t>Kraumanová</t>
  </si>
  <si>
    <t>martina.kraumanova@meu-nbk.cz</t>
  </si>
  <si>
    <t>vodoprávní dozor dle § 110 vodního zákona, agenda týkající se povodní dle §63-87 vodního zákona, 10%</t>
  </si>
  <si>
    <t>nedostatečné personální zajištění</t>
  </si>
  <si>
    <t>Navýšení počtu pracovníků vodoprávního úřadu.</t>
  </si>
  <si>
    <t>Jiřího náměstí</t>
  </si>
  <si>
    <t>20</t>
  </si>
  <si>
    <t>29031</t>
  </si>
  <si>
    <t>3qrbxg3</t>
  </si>
  <si>
    <t>podatelna@mesto-podebrady.cz</t>
  </si>
  <si>
    <t>Pešoutová</t>
  </si>
  <si>
    <t>325600480</t>
  </si>
  <si>
    <t>pesoutova@mesto-podebrady.cz</t>
  </si>
  <si>
    <t>není prostor pro uložení spisů, nepřehledně uložené spisy</t>
  </si>
  <si>
    <t>prostor pro ukládání spisů</t>
  </si>
  <si>
    <t>Tyršova</t>
  </si>
  <si>
    <t>108</t>
  </si>
  <si>
    <t>26119</t>
  </si>
  <si>
    <t>2ebbrqu</t>
  </si>
  <si>
    <t>podatelna@pribram-city.cz</t>
  </si>
  <si>
    <t>Mrkáčková</t>
  </si>
  <si>
    <t>318402484</t>
  </si>
  <si>
    <t>hana.mrkackova@pribram.eu</t>
  </si>
  <si>
    <t>stabilizace právních předpisů</t>
  </si>
  <si>
    <t>jednotný výklad právních předpisů na úseku vod. hospodářství a především stavebního řádu</t>
  </si>
  <si>
    <t>27</t>
  </si>
  <si>
    <t>26918</t>
  </si>
  <si>
    <t>Rakovník 1</t>
  </si>
  <si>
    <t>qb9bqrd</t>
  </si>
  <si>
    <t>posta@murako.cz</t>
  </si>
  <si>
    <t>Miroslava</t>
  </si>
  <si>
    <t>313259237</t>
  </si>
  <si>
    <t>mkucerova@murako.cz</t>
  </si>
  <si>
    <t>Ohlášení domovních čistíren odpadních vod dle 15a odst. 1 vodního zákona a ohlášení udržovacích prací dle § 15a odst. 3 vodního zákona</t>
  </si>
  <si>
    <t>vodoprávní úřad je součástí městského úřadu,  často se měnící právní názory, časté změny zákonů a vyhlášek</t>
  </si>
  <si>
    <t>odloučení státní správy od samosprávy</t>
  </si>
  <si>
    <t>53/40</t>
  </si>
  <si>
    <t>25101</t>
  </si>
  <si>
    <t>skjbfwd</t>
  </si>
  <si>
    <t>podatelna@ricany.cz</t>
  </si>
  <si>
    <t>Odbor životního prostředí / vodoprávní úřad</t>
  </si>
  <si>
    <t>Olga</t>
  </si>
  <si>
    <t>Rathouská</t>
  </si>
  <si>
    <t>323618282</t>
  </si>
  <si>
    <t>olga.rathouska@ricany.cz</t>
  </si>
  <si>
    <t xml:space="preserve">zákon o kontrole č.255/2012 Sb. </t>
  </si>
  <si>
    <t>vyšší počet systemiz.míst</t>
  </si>
  <si>
    <t>Sedlčany</t>
  </si>
  <si>
    <t>náměstí T. G. Masaryka</t>
  </si>
  <si>
    <t>32</t>
  </si>
  <si>
    <t>26480</t>
  </si>
  <si>
    <t>frsbn7e</t>
  </si>
  <si>
    <t>podatelna@mesto-sedlcany.cz</t>
  </si>
  <si>
    <t>Mrázek</t>
  </si>
  <si>
    <t>736264665</t>
  </si>
  <si>
    <t>mrazek@mesto-sedlcany.cz</t>
  </si>
  <si>
    <t>Andertová</t>
  </si>
  <si>
    <t>314002949</t>
  </si>
  <si>
    <t>andertova@mesto-sedlcany.cz</t>
  </si>
  <si>
    <t xml:space="preserve">zákon 250/2016 - přestupky 2% ; z.2022/2012-kontrolní řád 1% z.254/2001 - kontrolní prohlídky, povodňové prohlídky - 3% </t>
  </si>
  <si>
    <t xml:space="preserve">personálně a IT nedostatečné </t>
  </si>
  <si>
    <t>přístup do centrálního registru adres, specializovaný software pro vodoprávní úřady, zaměstnanec navíc</t>
  </si>
  <si>
    <t>online</t>
  </si>
  <si>
    <t>informovat i v této době o změnách v legislativě a následném postupu</t>
  </si>
  <si>
    <t>Velvarská</t>
  </si>
  <si>
    <t>136</t>
  </si>
  <si>
    <t>27453</t>
  </si>
  <si>
    <t>h3jb7t5</t>
  </si>
  <si>
    <t>podatelna@meuslany.cz</t>
  </si>
  <si>
    <t>Odbor životního prostředí/Vodní hospodářství</t>
  </si>
  <si>
    <t>Zusková</t>
  </si>
  <si>
    <t>312511210</t>
  </si>
  <si>
    <t>zuskova@meuslany.cz</t>
  </si>
  <si>
    <t>Monika</t>
  </si>
  <si>
    <t>Nováková</t>
  </si>
  <si>
    <t>312511209</t>
  </si>
  <si>
    <t>monika.novakova@meuslany.cz</t>
  </si>
  <si>
    <t xml:space="preserve">Majetková a provozní evidence (274/2001 Sb., § 5) vodoprávní evidence (§ 19 zákona 254/2001 Sb.), předávání údajů Českému statistickému úřadu </t>
  </si>
  <si>
    <t>vměšování samosprávy do výkonu státní správy</t>
  </si>
  <si>
    <t>separace státní správy od samosprávy, navýšení počtu pracovníků</t>
  </si>
  <si>
    <t>včasná reakce na připravované novely a s tím spojená příprava metodických podkladů</t>
  </si>
  <si>
    <t xml:space="preserve">Městský úřad Vlašim </t>
  </si>
  <si>
    <t xml:space="preserve">Jana Masaryka </t>
  </si>
  <si>
    <t>302</t>
  </si>
  <si>
    <t>25801</t>
  </si>
  <si>
    <t xml:space="preserve">Vlašim </t>
  </si>
  <si>
    <t>zbjbfmb</t>
  </si>
  <si>
    <t xml:space="preserve">podatelna@mesto-vlasim.cz </t>
  </si>
  <si>
    <t xml:space="preserve">Odbor životního prostředí / vodoprávní úřad </t>
  </si>
  <si>
    <t xml:space="preserve">Jana </t>
  </si>
  <si>
    <t xml:space="preserve">Zmeškalová </t>
  </si>
  <si>
    <t>777279965</t>
  </si>
  <si>
    <t>jana.zmeskalova@mesto-vlasim.cz</t>
  </si>
  <si>
    <t>zákon o rybářství - rybářské lístky  15%</t>
  </si>
  <si>
    <t>Komenského nám.</t>
  </si>
  <si>
    <t>700</t>
  </si>
  <si>
    <t>25917</t>
  </si>
  <si>
    <t>9gbbwng</t>
  </si>
  <si>
    <t>podatelna@votice.cz</t>
  </si>
  <si>
    <t>Odbor výstavby, územního plánování a životního prostředí</t>
  </si>
  <si>
    <t>Poula</t>
  </si>
  <si>
    <t>317830130</t>
  </si>
  <si>
    <t>zdenek.poula@votice.cz</t>
  </si>
  <si>
    <t>Aneta</t>
  </si>
  <si>
    <t>Brabencová</t>
  </si>
  <si>
    <t>317830159</t>
  </si>
  <si>
    <t>aneta.brabencova@votice.cz</t>
  </si>
  <si>
    <t>ochrana před povodněmi - 5 %, havárie - zásah při úniku závadných látek</t>
  </si>
  <si>
    <t>zvýšení počtu pracovníků</t>
  </si>
  <si>
    <t>ne</t>
  </si>
  <si>
    <t xml:space="preserve">informace e-mailem o novelách zákonů (zvláště pokud je novela včleněna do jiného zákona) - vždy při změně zákonů a s jednotným výkladem jednotlivých ministerstev </t>
  </si>
  <si>
    <t>tř. T. G. Masaryka</t>
  </si>
  <si>
    <t>322</t>
  </si>
  <si>
    <t>38801</t>
  </si>
  <si>
    <t>ih3bzwr</t>
  </si>
  <si>
    <t>mesto@mesto-blatna.cz</t>
  </si>
  <si>
    <t>Šustrová</t>
  </si>
  <si>
    <t>383416233</t>
  </si>
  <si>
    <t>sustrova@mesto-blatna.cz</t>
  </si>
  <si>
    <t>Jahoda</t>
  </si>
  <si>
    <t>383416236</t>
  </si>
  <si>
    <t>jahoda@mesto-blatna.cz</t>
  </si>
  <si>
    <t>nám. Přemysla Otakara II</t>
  </si>
  <si>
    <t>37092</t>
  </si>
  <si>
    <t>Odbor ochrany životního prostředí</t>
  </si>
  <si>
    <t xml:space="preserve">Svatopluk </t>
  </si>
  <si>
    <t>Mika</t>
  </si>
  <si>
    <t>386801101</t>
  </si>
  <si>
    <t>Mikas@c-budejovice.cz</t>
  </si>
  <si>
    <t>Snížková</t>
  </si>
  <si>
    <t>386801110</t>
  </si>
  <si>
    <t xml:space="preserve">věci související s vodním zákonem, se zákonem o vodovodech a kanalizacích, podněty, připomínky občanů, stížnosti, záv.stanoviska, souhlasy podle vodního zákona, kontrolní prohlídky stavby </t>
  </si>
  <si>
    <t>není možné vydávat změny zákonů, které nám stále přidávají nové kompetence, novou práci</t>
  </si>
  <si>
    <t>Kaplická</t>
  </si>
  <si>
    <t>439</t>
  </si>
  <si>
    <t>38101</t>
  </si>
  <si>
    <t>64pbvxc</t>
  </si>
  <si>
    <t>podatelna@mu.ckrumlov.cz</t>
  </si>
  <si>
    <t>Vlasta</t>
  </si>
  <si>
    <t>Horáková</t>
  </si>
  <si>
    <t>380766550</t>
  </si>
  <si>
    <t>vlasta.horakova@ckrumlov.cz</t>
  </si>
  <si>
    <t>Indrová</t>
  </si>
  <si>
    <t>380766551</t>
  </si>
  <si>
    <t>lenka.indrova@ckrumlov.cz</t>
  </si>
  <si>
    <t>Vše potřebné pro správnou funkci úřadu je zabezpečeno</t>
  </si>
  <si>
    <t>zastavit neúměrné zatěžování úřadů administrativou, zjednodušit průběh řízení, přibrat pracovníka</t>
  </si>
  <si>
    <t>Písemný dotaz a písemná odpověď</t>
  </si>
  <si>
    <t>více informovat vodoprávní úřad o vydaných změnách (popř. předpisech) prostřednictvím emailu - od nadřízeného orgánu K.Ú. se to už zlepšilo</t>
  </si>
  <si>
    <t>Krajířova</t>
  </si>
  <si>
    <t>27/I</t>
  </si>
  <si>
    <t>38001</t>
  </si>
  <si>
    <t>s5ebypd</t>
  </si>
  <si>
    <t>podatelna2@dacice.cz</t>
  </si>
  <si>
    <t>Lukáš</t>
  </si>
  <si>
    <t>Skořepa</t>
  </si>
  <si>
    <t>384401241</t>
  </si>
  <si>
    <t>zivotni@dacice.cz</t>
  </si>
  <si>
    <t>Klášterská</t>
  </si>
  <si>
    <t>135/II</t>
  </si>
  <si>
    <t>37701</t>
  </si>
  <si>
    <t>dc7b3kp</t>
  </si>
  <si>
    <t>podatelna@jh.cz</t>
  </si>
  <si>
    <t>Ivana</t>
  </si>
  <si>
    <t>384351280</t>
  </si>
  <si>
    <t>i.novakova@jh.cz</t>
  </si>
  <si>
    <t>3843511280</t>
  </si>
  <si>
    <t>Náměstí</t>
  </si>
  <si>
    <t>38241</t>
  </si>
  <si>
    <t>b3ib5e9</t>
  </si>
  <si>
    <t>podatelna@mestokaplice.cz</t>
  </si>
  <si>
    <t>Odbor životního prostředí, územního plánování a památkové péče / vodoprávní úřad</t>
  </si>
  <si>
    <t>Roman</t>
  </si>
  <si>
    <t>Okrouhlý</t>
  </si>
  <si>
    <t>380303142</t>
  </si>
  <si>
    <t>okrouhly@mestokaplice.cz</t>
  </si>
  <si>
    <t>jako vedoucí vykonávám více agend, archivnictví, rybářské a lovecké lístky.....</t>
  </si>
  <si>
    <t>náměstí E. Beneše</t>
  </si>
  <si>
    <t>420</t>
  </si>
  <si>
    <t>39901</t>
  </si>
  <si>
    <t>8kabvcx</t>
  </si>
  <si>
    <t>epodatelna@milevsko-mesto.cz</t>
  </si>
  <si>
    <t>Marta</t>
  </si>
  <si>
    <t>Bardová</t>
  </si>
  <si>
    <t>382504202</t>
  </si>
  <si>
    <t>marta.bardova@milevsko-mesto.cz</t>
  </si>
  <si>
    <t xml:space="preserve">Monika </t>
  </si>
  <si>
    <t>Šimečková</t>
  </si>
  <si>
    <t>382504203</t>
  </si>
  <si>
    <t>monika.simeckova@milevsko-mesto.cz</t>
  </si>
  <si>
    <t>Velké náměstí</t>
  </si>
  <si>
    <t>114/3</t>
  </si>
  <si>
    <t>39719</t>
  </si>
  <si>
    <t>p5ibfya</t>
  </si>
  <si>
    <t>e-podatelna@mupisek.cz</t>
  </si>
  <si>
    <t>Miloslav</t>
  </si>
  <si>
    <t>Šatra</t>
  </si>
  <si>
    <t>382330650</t>
  </si>
  <si>
    <t>miloslav.satra@mupisek.cz</t>
  </si>
  <si>
    <t>Havrda</t>
  </si>
  <si>
    <t>382330660</t>
  </si>
  <si>
    <t>zdenek.havrda@mupisek.cz</t>
  </si>
  <si>
    <t xml:space="preserve">povodňová ochrana, vodoprávní dozory, podněty, stížnosti, další administrativní agenda ( výroční zprávy o činnosti, benchmarking, zpracovávání dalších výkazů, přehledů a jiných dotazníků), hlášení ISPOP, majetková a provozní evidence vodovodů a kanalizací, vodoprávní evidence - v rozsahu cca 20 % </t>
  </si>
  <si>
    <t>Nejasnost a roztříštěnost právních předpisů, tzn. právní nejistota. Neexistence metodického vedení ze strany správních orgánů vyšších stupňů. Permanentní nárůst agendy a centralizace výkonu státní správy na úrovni ORP bez adekvátního personálního zajištění.</t>
  </si>
  <si>
    <t>Zjednodušit legislativu, snížit byrokratickou zátěž jak úřadu, tak žadatelů, zlepšit metodické vedení správních orgánů.</t>
  </si>
  <si>
    <t xml:space="preserve">bezplatná školení k činnosti správních úřadů, průběžné zveřejňování stanovisek, výkladů, názorů či jiných sdělení ústředních správních orgánů na jejich webových stránkách, a to k agendě vykonávané prvoinstančními úřady. </t>
  </si>
  <si>
    <t>38301</t>
  </si>
  <si>
    <t>j5xbvr2</t>
  </si>
  <si>
    <t>podatelna@mupt.cz</t>
  </si>
  <si>
    <t>Vincik</t>
  </si>
  <si>
    <t>miroslav.vincik@mupt.cz</t>
  </si>
  <si>
    <t>388607214</t>
  </si>
  <si>
    <t>zákon o rybářství</t>
  </si>
  <si>
    <t>odborná školení k novému stavebnímu zákonu</t>
  </si>
  <si>
    <t>odborná pomoc nadřízených orgánů</t>
  </si>
  <si>
    <t>náměstí Republiky</t>
  </si>
  <si>
    <t>55/I</t>
  </si>
  <si>
    <t>39217</t>
  </si>
  <si>
    <t>gfvbpaq</t>
  </si>
  <si>
    <t>podatelna@musobeslav.cz</t>
  </si>
  <si>
    <t>Staňková</t>
  </si>
  <si>
    <t>381508160</t>
  </si>
  <si>
    <t>stankova@musobeslav.cz</t>
  </si>
  <si>
    <t>Hniličková</t>
  </si>
  <si>
    <t>381508148</t>
  </si>
  <si>
    <t>hnilickova@musobeslav.cz</t>
  </si>
  <si>
    <t>15% ZPF,10 % samospráva</t>
  </si>
  <si>
    <t>nutná modernizace programového a počítačového vybavení</t>
  </si>
  <si>
    <t>umožnění zvyšování odbornosti-účast na placených seminářích</t>
  </si>
  <si>
    <t>organizavat dostatečný počet neplacených seminářů a školení MZE a MŽP - finanční úhrada je pro rozpočet obcí náročná</t>
  </si>
  <si>
    <t>38621</t>
  </si>
  <si>
    <t>4gpbfnq</t>
  </si>
  <si>
    <t>posta@mu-st.cz</t>
  </si>
  <si>
    <t>Předotová</t>
  </si>
  <si>
    <t>383700277</t>
  </si>
  <si>
    <t>eva.predotova@mu-st.cz</t>
  </si>
  <si>
    <t>Žižkovo nám.</t>
  </si>
  <si>
    <t>39001</t>
  </si>
  <si>
    <t>5zrb8iu</t>
  </si>
  <si>
    <t>posta@mutabor.cz</t>
  </si>
  <si>
    <t>Daňková</t>
  </si>
  <si>
    <t>381486480</t>
  </si>
  <si>
    <t>jana.dankova@mutabor.cz</t>
  </si>
  <si>
    <t>Peková</t>
  </si>
  <si>
    <t>381486478</t>
  </si>
  <si>
    <t>lucie.pekova@mutabor.cz</t>
  </si>
  <si>
    <t>různé evidence, vodoprávní evidence, dotazníky, statistiky, benchmarking, hodnocení zaměstnanců, samospráva, spisový a skartační řád, vedení archivu, kontrolní činnost včetně TBD, povodňová činnost na úrovni obce II. a III. typu - 30 %</t>
  </si>
  <si>
    <t xml:space="preserve">Na předchozím hodnocení se nic nezměnilo. Každodenní úřední hodiny Po,St celý den + Út,Čt,Pá půlden - nerespektování úředních hodin, konzultace a vyřizování žadatelů po celou pracovní dobu bez ohledu na úřední hodiny, velký počet pracovníků v jedné kanceláři, chybějící zasedačky pro jednání, vzájemně se rušíme telefonováním, vyřizováním žadatelů, jednáním, není klid na práci. Kromě státní správy řešení i záležitostí spadajících do samosprávy (ve vlastnictví odboru jsou i vodní díla, která náš odbor spravuje), plnění úkolů z vedení, Rady města, Zastupitelstva města, které vůbec nezohledňují principy státní správy a někdy jsou s nimi ve střetu. Přenesení působnosti na obce a města není z praktického hlediska vůbec vhodné. Přináší to spíš nevýhody. Rozdíl je pouze při omezení v nouzovém stavu, kdy jsou omezeny úřední hodiny. Pracujeme stále z kanceláře, home-office povoleny nemáme, lze se střídat v týmech. Bez přítomnosti žadatelů daleko větší klid na práci. </t>
  </si>
  <si>
    <t>Na předchozím hodnocení se nic nezměnilo. Důsledné oddělení státní správy a samosprávy, méně úředníků v jedné kanceláři, aby nedocházelo k vzájemnému rušení při práci, neúřední hodiny k provádění práce a nikoliv ke konzultaci se žadateli, kterým musíme vyhovět i když nejsou úřední hodiny.</t>
  </si>
  <si>
    <t xml:space="preserve">Po dobu opatření v nouzovém stavu jsou možné pouze on-line školení. Již jsme využili. Při počtu +6 úředníků v jedné kanceláři to není dost dobře možné. </t>
  </si>
  <si>
    <t>Žižkovo náměstí</t>
  </si>
  <si>
    <t>37401</t>
  </si>
  <si>
    <t>q6qbax8</t>
  </si>
  <si>
    <t>podatelna@tsviny.cz</t>
  </si>
  <si>
    <t>Zuzana</t>
  </si>
  <si>
    <t>Žohová</t>
  </si>
  <si>
    <t>386301451</t>
  </si>
  <si>
    <t>zpvodhosp@tsviny.cz</t>
  </si>
  <si>
    <t>115/2000 Sb., náhrada škod způsobených vydrou říční 4 %; 250/2016 Sb. přestupky 1%, spisová a archivní služba 15%, správní poplatky 1%, výkazy ČSÚ a vyplňování dalších dotazníků 1%,</t>
  </si>
  <si>
    <t>velký objem práce, veškerou agendu související s výkonem práce, včetně podatelny, výběru poplatků, vedení spisu, archivace, právní činnosti atd. si zaměstnanec ve velké míře vykonává sám</t>
  </si>
  <si>
    <t>více pracovníků</t>
  </si>
  <si>
    <t>vzory rozhodnutí aj. dokumentů</t>
  </si>
  <si>
    <t>praktické ukázky postupů při šetřeních - neoprávněné stavby, kolaudace, havárie aj. více příkladů řešení z praxe, příklady a rozbory rozsudků soudů</t>
  </si>
  <si>
    <t>Palackého nám.</t>
  </si>
  <si>
    <t>46/II</t>
  </si>
  <si>
    <t>37901</t>
  </si>
  <si>
    <t>4cbbvj4</t>
  </si>
  <si>
    <t>podatelna@mesto-trebon.cz</t>
  </si>
  <si>
    <t>Fliegel</t>
  </si>
  <si>
    <t>384342175</t>
  </si>
  <si>
    <t>jaroslav.fliegel@mesto-trebon.cz</t>
  </si>
  <si>
    <t>Renáta</t>
  </si>
  <si>
    <t>Kněžínková</t>
  </si>
  <si>
    <t>384342176</t>
  </si>
  <si>
    <t>renata.knezinkova@mesto-trebon.cz</t>
  </si>
  <si>
    <t>37501</t>
  </si>
  <si>
    <t>tn8b4c3</t>
  </si>
  <si>
    <t>posta@tnv.cz</t>
  </si>
  <si>
    <t>Palma</t>
  </si>
  <si>
    <t>385772271</t>
  </si>
  <si>
    <t>ivan.palma@tnv.cz</t>
  </si>
  <si>
    <t>Procházka</t>
  </si>
  <si>
    <t>385772272</t>
  </si>
  <si>
    <t>pavel.prochazka.bc@tnv.cz</t>
  </si>
  <si>
    <t>Steinbrenerova</t>
  </si>
  <si>
    <t>6</t>
  </si>
  <si>
    <t>38517</t>
  </si>
  <si>
    <t xml:space="preserve">9ydb7vm </t>
  </si>
  <si>
    <t>epodatelna@mesto.vimperk.cz</t>
  </si>
  <si>
    <t>Kotál</t>
  </si>
  <si>
    <t>606907553</t>
  </si>
  <si>
    <t>josef.kotal@mesto.vimperk.cz</t>
  </si>
  <si>
    <t>Blahout</t>
  </si>
  <si>
    <t>388402253</t>
  </si>
  <si>
    <t>jan.blahout@mesto.vimperk.cz</t>
  </si>
  <si>
    <t>ochrana ZPF, zákon č. 334/92 Sb., 20%, měsíční statistika Stav 2-12  10%, VUME-VUPEzák. 254/2001 Sb., ostatní (PHO, ochranná pásma, zápl.území-aktualizace) zák. 254/2001 Sb. 5%</t>
  </si>
  <si>
    <t>k hodnocení výborně chybí lepší výpočetní technika, včetně softwerového vybavení, technické normy, neustále nějaká statistika (např přepisování evidence VUME_VUPE - naprostá zbytečnost pro vodoprávní úřady, které ji jen přeposílají na MZE), nové programy (proč se vše musí zadávat několikrát do různých systémů) + několikero různých hesel a častá povinnost ke změně hesel. elektronická evidence ISPOP - i pro babičky na vesnicích co nemají internet ???</t>
  </si>
  <si>
    <t>CHYBÍ neustále formuláře a vzory rozhodnutí k zákonu 274/2011Sb., CHYBÍ vzory rozhodnutí dle stavbeního zákona školení zaměřené na stavební zákon (od § 103 a dále) reflektovat praxi v legislativě (viz ISPOP - § 126 vodního zákona), provázanost jednotlivých statistik, lepší přehlednost a výstupy pro obyčejného občana. Z našeho pohledu příliš mnoho evidence a vykazování - ale to se taky STÁLE OPAKUJEME...</t>
  </si>
  <si>
    <t>možnost elektronického školení ON LINE</t>
  </si>
  <si>
    <t>cílená elektronická školení, praktické příklady a předávání zkušeností mezi jednotlivými ORP, školení na KUJCK zaměřit na konkrétní oblasti pro vodaře ! Např. provázanost kontrolního řádu a stavebního zákona - kontroly děláme jak na černé stavby, tak i na nepovolené nakládání...Lepší podporu právníků z kraje</t>
  </si>
  <si>
    <t>nám. Svobody</t>
  </si>
  <si>
    <t>18</t>
  </si>
  <si>
    <t>38901</t>
  </si>
  <si>
    <t>Vodňany I.</t>
  </si>
  <si>
    <t>fb9bfyg</t>
  </si>
  <si>
    <t>muvod@muvodnany.cz</t>
  </si>
  <si>
    <t>Stuchlík</t>
  </si>
  <si>
    <t>383379170</t>
  </si>
  <si>
    <t>stuchlik@muvodnany.cz</t>
  </si>
  <si>
    <t>Oberpfalzerová</t>
  </si>
  <si>
    <t>383379172</t>
  </si>
  <si>
    <t>oberpfalzerova@muvodnany.cz</t>
  </si>
  <si>
    <t xml:space="preserve">Plzeňský </t>
  </si>
  <si>
    <t xml:space="preserve">Městský úřad Blovice </t>
  </si>
  <si>
    <t>143</t>
  </si>
  <si>
    <t>33601</t>
  </si>
  <si>
    <t xml:space="preserve">Blovice </t>
  </si>
  <si>
    <t>dv8bxph</t>
  </si>
  <si>
    <t>epodatelna@mublovice.cz</t>
  </si>
  <si>
    <t xml:space="preserve">Odbor životního prostředí </t>
  </si>
  <si>
    <t xml:space="preserve">Jiří </t>
  </si>
  <si>
    <t>Kos</t>
  </si>
  <si>
    <t>371516156</t>
  </si>
  <si>
    <t>jiri.kos@mublovice.cz</t>
  </si>
  <si>
    <t>Zlatuše</t>
  </si>
  <si>
    <t>Černá</t>
  </si>
  <si>
    <t>371516157</t>
  </si>
  <si>
    <t>zlatuse.cerna@mublovice.cz</t>
  </si>
  <si>
    <t>zákon na ochranu zvířat proti týrání č. 246/1992, 20%</t>
  </si>
  <si>
    <t xml:space="preserve">možnost absolvování školení, programové vybavení </t>
  </si>
  <si>
    <t>webové semináře</t>
  </si>
  <si>
    <t>34401</t>
  </si>
  <si>
    <t>q25byeg</t>
  </si>
  <si>
    <t>podatelna@mesto-domazlice.cz</t>
  </si>
  <si>
    <t>März</t>
  </si>
  <si>
    <t>379719268</t>
  </si>
  <si>
    <t>petr.marz@mesto-domazlice.cz</t>
  </si>
  <si>
    <t>Kitzbergerová</t>
  </si>
  <si>
    <t>379719272</t>
  </si>
  <si>
    <t>jana.kitzbergerova@mesto-domazlice.cz</t>
  </si>
  <si>
    <t>Majetková a provozní evidence (274/2001 Sb.)- 1 Statistika (183/2006 Sb.)- 1 ISPOP (254/2001 Sb.)- 4 vodoprávní dozor (254/2001 Sb)- 10</t>
  </si>
  <si>
    <t>rezerva v technickém vybavení, permanentní změny právních předpisů, nedostatečné proškolování ze strany nadřízených orgánů</t>
  </si>
  <si>
    <t>navýšení pracovníků na úseku vodního hospodářství o 1 osobu</t>
  </si>
  <si>
    <t>Proškolení před nabytím účinnosti všech nových právních předpisů</t>
  </si>
  <si>
    <t>34101</t>
  </si>
  <si>
    <t>ubnbxnt</t>
  </si>
  <si>
    <t>podatelna@muhorazdovice.cz</t>
  </si>
  <si>
    <t>Odbor životního prostředí/vodoprávní úřad</t>
  </si>
  <si>
    <t>Škoda</t>
  </si>
  <si>
    <t>371430548</t>
  </si>
  <si>
    <t>skoda@muhorazdovice.cz</t>
  </si>
  <si>
    <t>přestupky dle zákona č. 250/2016 Sb. %, povodňový orgán 6%, krizové řízení 1%, správní poplatky 6%</t>
  </si>
  <si>
    <t>velmi dobré podmínky</t>
  </si>
  <si>
    <t>ze seminářů a porad písemné výstupy</t>
  </si>
  <si>
    <t>školení a metod. pomoc úředníků by měla být vedena bezplatně orgány stát. správy (např. ministerstva) tak, aby sdělené údaje byly jednotné a tím by byl sjednocen i výkon stát. správy. V současné době přednáš. osoby sdělují info ze svého úhlu pohledu.</t>
  </si>
  <si>
    <t>52</t>
  </si>
  <si>
    <t>34561</t>
  </si>
  <si>
    <t>zgibvyv</t>
  </si>
  <si>
    <t>epodatelna@muht.cz</t>
  </si>
  <si>
    <t>Königsmarková</t>
  </si>
  <si>
    <t>379415173</t>
  </si>
  <si>
    <t>j.konigsmarkova@muht.cz</t>
  </si>
  <si>
    <t>Milan, Jana</t>
  </si>
  <si>
    <t>Nový, Baštářová</t>
  </si>
  <si>
    <t>379415175, 379415176</t>
  </si>
  <si>
    <t>m.novy@muht.cz, j.bastarova@muht.cz</t>
  </si>
  <si>
    <t>spolupráce na vydávání koordinovaných stanovisek a pod.</t>
  </si>
  <si>
    <t>zastaralé PC</t>
  </si>
  <si>
    <t>modernizace výpočetní techniky</t>
  </si>
  <si>
    <t>62</t>
  </si>
  <si>
    <t>33901</t>
  </si>
  <si>
    <t>Klatovy 1</t>
  </si>
  <si>
    <t>24ebrt5</t>
  </si>
  <si>
    <t>posta@mukt.cz</t>
  </si>
  <si>
    <t>Klimentová</t>
  </si>
  <si>
    <t>376347383</t>
  </si>
  <si>
    <t>gklimentova@seznam.cz</t>
  </si>
  <si>
    <t>Jiří</t>
  </si>
  <si>
    <t>Hosnedl</t>
  </si>
  <si>
    <t>376347285</t>
  </si>
  <si>
    <t>jhosnedl@mukt.cz</t>
  </si>
  <si>
    <t>přestupky, kontrolní prohlídky stavby, výjimky</t>
  </si>
  <si>
    <t xml:space="preserve">nedostatečné personální zabezpečení odboru, zvyšování agendy VÚ  </t>
  </si>
  <si>
    <t>navýšení administrativního pracovníka na pomoc vedení agendy vodoprávního úřadu a administrativních činností</t>
  </si>
  <si>
    <t>právní pomoc pro konkrétní případy, sjednocení výkladů a vzorů, školení v oblasti orientace v systémových podkladech pro vydání rozhodnutí VÚ</t>
  </si>
  <si>
    <t>metodické vedení nadřízených orgánů, sjednocení výkladů a vzorů, praktický výklad pro vedení agendy VÚ</t>
  </si>
  <si>
    <t>Markova tř.</t>
  </si>
  <si>
    <t>33141</t>
  </si>
  <si>
    <t>jidbxnx</t>
  </si>
  <si>
    <t>podatelna@kralovice.cz</t>
  </si>
  <si>
    <t>MVDr.</t>
  </si>
  <si>
    <t>Pikeš</t>
  </si>
  <si>
    <t>373300250</t>
  </si>
  <si>
    <t>pikes.petr@kralovice.cz</t>
  </si>
  <si>
    <t>Šubrt</t>
  </si>
  <si>
    <t>373300258</t>
  </si>
  <si>
    <t>subrt.pavel@kralovice.cz</t>
  </si>
  <si>
    <t xml:space="preserve">protipovodňová ochrana, přestupky, kontroly, ukládání nápravných opatření, ISPOP, VÚME, VÚPE </t>
  </si>
  <si>
    <t>náměstí Augustina Němejce</t>
  </si>
  <si>
    <t>63</t>
  </si>
  <si>
    <t>33501</t>
  </si>
  <si>
    <t>Nepomuk 1</t>
  </si>
  <si>
    <t>f6mbchf</t>
  </si>
  <si>
    <t>podatelna@urad-nepomuk.cz</t>
  </si>
  <si>
    <t>Samek</t>
  </si>
  <si>
    <t>371519775</t>
  </si>
  <si>
    <t>jaroslav.samek@urad-nepomuk.cz</t>
  </si>
  <si>
    <t>Holá</t>
  </si>
  <si>
    <t>371519725</t>
  </si>
  <si>
    <t>lenka.hola@urad-nepomuk.cz</t>
  </si>
  <si>
    <t>tajemník povodňové komise 2%</t>
  </si>
  <si>
    <t>nedostatečná IT technika</t>
  </si>
  <si>
    <t>Benešova třída</t>
  </si>
  <si>
    <t>295</t>
  </si>
  <si>
    <t>33023</t>
  </si>
  <si>
    <t>8hrbtcq</t>
  </si>
  <si>
    <t>podatelna@nyrany.cz</t>
  </si>
  <si>
    <t>Odbor životního prostředí / státní správa vodního hospodářství</t>
  </si>
  <si>
    <t>Ing</t>
  </si>
  <si>
    <t>Hauer</t>
  </si>
  <si>
    <t>377168019</t>
  </si>
  <si>
    <t>petr.hauer@nyrany.cz</t>
  </si>
  <si>
    <t>Bartošová</t>
  </si>
  <si>
    <t>377168024</t>
  </si>
  <si>
    <t>jaroslava.bartosova@nyrany.cz</t>
  </si>
  <si>
    <t>z. 255/2012, z. 250/2016, z. 634/2004, v. 501/2006,v. 471/2001</t>
  </si>
  <si>
    <t>problémy s katastrem, konfliktní zákazníci, velké množství agendy</t>
  </si>
  <si>
    <t>digitalizace</t>
  </si>
  <si>
    <t>30632</t>
  </si>
  <si>
    <t>6iybfxn</t>
  </si>
  <si>
    <t>posta@plzen.eu</t>
  </si>
  <si>
    <t>Odbor stavebně správní / speciální stavební úřad staveb vodních děl</t>
  </si>
  <si>
    <t>Stanislava</t>
  </si>
  <si>
    <t>Jandíková</t>
  </si>
  <si>
    <t>378034130</t>
  </si>
  <si>
    <t>jandikova@plzen.eu</t>
  </si>
  <si>
    <t>107</t>
  </si>
  <si>
    <t>33401</t>
  </si>
  <si>
    <t>hcpbx62</t>
  </si>
  <si>
    <t>podatelna@prestice-mesto.cz</t>
  </si>
  <si>
    <t>Vít</t>
  </si>
  <si>
    <t>Dvořák</t>
  </si>
  <si>
    <t>379304520</t>
  </si>
  <si>
    <t>dvorak@prestice-mesto.cz</t>
  </si>
  <si>
    <t>Kůsová Šimková</t>
  </si>
  <si>
    <t>379304527</t>
  </si>
  <si>
    <t>kusova@prestice-mesto.cz</t>
  </si>
  <si>
    <t>33701</t>
  </si>
  <si>
    <t>mmfb7hp</t>
  </si>
  <si>
    <t>epodatelna@rokycany.cz</t>
  </si>
  <si>
    <t>Ladislav</t>
  </si>
  <si>
    <t>Janík</t>
  </si>
  <si>
    <t>371706240</t>
  </si>
  <si>
    <t>ladislav.janik@rokycany.cz</t>
  </si>
  <si>
    <t>Dezortová</t>
  </si>
  <si>
    <t>371706248</t>
  </si>
  <si>
    <t>aneta.dezortova@rokycany.cz</t>
  </si>
  <si>
    <t>přestupky z. 250/2016 Sb., vodoprávní dozor z. 254/2001 Sb., statistické výkazy, vodoprávní evidence, VÚME, VÚPE, archivace, správní poplatky, stížnosti, podněty, řešení ekologických havárií</t>
  </si>
  <si>
    <t>Vodoprávní úřad se 4 pracovníky vykonává státní správu na úseku VH v 68 obcích okresu Rokycany. Agenda se navýšila o řešení likvidace dešťových vod ze staveb.</t>
  </si>
  <si>
    <t>Více školení ohledně změn v zákonech (vodní zákon, stavební zákon,..)</t>
  </si>
  <si>
    <t>náměstí ČSA</t>
  </si>
  <si>
    <t>294</t>
  </si>
  <si>
    <t>33301</t>
  </si>
  <si>
    <t>u4abzrc</t>
  </si>
  <si>
    <t>posta@stod.ipodatelna.cz</t>
  </si>
  <si>
    <t>Panušková</t>
  </si>
  <si>
    <t>379209450</t>
  </si>
  <si>
    <t>panuskova@mestostod.cz</t>
  </si>
  <si>
    <t>Straková</t>
  </si>
  <si>
    <t>379209452</t>
  </si>
  <si>
    <t>strakova@mestostod.cz</t>
  </si>
  <si>
    <t>velká vytíženost pracovníků na odboru</t>
  </si>
  <si>
    <t>34901</t>
  </si>
  <si>
    <t>gkub5mb</t>
  </si>
  <si>
    <t>posta@mustribro.cz</t>
  </si>
  <si>
    <t>Šauerová</t>
  </si>
  <si>
    <t>374801150</t>
  </si>
  <si>
    <t>sauerova@mustribro.cz</t>
  </si>
  <si>
    <t>Lazorka</t>
  </si>
  <si>
    <t>374801151</t>
  </si>
  <si>
    <t>lazorka@mustribro.cz</t>
  </si>
  <si>
    <t>noví pracovníci jsou v procesu zaškolování</t>
  </si>
  <si>
    <t>náměstí Svobody</t>
  </si>
  <si>
    <t>138</t>
  </si>
  <si>
    <t>34201</t>
  </si>
  <si>
    <t>Sušice 1</t>
  </si>
  <si>
    <t>i7ab4sa</t>
  </si>
  <si>
    <t>podatelna@mususice.cz</t>
  </si>
  <si>
    <t>Zemenová</t>
  </si>
  <si>
    <t>376540160</t>
  </si>
  <si>
    <t>izemenova@mususice.cz</t>
  </si>
  <si>
    <t xml:space="preserve">František </t>
  </si>
  <si>
    <t>Randák</t>
  </si>
  <si>
    <t>376540168</t>
  </si>
  <si>
    <t>frandak@mususice.cz</t>
  </si>
  <si>
    <t>povodňová ochrana z.č. 254/2001 Sb.,  přestupkové řízení, kontroly, ISPOP, statistika, majetková a provozní evidence, správní poplatky, společné řízení, závěrečné kontrolní prohlídky , vyjimky ze stavební vyhlášky</t>
  </si>
  <si>
    <t>technické zabezpečení, informace, nedostatečné personální zabezpečení</t>
  </si>
  <si>
    <t>technické vybavení (např. výkonější počítač, mít k dispozici tiskárnu, atd.)</t>
  </si>
  <si>
    <t>Hornická</t>
  </si>
  <si>
    <t>1695</t>
  </si>
  <si>
    <t>34701</t>
  </si>
  <si>
    <t>2tubyxs</t>
  </si>
  <si>
    <t>podatelna@tachov-mesto.cz</t>
  </si>
  <si>
    <t xml:space="preserve">Miroslav </t>
  </si>
  <si>
    <t>Rolko</t>
  </si>
  <si>
    <t>374774280</t>
  </si>
  <si>
    <t>miroslav.rolko@tachov-mesto.cz</t>
  </si>
  <si>
    <t>Novák</t>
  </si>
  <si>
    <t>374774284</t>
  </si>
  <si>
    <t>daniel.novak@tachov-mesto.cz</t>
  </si>
  <si>
    <t xml:space="preserve">7 % povodňová agenda,přestupky, podle zákona č.274/2001 Sb. o vodovodech a kanalizacích, drobná činnost pro samosprávu, výkon  povolovaní stavebních záměrů podle § 94j stavebního zákona představuje další zatížení vodoprávních úřadů, jedná se o společná povolení zejména u studní a výjimky k umisťování podle § 169 odst. 3 stavebního zákona </t>
  </si>
  <si>
    <t xml:space="preserve">platí- a) již zapracovaní odborníci na jedné straně, na druhé nepříliš vhodné začlenění OŽP pod samosprávu a  naprostá nejistota vodoprávních i jiných správních úřadu na úseku ŽP ze schváleného stavebního zákona, který vytváří ještě větší korupční prostředí než je doposud, centrální stavební úřad nemůže být řízen předsedou, který bude podle potřeby politické moci vyměněn b) některé problémy s výpočetní technikou, která již nemá dostatečnou kapacitu pro využívání nových programů, týká se to zejména využívání programů - Vita, Athéna a vod.evidencí a také možností vyřizování digitalních žádostí,  bez vykonných počítačů  a větších obrazovek nelze prohlížet  výkresy ani pracovat s  dalšími různorodými  soubory s kapacitou více než 10 MB, protože to je časově velmi problematické, zdlouhavé a neekonomické c) neustále se měnící předpisy a jejich výklady ze strany ministerstev životního prostředí a zemědělství (změna vodního zákona - 34 x) a nedomyšlená novelizace stavebního zákona a také zhoršující se metodická pomoc - nevím jestli to někdo čte, pokud ano ozve se mi                                                 </t>
  </si>
  <si>
    <t xml:space="preserve">lepší zákony, předpisy a včasný výklad či upozornění ministerstev na jejich platnost a vznik, program evidence vodoprávního úřadu je pořád dost složitý a jsou tam k vyplnění zcela zbytečné údaje, zabírá to čas při vyplňování dat, jednoduché  lze věci  dělat jednoduše - naráží na komplikované zákony, chybí zákonná úprava ve vodním zákoně k ochraně kvality i kvantity vody při činnosti zemědělců,rybářů a také v lesáků, opatření k zadržení vody v krajině a její využití  je nutné precizovat a ne to co se děje nyní  - je potřeba zajistit ochranu vody před  vodní erozí - nová vyhláška je výsměchem všem vodohospodářům, je složitá, nekontrolovatelná  a naprosto benevolentní k činnosti zemědělců podporované dotační politikou státu, jak sdělil jeden ze zpracovatelů takhle to nemělo být,  co potřebují všechny úřady - jasné a kontrolovatelné zákony, počítačové a programové vybavení, které umožní efektivně pracovat, potřebné zázemí a také odborníky na svých místeche ú                                                </t>
  </si>
  <si>
    <t>videokonference, videoškolení, metodické videopokyny a programy ke stažení na stránkách ministerstev atd.</t>
  </si>
  <si>
    <t xml:space="preserve">viz. řádka výše a také aktuální informace </t>
  </si>
  <si>
    <t>Kamenná</t>
  </si>
  <si>
    <t>473/52</t>
  </si>
  <si>
    <t>35201</t>
  </si>
  <si>
    <t>5nubqy8</t>
  </si>
  <si>
    <t>podatelna@muas.cz</t>
  </si>
  <si>
    <t>Kubíčková</t>
  </si>
  <si>
    <t>354524262</t>
  </si>
  <si>
    <t>kubickova.iva@muas.cz</t>
  </si>
  <si>
    <t>Vodrážka</t>
  </si>
  <si>
    <t>354524248</t>
  </si>
  <si>
    <t>vodrazka.petr@muas.cz</t>
  </si>
  <si>
    <t xml:space="preserve">vodoprávní řízení (254/2001 Sb.) - 50 % vydávání souhrnných stanovisek za odbor životního prostředí - 10 % </t>
  </si>
  <si>
    <t>problém zastupitelnosti - jeden pracovník na vodoprávním úřadě</t>
  </si>
  <si>
    <t>náměstí Krále Jiřího z Poděbrad</t>
  </si>
  <si>
    <t>1/14</t>
  </si>
  <si>
    <t>35020</t>
  </si>
  <si>
    <t>Cheb 1</t>
  </si>
  <si>
    <t>a8gbnyc</t>
  </si>
  <si>
    <t>podatelna@cheb.cz</t>
  </si>
  <si>
    <t>Odbor stavební a životního prostředí/oddělení životního prostředí/úsek vodního hospodářství</t>
  </si>
  <si>
    <t>Šinka</t>
  </si>
  <si>
    <t>354440140</t>
  </si>
  <si>
    <t>sinka@cheb.cz</t>
  </si>
  <si>
    <t>Sobotka</t>
  </si>
  <si>
    <t>354440522</t>
  </si>
  <si>
    <t>sobotka@cheb.cz</t>
  </si>
  <si>
    <t>podílí se na výkonu samosprávy na úseku vodního hospodářství - 10 %, MPVAK - zák.č. 274/2001 Sb., ISPOP - zák.č. 254/2001 Sb.</t>
  </si>
  <si>
    <t>technické zabezpečení je na dobré úrovni, vytvořeny dobré pracovní podmínky - zajištění dopravy, ochranné pracovní pomůcky atd.</t>
  </si>
  <si>
    <t>zaměření se na konkrétní problémy výkonu statní správy na úseku vodního hospodářství</t>
  </si>
  <si>
    <t>Moskevská</t>
  </si>
  <si>
    <t>2035/21</t>
  </si>
  <si>
    <t>36120</t>
  </si>
  <si>
    <t>a89bwi8</t>
  </si>
  <si>
    <t>posta@mmkv.cz</t>
  </si>
  <si>
    <t>Úřad územního plánování a stavební úřad</t>
  </si>
  <si>
    <t>Vrbický</t>
  </si>
  <si>
    <t>353152516</t>
  </si>
  <si>
    <t>l.vrbicky@mmkv.cz</t>
  </si>
  <si>
    <t>Petra</t>
  </si>
  <si>
    <t>Szabo</t>
  </si>
  <si>
    <t>353152737</t>
  </si>
  <si>
    <t>p.szabo@mmkv.cz</t>
  </si>
  <si>
    <t>viz výše - technické (dálkový přístup do KN, digitální právní předpisy, mapy, atd.), i jiné (vztahy na pracovišti, předávání zkušeností, atd.)</t>
  </si>
  <si>
    <t>přes výše uvedené návrh na zlepšení vybavení IT technologiemi</t>
  </si>
  <si>
    <t>zaměřit se na konkrétní judikaturu (rozsudky nejvyššího správního soudu, atd.)</t>
  </si>
  <si>
    <t>nám-. 28. října</t>
  </si>
  <si>
    <t>1438</t>
  </si>
  <si>
    <t>35820</t>
  </si>
  <si>
    <t>riebz3t</t>
  </si>
  <si>
    <t>podatelna@meu.kraslice.cz</t>
  </si>
  <si>
    <t>Hejkal</t>
  </si>
  <si>
    <t>352370439</t>
  </si>
  <si>
    <t>hejkal@meu.kraslice.cz</t>
  </si>
  <si>
    <t>Galina</t>
  </si>
  <si>
    <t>Ožanová</t>
  </si>
  <si>
    <t>352370458</t>
  </si>
  <si>
    <t>ozanova@meu.kraslice.cz</t>
  </si>
  <si>
    <t xml:space="preserve">souhlasy podle §  17 zák. č. 254/2001 Sb; schvalování provozních a manipulačních řádů, vodoprávní dozor     </t>
  </si>
  <si>
    <t>softwarové výpadky</t>
  </si>
  <si>
    <t>Ruská</t>
  </si>
  <si>
    <t>155/3</t>
  </si>
  <si>
    <t>35301</t>
  </si>
  <si>
    <t>bprbqms</t>
  </si>
  <si>
    <t>epodatelna@muml.cz</t>
  </si>
  <si>
    <t>Nečas</t>
  </si>
  <si>
    <t>354922351</t>
  </si>
  <si>
    <t>pavel.necas@muml.cz</t>
  </si>
  <si>
    <t>354922167</t>
  </si>
  <si>
    <t>vlasta.novakova@muml.cz</t>
  </si>
  <si>
    <t>povodňové prohlídky § 72 VZ, řeší havárie § 41 VZ, schvaluje havarijní plány; majetková a provozní evidence</t>
  </si>
  <si>
    <t>složité programové vybavení, jakákoliv změna musí být provedena administrátorem IT</t>
  </si>
  <si>
    <t>program VITA - každý speciální SÚ by měl mít pro svůj výkon pouze vzory, které jsou pro něj používané, nikoliv několik vzorů pro zahájení řízení, ideální pouze jeden vzor a ten si přetvořit pro svůj případ, předěláváme takto všechny vzory; stavební zákon je nesrozumitelný, každý § se odkazuje na jiný paragraf, než se člověk dopátrá odpovědi, stráví kolikrát dopoledne u jedné informace, každý speciální SÚ by měl mít své služební auto</t>
  </si>
  <si>
    <t>Na spoustě pracovních pozic se zaměstnanci mění; bylo by vhodné 1x ročně poslat co se v daném roce mění, jaké zákony a jaké konkrétní § a dále připomenout, co musí VÚ každý rok posílat za výkazy nebo hlášení na ministerstva apod. Nový zaměstnanec se to nemusí vždy dozvědět včas. Tato tabulka V-Dotazník za rok 2021 se k nám na Vodoprávní úřad vůbec nedostala a to měla být poslána DS</t>
  </si>
  <si>
    <t>Jáchymvoská</t>
  </si>
  <si>
    <t>36301</t>
  </si>
  <si>
    <t>Ostrov nad Ohří</t>
  </si>
  <si>
    <t>d5zbgz2</t>
  </si>
  <si>
    <t>podatelna@ostrov.cz</t>
  </si>
  <si>
    <t>Jindra</t>
  </si>
  <si>
    <t>Jerglová</t>
  </si>
  <si>
    <t>354224867</t>
  </si>
  <si>
    <t>jjerglova@ostrov.cz</t>
  </si>
  <si>
    <t>funkce vedoucí</t>
  </si>
  <si>
    <t>Rokycanova</t>
  </si>
  <si>
    <t>1929</t>
  </si>
  <si>
    <t>35601</t>
  </si>
  <si>
    <t>6xmbrxu</t>
  </si>
  <si>
    <t>epodatelna@mu-sokolov.cz</t>
  </si>
  <si>
    <t>Škrabalová</t>
  </si>
  <si>
    <t>354228170</t>
  </si>
  <si>
    <t>jitka.skrabalova@mu-sokolov.cz</t>
  </si>
  <si>
    <t>Brandlová</t>
  </si>
  <si>
    <t>354228178</t>
  </si>
  <si>
    <t>katerina.brandlova@mu-sokolov.cz</t>
  </si>
  <si>
    <t>povodňová ochrana - působnost povodňového orgánu města a ORP, tvorba pov. plánů - zákon 254/2001, cca 10%</t>
  </si>
  <si>
    <t>velké vytížení pracovníků, stoupající administrativní i odborná zátěž, nedostatek času na kontrolní činnost a přestupková řízení, kvalitní rozhodování - vše přetrvává</t>
  </si>
  <si>
    <t>zvýšení počtu pracovníků, přesun jednoduchých administrativních úkonů na admin. pracovníka</t>
  </si>
  <si>
    <t>poznámka: do kolonky 116 jsou započítána samostatná rozhodnutí podle vodního zákona i rozhodnutí společná, kde jeden či více výroků je dle vodního zákona (např. stavební povolení spojené s  povolením k nakládání s vodami), do kolonky 118 jsou zahrnuta závazná stanoviska k vedlejším stavbám vodních děl pro soubory staveb povolované obecnými stavebními úřady</t>
  </si>
  <si>
    <t>Břežánská</t>
  </si>
  <si>
    <t>50/4</t>
  </si>
  <si>
    <t>41831</t>
  </si>
  <si>
    <t>qdtb7vx</t>
  </si>
  <si>
    <t>ePodatelna@bilina.cz</t>
  </si>
  <si>
    <t xml:space="preserve">Odbor stavební úřad a životní prostředí, oddělení ŽP </t>
  </si>
  <si>
    <t>Helena</t>
  </si>
  <si>
    <t>Volfová</t>
  </si>
  <si>
    <t>417810875</t>
  </si>
  <si>
    <t>volfova@bilina.cz</t>
  </si>
  <si>
    <t xml:space="preserve">Dagmar, Jiří </t>
  </si>
  <si>
    <t>Drábková, Vaník</t>
  </si>
  <si>
    <t>417810874, 417810872</t>
  </si>
  <si>
    <t>drabkova@bilina.cz, vanik@bilina.cz</t>
  </si>
  <si>
    <t>Myslivost (449/2001 Sb. - 50%), Ovzduší (201/2012 Sb. - 30%), Veterinární péče (166/199 Sb., 246/1992 Sb. - 30%)</t>
  </si>
  <si>
    <t>Nedostatečný prostor pro archivaci</t>
  </si>
  <si>
    <t>Zvětšení prostoru pro archivaci</t>
  </si>
  <si>
    <t>Mírové nám.</t>
  </si>
  <si>
    <t>1175/5</t>
  </si>
  <si>
    <t>40538</t>
  </si>
  <si>
    <t>Děčín 2</t>
  </si>
  <si>
    <t>x9hbpfn</t>
  </si>
  <si>
    <t>posta@mmdecin.cz</t>
  </si>
  <si>
    <t>Odbor životního prostředí / oddělení vodoprávní úřad a ochrany prostředí</t>
  </si>
  <si>
    <t>Mošnová</t>
  </si>
  <si>
    <t>412591470</t>
  </si>
  <si>
    <t>zuzana.mosnova@mmdecin.cz</t>
  </si>
  <si>
    <t>Taušnerová</t>
  </si>
  <si>
    <t>412591469</t>
  </si>
  <si>
    <t>lenka.tausnerova@mmdecin.cz</t>
  </si>
  <si>
    <t xml:space="preserve">vykonává agendu povodňového orgánu ORP a města Děčín, vykonává agendu podle § 40 vodního zákona, zajišťuje a vykonává agendu za Mm Děčín - stanoviska k zjišťovacím řízením podle zákona č. 100/2001 Sb., (EIA) </t>
  </si>
  <si>
    <t>častá změna zákonů a vyhlášek; nadbytečná administrativa (dotazníky, tabulky, formuláře, statistiky apod.) oproti minulosti nedochází ke změně k lepšímu, ba naopak !!!!! Stále se vymýšlejí nové statistiky pro statistiky, přičemž jedinou zákonnou povinností vodoprávních úřadů je vyplňování VPE.</t>
  </si>
  <si>
    <t>Méně zbytečné administrativy - viz bod 120.</t>
  </si>
  <si>
    <t>exkurze, praktické ukázky</t>
  </si>
  <si>
    <t>4602</t>
  </si>
  <si>
    <t>43028</t>
  </si>
  <si>
    <t>otxb8v</t>
  </si>
  <si>
    <t>podatelna@chomutov-mesto.cz</t>
  </si>
  <si>
    <t>Odbor životní prostředí, Odbor vodoprávní úřad</t>
  </si>
  <si>
    <t>Mutinská</t>
  </si>
  <si>
    <t>474637940</t>
  </si>
  <si>
    <t>d.mutinska@chomutov-mesto.cz</t>
  </si>
  <si>
    <t>Faja</t>
  </si>
  <si>
    <t>474637942</t>
  </si>
  <si>
    <t>p.faja@chomutov.cz</t>
  </si>
  <si>
    <t>Mírové náměstí 1</t>
  </si>
  <si>
    <t>43201</t>
  </si>
  <si>
    <t>uaybdrx</t>
  </si>
  <si>
    <t>e-podatelna@mesto-kadan.cz</t>
  </si>
  <si>
    <t>Frajt</t>
  </si>
  <si>
    <t>474319553</t>
  </si>
  <si>
    <t>jiri.frajt@mesto-kadan.cz</t>
  </si>
  <si>
    <t xml:space="preserve">Eliška </t>
  </si>
  <si>
    <t>Slavíková</t>
  </si>
  <si>
    <t>474319559</t>
  </si>
  <si>
    <t>eliska.slavikova@mesto-kadan.cz</t>
  </si>
  <si>
    <t>dvě pracovnice vykonávají každá agendu vodoprávního úřadu v rozsahu 50% ORP, 1. pracovnice vykonává agendu na úseku ochrany ZPF z.č. 334/1992 Sb. v rozsahu 100%,  2. pracovnice vykonává agendu samospráva ve vodním hospodářství města v rozsahu 100%</t>
  </si>
  <si>
    <t>15/7</t>
  </si>
  <si>
    <t>41201</t>
  </si>
  <si>
    <t>Litoměřice 1</t>
  </si>
  <si>
    <t>tpebfnu</t>
  </si>
  <si>
    <t>podatelna@litomerice.cz</t>
  </si>
  <si>
    <t>Odbor životního prostředí / oddělení vodoprávní úřad</t>
  </si>
  <si>
    <t>Jiřina</t>
  </si>
  <si>
    <t>Bartoňová</t>
  </si>
  <si>
    <t>416916172</t>
  </si>
  <si>
    <t>jirina.bartonova@litomerice.cz</t>
  </si>
  <si>
    <t>lepší počítačové vybavení, mapové podklady, odborná školení</t>
  </si>
  <si>
    <t>11</t>
  </si>
  <si>
    <t>43601</t>
  </si>
  <si>
    <t>8tybqzk</t>
  </si>
  <si>
    <t>podatelna@mulitvinov.cz</t>
  </si>
  <si>
    <t>Porteš</t>
  </si>
  <si>
    <t>476767890</t>
  </si>
  <si>
    <t>jaroslav.portes@mulitvinov.cz</t>
  </si>
  <si>
    <t>476767891</t>
  </si>
  <si>
    <t>petra.buresova@mulitvinov.cz</t>
  </si>
  <si>
    <t xml:space="preserve"> zákon č. 274/2001 Sb., o vodovodech a kanalizacích pro veřejnou potřebu a o změně některých zákonů, ve znění pozdějších předpisů 30 procent</t>
  </si>
  <si>
    <t>Personálně stabilní technické zabezpečení na dobré úrovni</t>
  </si>
  <si>
    <t>změna úředních hodin pro veřejnost, spolupráce mezi odbory</t>
  </si>
  <si>
    <t>metodické pokyny, webináře</t>
  </si>
  <si>
    <t>Porady</t>
  </si>
  <si>
    <t>35</t>
  </si>
  <si>
    <t>44001</t>
  </si>
  <si>
    <t>gc9bxmk</t>
  </si>
  <si>
    <t>podatelna@mulouny.cz</t>
  </si>
  <si>
    <t>životního prostředí</t>
  </si>
  <si>
    <t>415621208</t>
  </si>
  <si>
    <t>m.novakova@mulouny.cz</t>
  </si>
  <si>
    <t>15-správní řád,katastrální zákon,zákon o spisové službě a archivnictví-havarie,povodňové plány,listinná vpe,digitální vpe,crve,archiv,tbd,ruian,revize katastru,vodoprávní dozor,spisová služba,vúme,vúpe, správní poplatky,podněty,stat.výkazy,statistika VD</t>
  </si>
  <si>
    <t>posílení vodoprávního úřadu</t>
  </si>
  <si>
    <t>porada KÚ</t>
  </si>
  <si>
    <t>Školní</t>
  </si>
  <si>
    <t>407/2</t>
  </si>
  <si>
    <t>41030</t>
  </si>
  <si>
    <t>ytbbs49</t>
  </si>
  <si>
    <t>podatelna@meulovo.cz</t>
  </si>
  <si>
    <t>Vojtěch</t>
  </si>
  <si>
    <t>Hamerník</t>
  </si>
  <si>
    <t>416571130</t>
  </si>
  <si>
    <t>vojtech.hamernik@meulovo.cz</t>
  </si>
  <si>
    <t>Václava</t>
  </si>
  <si>
    <t>Velichová</t>
  </si>
  <si>
    <t>416571132</t>
  </si>
  <si>
    <t>vaclava.velichova@meulovo.cz</t>
  </si>
  <si>
    <t>Rostlinolékařká péče, povodňový orgán</t>
  </si>
  <si>
    <t>Radniční</t>
  </si>
  <si>
    <t>1/2</t>
  </si>
  <si>
    <t>43469</t>
  </si>
  <si>
    <t>pffbfvy</t>
  </si>
  <si>
    <t>podatelna@mesto-most.cz</t>
  </si>
  <si>
    <t>odbor stavební úřad, oddělení speciálních stavebních úřadů</t>
  </si>
  <si>
    <t>Karlíková</t>
  </si>
  <si>
    <t>476448381</t>
  </si>
  <si>
    <t>jitka.karlikova@mesto-most.cz</t>
  </si>
  <si>
    <t>Karolína</t>
  </si>
  <si>
    <t>Švepešová</t>
  </si>
  <si>
    <t>476448261</t>
  </si>
  <si>
    <t>karolina.svepesova@mesto-most.cz</t>
  </si>
  <si>
    <t>Mírová</t>
  </si>
  <si>
    <t>615</t>
  </si>
  <si>
    <t>44101</t>
  </si>
  <si>
    <t>fh4btis</t>
  </si>
  <si>
    <t>podatelna@podborany.net</t>
  </si>
  <si>
    <t>Jurča</t>
  </si>
  <si>
    <t>415237532</t>
  </si>
  <si>
    <t>jurca@podborany.net</t>
  </si>
  <si>
    <t>Bláhová</t>
  </si>
  <si>
    <t>MBA</t>
  </si>
  <si>
    <t>415237531</t>
  </si>
  <si>
    <t>blahova@podborany.net</t>
  </si>
  <si>
    <t>týrání zvířat zč. 246/1992 Sb - 40%, rybářství zč. 99/2004 Sb. 5%</t>
  </si>
  <si>
    <t>poddimenzovaný stav referentů, neaktuální zákony, změna funkčního systému Vita za zcela nevyhovující Veru, chybí přístup k ČSN</t>
  </si>
  <si>
    <t>posílit odbor, lepší přístup k aktualizovaným zákonným normám a přístup k ČSN, zachovat funkční a vyhovující systém VITA</t>
  </si>
  <si>
    <t>upřesnit městům postavení vodoprávních úřadu - státní správa, ne samospráva, sjednocení celorepublikově platové třídy, a to min. 11. třídu</t>
  </si>
  <si>
    <t>Karlovo náměstí</t>
  </si>
  <si>
    <t>41321</t>
  </si>
  <si>
    <t>qdwbviv</t>
  </si>
  <si>
    <t>epodatelna@roudnicenl.cz</t>
  </si>
  <si>
    <t>Drož</t>
  </si>
  <si>
    <t>416850183</t>
  </si>
  <si>
    <t>vdroz@roudnicenl.cz</t>
  </si>
  <si>
    <t>Helebrantová</t>
  </si>
  <si>
    <t>416850179</t>
  </si>
  <si>
    <t>phelebrantova@roudnicenl.cz</t>
  </si>
  <si>
    <t>ochrana ovzduší z. č. 201/2012 Sb. ; 0,4%</t>
  </si>
  <si>
    <t>personální posílení agendy vodoprávního úřadu</t>
  </si>
  <si>
    <t>Třída 9. května</t>
  </si>
  <si>
    <t>1366/48</t>
  </si>
  <si>
    <t>40801</t>
  </si>
  <si>
    <t>sdrbhgg</t>
  </si>
  <si>
    <t>epodatelna@rumburk.cz</t>
  </si>
  <si>
    <t>Latislav</t>
  </si>
  <si>
    <t>+420 412 356 289, +420 724169 633</t>
  </si>
  <si>
    <t>jiri.latislav@rumburk.cz</t>
  </si>
  <si>
    <t>+420 412 356 289, +420 724 169 633</t>
  </si>
  <si>
    <t xml:space="preserve">Počty rozhodnutí, počty odvolání. </t>
  </si>
  <si>
    <t>Promyšlená a důsledná elektronizace procesů v souvislosti s novým stavebním zákonem - zákonem č..283/2021 Sb. s důrazem na praktické provádění tolik proklamovaného zjednodušení a především zkrácení doby realizace potřebných opatření stavebních úřadů dle tohoto zákona.</t>
  </si>
  <si>
    <t>41595</t>
  </si>
  <si>
    <t>Teplice 1</t>
  </si>
  <si>
    <t>nmrb49w</t>
  </si>
  <si>
    <t>posta@teplice.cz</t>
  </si>
  <si>
    <t>Teuschelová</t>
  </si>
  <si>
    <t>417510560</t>
  </si>
  <si>
    <t>teuschelova@teplice.cz</t>
  </si>
  <si>
    <t>mimo SSÚ - láz. zák., zák. o vál. hrobech, samospráva (zák. o pohřebnictví)</t>
  </si>
  <si>
    <t>časté změny legislativy a vyplývající komplikace (metodické, časové, ...) + programové vybavení</t>
  </si>
  <si>
    <t>programové vybavení</t>
  </si>
  <si>
    <t>jakákoliv metodická školení na Krajském úřadě a ministerstvech; více vzájemné spolupráce ministerstev</t>
  </si>
  <si>
    <t>2336/8</t>
  </si>
  <si>
    <t>40100</t>
  </si>
  <si>
    <t>vt8bhx2</t>
  </si>
  <si>
    <t>podatelna.magistrat@mag-ul.cz</t>
  </si>
  <si>
    <t>Kolářová</t>
  </si>
  <si>
    <t>475271742</t>
  </si>
  <si>
    <t>stanislava.kolarova@mag-ul.cz</t>
  </si>
  <si>
    <t>Simona</t>
  </si>
  <si>
    <t>Karpíšková</t>
  </si>
  <si>
    <t>475271710</t>
  </si>
  <si>
    <t>Simona.Karpiskova@mag-ul.cz</t>
  </si>
  <si>
    <t>Vyjadřování za samosprávní orgán statutárního města Ústí nad Labem, příprava podkladů pro jednání Komise ŽP, Rady a Zastupitelstva města, příprava žádostí o dotace na vodohospodářské investice, zajišťování vodohospodářských projektů, spolupráce při přípravě a realizaci investic města</t>
  </si>
  <si>
    <t>Stále se zvyšující tlak na činnosti plně nesouvisející s výkonem státní správy - zejména řešení požadavků samosprávy</t>
  </si>
  <si>
    <t>Odstřihnout politiku od státní správy</t>
  </si>
  <si>
    <t>Často potřebujeme okamžitě vyřešit nastalý problém, takže se doptáváme u nadřízených orgánů.</t>
  </si>
  <si>
    <t>Více praktických výkladů legislativy vycházejících ze skutečných situací v reálu</t>
  </si>
  <si>
    <t>nám.E.Beneše</t>
  </si>
  <si>
    <t>470</t>
  </si>
  <si>
    <t>40747</t>
  </si>
  <si>
    <t>kabbfuj</t>
  </si>
  <si>
    <t>Varnsdorf@varnsdorf.cz</t>
  </si>
  <si>
    <t>Přemysl</t>
  </si>
  <si>
    <t>Brzák</t>
  </si>
  <si>
    <t>417545150</t>
  </si>
  <si>
    <t>premysl.brzak@varnsdorf.cz</t>
  </si>
  <si>
    <t>Ilona</t>
  </si>
  <si>
    <t>Šimonková</t>
  </si>
  <si>
    <t>417545154</t>
  </si>
  <si>
    <t>ilona.simonkova@varnsdorf.cz</t>
  </si>
  <si>
    <t>zák.č.99/2004 Sb., rybníkářství, o výkonu rybářského práva</t>
  </si>
  <si>
    <t>odborné programy, školení</t>
  </si>
  <si>
    <t>přístup k normám</t>
  </si>
  <si>
    <t>nejsou</t>
  </si>
  <si>
    <t>Náměstí Svobody</t>
  </si>
  <si>
    <t>43801</t>
  </si>
  <si>
    <t>q7ebuu4</t>
  </si>
  <si>
    <t>epodatelna@mesto-zatec.cz</t>
  </si>
  <si>
    <t>Stavební a vyvlastňovací úřad, životní prostředí</t>
  </si>
  <si>
    <t>Trávníček</t>
  </si>
  <si>
    <t>415736490</t>
  </si>
  <si>
    <t>travnicek@mesto-zatec.cz</t>
  </si>
  <si>
    <t>Pfeiferová</t>
  </si>
  <si>
    <t>415736459</t>
  </si>
  <si>
    <t>pfeiferova@mesto-zatec.cz</t>
  </si>
  <si>
    <t xml:space="preserve">důvodem pro chvalitebné hodnocení je fakt, že vodoprávní úřad má k dispozici veškeré dostupné vybavení pro svou práci. Nevýhodou ovšem je, že nepůsobí jako samostatná složka, ale je zařazen v rámci organizační struktury úřadu. </t>
  </si>
  <si>
    <t>více seminářů, oddělit výkon samosprávy od státní správy tak, aby vzniklo více pracovního prostoru pro efektivnější činnost ve státní správě.</t>
  </si>
  <si>
    <t>provádět větší počet metodických školení či pomoci prostřednictvím KÚ nebo Ministerstev.</t>
  </si>
  <si>
    <t>47036</t>
  </si>
  <si>
    <t>bkfbe3p</t>
  </si>
  <si>
    <t>podatelna@mucl.cz</t>
  </si>
  <si>
    <t>Alexandra</t>
  </si>
  <si>
    <t>Píšková</t>
  </si>
  <si>
    <t>487881136</t>
  </si>
  <si>
    <t>piskova@mucl.cz</t>
  </si>
  <si>
    <t>Rývorová</t>
  </si>
  <si>
    <t>487881235</t>
  </si>
  <si>
    <t>ryvorova@mucl.cz</t>
  </si>
  <si>
    <t>řeší přestupky na úseku výše uvedených agend</t>
  </si>
  <si>
    <t>bylo by zapotřebí min 1 pracovníka navíc</t>
  </si>
  <si>
    <t>administrativní činnosti svěřit pracovníkům s menší odbornou kvalifikací a nižším platovým zařazením</t>
  </si>
  <si>
    <t>nám. T. G. Masaryka</t>
  </si>
  <si>
    <t>37</t>
  </si>
  <si>
    <t>46413</t>
  </si>
  <si>
    <t>t27bufd</t>
  </si>
  <si>
    <t>podatelna@mu-frydlant.cz</t>
  </si>
  <si>
    <t>Odbor stavebního úřadu a životního prostředí / oddělení životního prostředí</t>
  </si>
  <si>
    <t>Kunclová</t>
  </si>
  <si>
    <t>488886904</t>
  </si>
  <si>
    <t>hana.kunclova@mu-frydlant.cz</t>
  </si>
  <si>
    <t>velký objem agendy, nelze vykonávat kontrolní činnost, pomoc obcím jen ve vyžádaných případech</t>
  </si>
  <si>
    <t>významné personální posílení, zvyšování odbornosti</t>
  </si>
  <si>
    <t>spolupráce s krajským úřadem velmi dobrá, takže nemám další požadavky</t>
  </si>
  <si>
    <t>3100/19</t>
  </si>
  <si>
    <t>46601</t>
  </si>
  <si>
    <t>wufbr2a</t>
  </si>
  <si>
    <t>mujablonec@mestojablonec.cz</t>
  </si>
  <si>
    <t>Odbor stavební a životního prostředí / oddělení vodoprávní úřad</t>
  </si>
  <si>
    <t>Řimnáčová</t>
  </si>
  <si>
    <t>483357160</t>
  </si>
  <si>
    <t>rimnacova@mestojablonec.cz</t>
  </si>
  <si>
    <t xml:space="preserve">Michal </t>
  </si>
  <si>
    <t>Holý</t>
  </si>
  <si>
    <t>483357361</t>
  </si>
  <si>
    <t>holy@mestojablonec.cz</t>
  </si>
  <si>
    <t>odpovídající technické vybavení, vyhovující kancelářské prostory atd.</t>
  </si>
  <si>
    <t>82</t>
  </si>
  <si>
    <t>51401</t>
  </si>
  <si>
    <t>g2nbdtx</t>
  </si>
  <si>
    <t>epodatelna@mesto.jilemnice.cz</t>
  </si>
  <si>
    <t>Myslivec</t>
  </si>
  <si>
    <t>481565317</t>
  </si>
  <si>
    <t>myslivec@mesto.jilemnice.cz</t>
  </si>
  <si>
    <t>Fišera</t>
  </si>
  <si>
    <t>481565316</t>
  </si>
  <si>
    <t>fisera@mesto.jilemnice.cz</t>
  </si>
  <si>
    <t>Státní správa myslivosti, zákon 449/2001 o myslivosti, podíl 20%</t>
  </si>
  <si>
    <t>nám. Dr. E. Beneše</t>
  </si>
  <si>
    <t>46059</t>
  </si>
  <si>
    <t>Liberec 1</t>
  </si>
  <si>
    <t>7c6by6u</t>
  </si>
  <si>
    <t>posta@magistrat.liberec.cz</t>
  </si>
  <si>
    <t>Odbor životního prostředí / oddělení Vodoprávní úřad</t>
  </si>
  <si>
    <t>Krokerová</t>
  </si>
  <si>
    <t>485244871</t>
  </si>
  <si>
    <t>krokerova.katerina@magistrat.liberec.cz</t>
  </si>
  <si>
    <t>485244881</t>
  </si>
  <si>
    <t>povodňové komise - 5%, dozorová činnost - 25%</t>
  </si>
  <si>
    <t>Dobré programové vybavení. Stabilní personální obsazení. Vliv samosprávy.</t>
  </si>
  <si>
    <t>Výraznější ohodnocení stabilních pracovníků</t>
  </si>
  <si>
    <t>okamžitá a bezplatná pomoc právníka</t>
  </si>
  <si>
    <t>Intenzivnější metodické vedení nadřízeným orgánem</t>
  </si>
  <si>
    <t>nám. Míru</t>
  </si>
  <si>
    <t>47301</t>
  </si>
  <si>
    <t>b7wbphv</t>
  </si>
  <si>
    <t>podatelna@novy-bor.cz</t>
  </si>
  <si>
    <t>Klásková</t>
  </si>
  <si>
    <t>487712346</t>
  </si>
  <si>
    <t>jklaskova@novy-bor.cz</t>
  </si>
  <si>
    <t>povodně, ekol. výchovu, havárie</t>
  </si>
  <si>
    <t>velké množství žádostí, málo kvalifikovaných pracovníků</t>
  </si>
  <si>
    <t>navýšení počtu VH pracovníků</t>
  </si>
  <si>
    <t>Odborné poradenství, Příklady z praxe</t>
  </si>
  <si>
    <t>Husova</t>
  </si>
  <si>
    <t>51301</t>
  </si>
  <si>
    <t>d36bywp</t>
  </si>
  <si>
    <t>musm@semily.cz</t>
  </si>
  <si>
    <t>Vrabcová</t>
  </si>
  <si>
    <t>7241478801</t>
  </si>
  <si>
    <t>Dierzé</t>
  </si>
  <si>
    <t>481629290</t>
  </si>
  <si>
    <t>dierze@mu.semily.cz</t>
  </si>
  <si>
    <t>Dozory, povodňová problematika, stížnosti ( vodní zákon), podíl cca40%</t>
  </si>
  <si>
    <t>Kontrola z Krajského úřadu Libereckého kraje - bez závad</t>
  </si>
  <si>
    <t>Zasílání výkladů, upozornění na možné chyby</t>
  </si>
  <si>
    <t>častější bezplatná metodická školení</t>
  </si>
  <si>
    <t>Palackého</t>
  </si>
  <si>
    <t>359</t>
  </si>
  <si>
    <t>46841</t>
  </si>
  <si>
    <t>92zbxiu</t>
  </si>
  <si>
    <t>meu@tanvald.cz</t>
  </si>
  <si>
    <t>Odbor stavební úřad a životní prostředí</t>
  </si>
  <si>
    <t>Aleš</t>
  </si>
  <si>
    <t>Šebesta</t>
  </si>
  <si>
    <t>483369560</t>
  </si>
  <si>
    <t>asebesta@tanvald.cz</t>
  </si>
  <si>
    <t>Šárka</t>
  </si>
  <si>
    <t>Brožková</t>
  </si>
  <si>
    <t>483369563</t>
  </si>
  <si>
    <t>sbrozkova@tanvald.cz</t>
  </si>
  <si>
    <t>povodňová komise, krizový štáb</t>
  </si>
  <si>
    <t>podmínky nejsou úplně vytvořeny dle našich požadavků</t>
  </si>
  <si>
    <t>přijmout ještě jednoho člověka na VÚ a rozloučit se s pracovníky, kteří neplní své povinnosti</t>
  </si>
  <si>
    <t>Antonína Dvořáka</t>
  </si>
  <si>
    <t>335</t>
  </si>
  <si>
    <t>51101</t>
  </si>
  <si>
    <t>vehbxe9</t>
  </si>
  <si>
    <t>podatelna@mu.turnov.cz</t>
  </si>
  <si>
    <t>Miloslava</t>
  </si>
  <si>
    <t>Šípošová</t>
  </si>
  <si>
    <t>481366153</t>
  </si>
  <si>
    <t>m.siposova@mu.turnov.cz</t>
  </si>
  <si>
    <t>Houžvička</t>
  </si>
  <si>
    <t>481366159</t>
  </si>
  <si>
    <t>j.houzvicka@mu.turnov.cz</t>
  </si>
  <si>
    <t>Ochrana přírody a krajiny, státní správa lesů, myslivost, ochrana ovzduší, nakládání s odpady, rybářství, ochrana ZPF, ochrana zvířat proti týrání. Procenticky lze těžko odhadnout.</t>
  </si>
  <si>
    <t>Pracovní kolektiv, vedení MěÚ</t>
  </si>
  <si>
    <t>Nejsou</t>
  </si>
  <si>
    <t>Není návrh na další formu.</t>
  </si>
  <si>
    <t>Stručnější, přehlednější a jednodušší zákony.</t>
  </si>
  <si>
    <t>nám. 3. května</t>
  </si>
  <si>
    <t>46822</t>
  </si>
  <si>
    <t>zbgbryd</t>
  </si>
  <si>
    <t>podatelna@zelbrod.cz</t>
  </si>
  <si>
    <t>Hoření</t>
  </si>
  <si>
    <t>483333984</t>
  </si>
  <si>
    <t>m.horeni@zelbrod.cz</t>
  </si>
  <si>
    <t>Žádostí je na 1 pracovníka příliš a dochází k prodlevám ve vyřízení</t>
  </si>
  <si>
    <t>Přijetí nového pracovníka nebo rozdělení práce.</t>
  </si>
  <si>
    <t>I v současné době plně funkční.</t>
  </si>
  <si>
    <t>třída Masarykova</t>
  </si>
  <si>
    <t>239</t>
  </si>
  <si>
    <t>55001</t>
  </si>
  <si>
    <t>mdubzhy</t>
  </si>
  <si>
    <t>podatelna@broumov-mesto.cz</t>
  </si>
  <si>
    <t>Archlebová</t>
  </si>
  <si>
    <t>491504345</t>
  </si>
  <si>
    <t>archlebova@broumov-mesto.cz</t>
  </si>
  <si>
    <t>Hedvika</t>
  </si>
  <si>
    <t>Grendelová</t>
  </si>
  <si>
    <t>491504346</t>
  </si>
  <si>
    <t>grendelova@broumov-mesto.cz</t>
  </si>
  <si>
    <t>nám. F. L. Věka</t>
  </si>
  <si>
    <t>51801</t>
  </si>
  <si>
    <t>mgjbetz</t>
  </si>
  <si>
    <t>posta@mestodobruska.cz</t>
  </si>
  <si>
    <t>Odbor výstavby a životního prostředí / oddělení životního prostředí / úsek vodního hospodářství</t>
  </si>
  <si>
    <t>Seidl</t>
  </si>
  <si>
    <t>494629563</t>
  </si>
  <si>
    <t>t.seidl@mestodobruska.cz</t>
  </si>
  <si>
    <t>vydávání koordinovaných závazných stanovisek</t>
  </si>
  <si>
    <t>38</t>
  </si>
  <si>
    <t>54417</t>
  </si>
  <si>
    <t>mu5b26c</t>
  </si>
  <si>
    <t>podatelna@mudk.cz</t>
  </si>
  <si>
    <t>Odbor životního prostředí - vodoprávní úřad</t>
  </si>
  <si>
    <t xml:space="preserve">Milan </t>
  </si>
  <si>
    <t>Šimek</t>
  </si>
  <si>
    <t>499318138</t>
  </si>
  <si>
    <t>simek.milan@mudk.cz</t>
  </si>
  <si>
    <t>Malá</t>
  </si>
  <si>
    <t>499318120</t>
  </si>
  <si>
    <t>mala.kristyna@mudk.cz</t>
  </si>
  <si>
    <t>vyřizování podnětů, vodoprávní evidence, archivace,povodňová ochrana ORP,komise ORP Dvůr Králové n/L, majetková a provozní evidence, statistika VPÚ, evidence vodních děl na ORP včetně zakreslení do mapových podkladů (GIS l), 30% z VPÚ</t>
  </si>
  <si>
    <t>odpovídající podmínky</t>
  </si>
  <si>
    <t>náměstí Jiřího z Poděbrad</t>
  </si>
  <si>
    <t>342</t>
  </si>
  <si>
    <t>50801</t>
  </si>
  <si>
    <t>Hořice v Podkrkonoší</t>
  </si>
  <si>
    <t>247bzdz</t>
  </si>
  <si>
    <t>mesturad@horice.org</t>
  </si>
  <si>
    <t>492105462</t>
  </si>
  <si>
    <t>volfova@horice.org</t>
  </si>
  <si>
    <t>Melnyková</t>
  </si>
  <si>
    <t>492105463</t>
  </si>
  <si>
    <t>melnykova@horice.org</t>
  </si>
  <si>
    <t>ochrana přírody - z.č.114/1992 Sb. 40% obecní lesy - z.č.289/1995 Sb. 10%</t>
  </si>
  <si>
    <t>příliš velká provázanost samosprávy a státní správy, nejednotný postup jednotlivých vodoprávních úřadů, alibismus krajských úřadů v rámci odvolacího řízení, nárůst zbytečné administrativy, nevyhovující prostory - málo místa</t>
  </si>
  <si>
    <t>návrat k okresním úřadům, posílit financování obcí na přenesenou působnost</t>
  </si>
  <si>
    <t>Československé armády</t>
  </si>
  <si>
    <t>408</t>
  </si>
  <si>
    <t>50200</t>
  </si>
  <si>
    <t>bebb2in</t>
  </si>
  <si>
    <t>epodatelna@mmhk.cz</t>
  </si>
  <si>
    <t>Zumr</t>
  </si>
  <si>
    <t>495707651</t>
  </si>
  <si>
    <t>Petr.Zumr@mmhk.cz</t>
  </si>
  <si>
    <t>Povodňová ochrana města a ORP - 254/2001 Sb.</t>
  </si>
  <si>
    <t>Navýšení referentů vodoprávního úřadu</t>
  </si>
  <si>
    <t>16</t>
  </si>
  <si>
    <t>55101</t>
  </si>
  <si>
    <t>sbwbzd5</t>
  </si>
  <si>
    <t>podatelna@jaromer-josefov.cz</t>
  </si>
  <si>
    <t>Filipec</t>
  </si>
  <si>
    <t>491847150</t>
  </si>
  <si>
    <t>filipec@jaromer-josefov.cz</t>
  </si>
  <si>
    <t>Hřivnová</t>
  </si>
  <si>
    <t>491847154</t>
  </si>
  <si>
    <t>hrivnova@jaromer-josefov.cz</t>
  </si>
  <si>
    <t>zákon o přestupcích 5%, zákon o státní kontrole-10%, řešení havárií §40 VZ 5%, povodňoý orgán 2%</t>
  </si>
  <si>
    <t>dostupnost podkladů, materiální zajištění - výborné,</t>
  </si>
  <si>
    <t>lepší platové ohodnocení zohledňující vzdělání, více akreditovaných školení orientovaných na odbornost (ne na legislativu) a jejich dostupnost v rámci kraje, méně byrokracie při práci v terénu, pružná pracovní doba</t>
  </si>
  <si>
    <t>50601</t>
  </si>
  <si>
    <t>ztmbqug</t>
  </si>
  <si>
    <t>podatelna@mujicin.cz</t>
  </si>
  <si>
    <t>493545371</t>
  </si>
  <si>
    <t>Skoda@mujicin.cz</t>
  </si>
  <si>
    <t>extrémní vytíženost pracovníků, stres</t>
  </si>
  <si>
    <t>zvýšit počet zaměstnanců</t>
  </si>
  <si>
    <t>51741</t>
  </si>
  <si>
    <t>aj5bhbi</t>
  </si>
  <si>
    <t>podatelna@muko.cz</t>
  </si>
  <si>
    <t>Stavební úřad - životní prostředí</t>
  </si>
  <si>
    <t>Lédrová</t>
  </si>
  <si>
    <t>725082583</t>
  </si>
  <si>
    <t>lledrova@muko.cz</t>
  </si>
  <si>
    <t>Kmečová</t>
  </si>
  <si>
    <t>773781184</t>
  </si>
  <si>
    <t>lkmecova@muko.cz</t>
  </si>
  <si>
    <t>střet stání správy se samosprávou, nedostatečné metodické vedení</t>
  </si>
  <si>
    <t>sjednocení postupu všech ORP</t>
  </si>
  <si>
    <t>40</t>
  </si>
  <si>
    <t>54701</t>
  </si>
  <si>
    <t>gmtbqhx</t>
  </si>
  <si>
    <t>podatelna@mestonachod.cz</t>
  </si>
  <si>
    <t>Poul</t>
  </si>
  <si>
    <t>491405463</t>
  </si>
  <si>
    <t>o.poul@mestonachod.cz</t>
  </si>
  <si>
    <t>státní správa na úseku vodovodů a kanalizací (zák. č. 274/2001 Sb.) - 10%, státní správa rybářství (zák.č. 99/2004 Sb.) - 5%, státní správa na úseku nakládání s odpady (zák. č. 185/2001 Sb.) - 35%</t>
  </si>
  <si>
    <t>malé kanceláře</t>
  </si>
  <si>
    <t>zvětšit pracovní prostory</t>
  </si>
  <si>
    <t>online výuka</t>
  </si>
  <si>
    <t>vyšší frekvence školení, porad a seminářů</t>
  </si>
  <si>
    <t>Dukelské nám.</t>
  </si>
  <si>
    <t>39</t>
  </si>
  <si>
    <t>50924</t>
  </si>
  <si>
    <t>y73bsrg</t>
  </si>
  <si>
    <t>podatelna@munovapaka.cz</t>
  </si>
  <si>
    <t>Pyciak</t>
  </si>
  <si>
    <t>Ludmila</t>
  </si>
  <si>
    <t>Janoušková</t>
  </si>
  <si>
    <t>493760171</t>
  </si>
  <si>
    <t>janouskoval@munovapaka.cz</t>
  </si>
  <si>
    <t>stavební zákon z. č. 183/2006 Sb. správní řád z. č. 500/2004 Sb. přestupkový zákon z. č. 200/1990 Sb. zákon o právu na info o ŽP z. č. 123/1998 Sb. zákon o EIA z. č. 100/2001 Sb. zákon o ochraně veřejného zdraví z. č. 258/2000 Sb. horní zákon z.č. 44/1988</t>
  </si>
  <si>
    <t>vliv samosprávy, málo pracovního prostoru, vysoká pracovní vytíženost, nedostatek času na řešení problematických situací, nízký plat</t>
  </si>
  <si>
    <t>snížení vlivu samosprávy, větší pracovní prostor, vyšší platové ohodnocení</t>
  </si>
  <si>
    <t>54901</t>
  </si>
  <si>
    <t>qgfbxi4</t>
  </si>
  <si>
    <t>posta@novemestonm.cz</t>
  </si>
  <si>
    <t>Odbor výstavby a regionálního rozvoje, Oddělení životního prostředí</t>
  </si>
  <si>
    <t>Hanka</t>
  </si>
  <si>
    <t>491419660</t>
  </si>
  <si>
    <t>hanka@novemestonm.cz</t>
  </si>
  <si>
    <t>podmínky dle právních předpisů</t>
  </si>
  <si>
    <t>žádné</t>
  </si>
  <si>
    <t>50401</t>
  </si>
  <si>
    <t>2umb8hk</t>
  </si>
  <si>
    <t>mesto@novybydzov.cz</t>
  </si>
  <si>
    <t>Rejthárek</t>
  </si>
  <si>
    <t>Libuše</t>
  </si>
  <si>
    <t>Vízková</t>
  </si>
  <si>
    <t>495703962</t>
  </si>
  <si>
    <t>vizkova@novybydzov.cz</t>
  </si>
  <si>
    <t>pasport zeleně, archivnictví, povodňová kmise</t>
  </si>
  <si>
    <t>Havlíčkova</t>
  </si>
  <si>
    <t>51601</t>
  </si>
  <si>
    <t>qc8bbmz</t>
  </si>
  <si>
    <t>e-podatelna@rychnov-city.cz</t>
  </si>
  <si>
    <t>Odbor výstavby a životního prostředí, oddělení životního prostředí</t>
  </si>
  <si>
    <t>Dušek</t>
  </si>
  <si>
    <t>494509550</t>
  </si>
  <si>
    <t>petr.dusek@rychnov-city.cz</t>
  </si>
  <si>
    <t>Dita</t>
  </si>
  <si>
    <t>Kunertová</t>
  </si>
  <si>
    <t>494509356</t>
  </si>
  <si>
    <t>dita.kunertova@rychnov-city.cz</t>
  </si>
  <si>
    <t>konzultace přípravy investic do infrastruktury VH, 2%</t>
  </si>
  <si>
    <t xml:space="preserve">činnost související se státní správou přerušována plněním dalších úkolů, nárůst požadavků na statistické údaje, konzultační činnosti </t>
  </si>
  <si>
    <t>porovnání vytíženosti pracovníků na jedn. úsecích</t>
  </si>
  <si>
    <t>individuální právnická konzultace u složitějších případů</t>
  </si>
  <si>
    <t>předávání praktických zkušeností dle již řešených případů</t>
  </si>
  <si>
    <t>Slovanské náměstí</t>
  </si>
  <si>
    <t>165</t>
  </si>
  <si>
    <t>54101</t>
  </si>
  <si>
    <t>Trutnov 1</t>
  </si>
  <si>
    <t>3acbs2c</t>
  </si>
  <si>
    <t>podatelna@trutnov.cz</t>
  </si>
  <si>
    <t>Odbor životního prostředí / oddělení  vodního hospodářství</t>
  </si>
  <si>
    <t>Brázdová</t>
  </si>
  <si>
    <t>499803255</t>
  </si>
  <si>
    <t>brazdova@trutnov.cz</t>
  </si>
  <si>
    <t>organizační struktura úřadu</t>
  </si>
  <si>
    <t>Zámek</t>
  </si>
  <si>
    <t>54301</t>
  </si>
  <si>
    <t>f77btm4</t>
  </si>
  <si>
    <t>posta@muvrchlabi.cz</t>
  </si>
  <si>
    <t>Anna</t>
  </si>
  <si>
    <t>Havlíčková</t>
  </si>
  <si>
    <t>499405704, 730166311</t>
  </si>
  <si>
    <t>havlickovaanna@muvrchlabi.cz</t>
  </si>
  <si>
    <t xml:space="preserve">Anna </t>
  </si>
  <si>
    <t>Vždy je co zlepšovat.</t>
  </si>
  <si>
    <t>Staré náměstí</t>
  </si>
  <si>
    <t>56002</t>
  </si>
  <si>
    <t>bhqbzrn</t>
  </si>
  <si>
    <t>epodatelna@ceska-trebova.cz</t>
  </si>
  <si>
    <t>Vrbická</t>
  </si>
  <si>
    <t>465500180</t>
  </si>
  <si>
    <t>ivana.vrbicka@ceska-trebova.cz</t>
  </si>
  <si>
    <t>Vomáčka</t>
  </si>
  <si>
    <t>465500189</t>
  </si>
  <si>
    <t>petr.vomacka@ceska-trebova.cz</t>
  </si>
  <si>
    <t>449/2001 Sb. - 10%, 289/1995 Sb. -  40% (agendy vykonávané mimo pracovní úvazky VPU)</t>
  </si>
  <si>
    <t>souběh státní správy a samosprávy</t>
  </si>
  <si>
    <t>oddělit státní správu a samosprávu (ne ale způsobem, jak je navrhováno v novém stavebním zákoně), omezení vyplňování různých dotazníků</t>
  </si>
  <si>
    <t>Poděbradovo náměstí</t>
  </si>
  <si>
    <t>53923</t>
  </si>
  <si>
    <t>Hlinsko v Čechách</t>
  </si>
  <si>
    <t>k4hby3r</t>
  </si>
  <si>
    <t>mesto@hlinsko.cz</t>
  </si>
  <si>
    <t>Kopecká</t>
  </si>
  <si>
    <t>469326155</t>
  </si>
  <si>
    <t>kopecka@hlinsko.cz</t>
  </si>
  <si>
    <t>Malinová</t>
  </si>
  <si>
    <t>469326154</t>
  </si>
  <si>
    <t>malinova@hlinsko.cz</t>
  </si>
  <si>
    <t>přestupkový zákon</t>
  </si>
  <si>
    <t>praktické příklady z praxe</t>
  </si>
  <si>
    <t>častější školení z praxe</t>
  </si>
  <si>
    <t>Holubova</t>
  </si>
  <si>
    <t>53414</t>
  </si>
  <si>
    <t>hwkbrgj</t>
  </si>
  <si>
    <t>holice@mestoholice.cz</t>
  </si>
  <si>
    <t>Vlastimil</t>
  </si>
  <si>
    <t>Zrůst</t>
  </si>
  <si>
    <t>466741260</t>
  </si>
  <si>
    <t>zrust@mestoholice.cz</t>
  </si>
  <si>
    <t>Božena</t>
  </si>
  <si>
    <t>Křemenáková</t>
  </si>
  <si>
    <t>466741262</t>
  </si>
  <si>
    <t>Pardubická</t>
  </si>
  <si>
    <t>67</t>
  </si>
  <si>
    <t>53716</t>
  </si>
  <si>
    <t>3y8b2pi</t>
  </si>
  <si>
    <t>podatelna@chrudim-city.cz</t>
  </si>
  <si>
    <t>Odbor životního prostředí/oddělení vodního hospodářství</t>
  </si>
  <si>
    <t>Ivo</t>
  </si>
  <si>
    <t>Rychnovský</t>
  </si>
  <si>
    <t>469657300</t>
  </si>
  <si>
    <t>ivo.rychnovsky@chrudim-city.cz</t>
  </si>
  <si>
    <t>Koreček</t>
  </si>
  <si>
    <t>469657334</t>
  </si>
  <si>
    <t>pavel.korecek@chrudim-city.cz</t>
  </si>
  <si>
    <t>Velmi dobré materiální zabezpečení a prostředí výkonu státní správy. Určitý problém je v omezené možnosti nákupu odborné literatury včetně právních předpisů s komentářem, a dále omezené možnosti průběžného vzdělávání.</t>
  </si>
  <si>
    <t>Posílit personální obsazení</t>
  </si>
  <si>
    <t>Zvýšení počtu metodických školení ze strany KÚ popř. MZe. Jednou ročně není příliš optimální.</t>
  </si>
  <si>
    <t xml:space="preserve">Velké náměstí </t>
  </si>
  <si>
    <t>5</t>
  </si>
  <si>
    <t>56169</t>
  </si>
  <si>
    <t>kf6btex</t>
  </si>
  <si>
    <t>kraliky@kraliky.eu</t>
  </si>
  <si>
    <t>Orlita</t>
  </si>
  <si>
    <t>465670881</t>
  </si>
  <si>
    <t>j.orlita@kraliky.eu</t>
  </si>
  <si>
    <t>Růžena</t>
  </si>
  <si>
    <t>Urnerová</t>
  </si>
  <si>
    <t>465670885</t>
  </si>
  <si>
    <t>r.urnerova@kraliky.eu</t>
  </si>
  <si>
    <t>Povodňové plány - 2%,; Řešení havárie 1%; Přestupky 2%; CRVE - 2%; VUMPEVAK - 1 %; ISPOP - 1% ; Ochrana zvířat 25%, Ovzduší 20%</t>
  </si>
  <si>
    <t>nemáme připomínek</t>
  </si>
  <si>
    <t xml:space="preserve"> Lanškroun</t>
  </si>
  <si>
    <t>nám. J. M. Marků</t>
  </si>
  <si>
    <t>12</t>
  </si>
  <si>
    <t>56301</t>
  </si>
  <si>
    <t>27tbq25</t>
  </si>
  <si>
    <t>podatelna@lanskroun.eu</t>
  </si>
  <si>
    <t>Juřinová</t>
  </si>
  <si>
    <t>465385283</t>
  </si>
  <si>
    <t>petra.jurinova@lanskroun.eu</t>
  </si>
  <si>
    <t>Šebrle</t>
  </si>
  <si>
    <t>465385285</t>
  </si>
  <si>
    <t>jiri.sebrle@lanskroun.eu</t>
  </si>
  <si>
    <t xml:space="preserve"> vodoprávní dozor §110 VZ, VPe § 19 VZ, povodně hlava IX VZ, havárie § 40 VZ, MPE § 5 VaK, spisová služba, ISPOP 25/2008, ČSÚ, výkazy pro různá ministerstva, kraj a další instituce, zařizování smluv</t>
  </si>
  <si>
    <t>zbytečně složitá a uživatelsky nepříjemná spisová služba GINIS</t>
  </si>
  <si>
    <t xml:space="preserve">zjednodušení spisové služby GORDIC, ujednocení mapových portálů, </t>
  </si>
  <si>
    <t xml:space="preserve">Bří Šťastných </t>
  </si>
  <si>
    <t>1000</t>
  </si>
  <si>
    <t>57020</t>
  </si>
  <si>
    <t>x4cbvs8</t>
  </si>
  <si>
    <t>podatelna@litomysl.cz</t>
  </si>
  <si>
    <t>Paclíková</t>
  </si>
  <si>
    <t>461653420</t>
  </si>
  <si>
    <t>olga.paclikova@litomysl.cz</t>
  </si>
  <si>
    <t>Bohuslav</t>
  </si>
  <si>
    <t>Říha</t>
  </si>
  <si>
    <t>461653421</t>
  </si>
  <si>
    <t>bohuslav.riha@litomysl.cz</t>
  </si>
  <si>
    <t>32/29</t>
  </si>
  <si>
    <t>57101</t>
  </si>
  <si>
    <t>Moravská Třebová 1</t>
  </si>
  <si>
    <t>fqtb4bs</t>
  </si>
  <si>
    <t>posta@mtrebova.cz</t>
  </si>
  <si>
    <t>Báča</t>
  </si>
  <si>
    <t>461353047</t>
  </si>
  <si>
    <t>pbaca@mtrebova.cz</t>
  </si>
  <si>
    <t>Veronika</t>
  </si>
  <si>
    <t>Cápalová</t>
  </si>
  <si>
    <t>461353043</t>
  </si>
  <si>
    <t>vcapalova@mtrebova.cz</t>
  </si>
  <si>
    <t>Příliš komplikovaný zákonný systém, nejsou k dispozici technické normy, chybí jednotný postup vytvořený metodicky shodně pro celou ČR.</t>
  </si>
  <si>
    <t xml:space="preserve">Nutno vytvořit vzory jednotné rozhodnutí a zpracovat jednoduchou metodiku postupu v každém typu řízení stejnou pro celou ČR nebo alespoň v rámci kraje.  </t>
  </si>
  <si>
    <t>Pernštýnské náměstí</t>
  </si>
  <si>
    <t>53021</t>
  </si>
  <si>
    <t>ukzbx4z</t>
  </si>
  <si>
    <t>posta@mmp.cz</t>
  </si>
  <si>
    <t>Odbor životního prostředí/odd. vodního hospodářství</t>
  </si>
  <si>
    <t>Otto</t>
  </si>
  <si>
    <t>Sigmund</t>
  </si>
  <si>
    <t>736519030</t>
  </si>
  <si>
    <t>otto.sigmund@mmp.cz</t>
  </si>
  <si>
    <t>Horáčková Strnadová</t>
  </si>
  <si>
    <t>466859215</t>
  </si>
  <si>
    <t>marketa.strnadova@mmp.cz</t>
  </si>
  <si>
    <t>samospráva 15%</t>
  </si>
  <si>
    <t>dlouhodobá znalost problematiky</t>
  </si>
  <si>
    <t>160</t>
  </si>
  <si>
    <t>57201</t>
  </si>
  <si>
    <t>w87brph</t>
  </si>
  <si>
    <t>epodatelna@policka.org</t>
  </si>
  <si>
    <t>odbor územního plánování, rozvoje a životního prostředí</t>
  </si>
  <si>
    <t>Masná</t>
  </si>
  <si>
    <t>461723850</t>
  </si>
  <si>
    <t>masna@policka.org</t>
  </si>
  <si>
    <t>Klein</t>
  </si>
  <si>
    <t>461723853</t>
  </si>
  <si>
    <t>klein@policka.org</t>
  </si>
  <si>
    <t>Odpadové hospodářství dle zákona č. 541/2020 Sb., o odpadech v podílu 25%</t>
  </si>
  <si>
    <t>Žádné</t>
  </si>
  <si>
    <t xml:space="preserve">Včasné vydávání metodických pokynů a věštníků MZe, MŽP a MMR, </t>
  </si>
  <si>
    <t>Pořádání praktických workshopů (školení) se zaměřením na konkrétní problematiku.</t>
  </si>
  <si>
    <t>1665</t>
  </si>
  <si>
    <t>53533</t>
  </si>
  <si>
    <t>b4hbqav</t>
  </si>
  <si>
    <t>epodatelna@mestoprelouc.cz</t>
  </si>
  <si>
    <t>odbor stavební</t>
  </si>
  <si>
    <t>Lubomír</t>
  </si>
  <si>
    <t>Novotný</t>
  </si>
  <si>
    <t>466094141</t>
  </si>
  <si>
    <t>lubomir.novotny@mestoprelouc.cz</t>
  </si>
  <si>
    <t>Státní správa dle z. 254/2001 Sb. 55 % Jiné - 5 %</t>
  </si>
  <si>
    <t>T. G. Masaryka</t>
  </si>
  <si>
    <t>5/35</t>
  </si>
  <si>
    <t>56802</t>
  </si>
  <si>
    <t>6jrbphg</t>
  </si>
  <si>
    <t>radnice@svitavy.cz</t>
  </si>
  <si>
    <t>Košňar</t>
  </si>
  <si>
    <t>461550250</t>
  </si>
  <si>
    <t>vaclav.kosnar@svitavy.cz</t>
  </si>
  <si>
    <t>Kamila</t>
  </si>
  <si>
    <t>Bílá</t>
  </si>
  <si>
    <t>461550255</t>
  </si>
  <si>
    <t>kamila.bila@svitavy.cz</t>
  </si>
  <si>
    <t>Samospráva v oblasti vodního hospodářství</t>
  </si>
  <si>
    <t>nutná modernizace technického vybavení</t>
  </si>
  <si>
    <t>Sychrova</t>
  </si>
  <si>
    <t>56224</t>
  </si>
  <si>
    <t>bxcbwmg</t>
  </si>
  <si>
    <t>podatelna@muuo.cz</t>
  </si>
  <si>
    <t>Mánková</t>
  </si>
  <si>
    <t>465514222</t>
  </si>
  <si>
    <t>mankova@muuo.cz</t>
  </si>
  <si>
    <t>465514216</t>
  </si>
  <si>
    <t>kubesova@seznam.cz</t>
  </si>
  <si>
    <t xml:space="preserve">B. Smetany </t>
  </si>
  <si>
    <t>92</t>
  </si>
  <si>
    <t>56632</t>
  </si>
  <si>
    <t>47jbpbt</t>
  </si>
  <si>
    <t>radnice@vysoke-myto.cz</t>
  </si>
  <si>
    <t>Odbor stavebního úřadu a územního plánování</t>
  </si>
  <si>
    <t>Luboš</t>
  </si>
  <si>
    <t>Karmín</t>
  </si>
  <si>
    <t>465466161</t>
  </si>
  <si>
    <t>lubos.karmin@vysoke-myto.cz</t>
  </si>
  <si>
    <t>Vyhledal</t>
  </si>
  <si>
    <t>465466160</t>
  </si>
  <si>
    <t>martin.vyhledal@vysoke-myto.cz</t>
  </si>
  <si>
    <t>166</t>
  </si>
  <si>
    <t>56401</t>
  </si>
  <si>
    <t>ia9b3gu</t>
  </si>
  <si>
    <t>e-podatelna@zamberk.eu</t>
  </si>
  <si>
    <t>Schöps</t>
  </si>
  <si>
    <t>465670263</t>
  </si>
  <si>
    <t>p.schops@zamberk.eu</t>
  </si>
  <si>
    <t>Určitý časový prostor je věnován přípravě podkladů v rámci ISO, benchmarking - cca 1%</t>
  </si>
  <si>
    <t>Osoby vykonávající agendu vodoprávního úřadu k dispozici technické normy v digitální formě nemají - tento přístup má pouze jeden pracovník městského úřadu, který nevykonává činnost speciálního stavebního úřadu v kompetenci vodoprávního úřadu.</t>
  </si>
  <si>
    <t>Dodržování morálních hodnot společnosti a to všemi, kdo se podílí na chodu úřadu bez rozdílu funkčního zařazení. Zjednodušení systému - méně vnitřních směrnic</t>
  </si>
  <si>
    <t>Metodická pomoc musí vycházet především z velmi dobré znalosti platných právních předpisů, ale také ze zkušeností získaných při aplikaci těchto předpisů v praxi, tj. v reálném životě, ne vždy se to však daří.</t>
  </si>
  <si>
    <t>Příční</t>
  </si>
  <si>
    <t>405</t>
  </si>
  <si>
    <t>59301</t>
  </si>
  <si>
    <t>b3mbs36</t>
  </si>
  <si>
    <t>posta@bystricenp.cz</t>
  </si>
  <si>
    <t>566590300, 602743900</t>
  </si>
  <si>
    <t>frantisek.klimes@bystricenp.cz</t>
  </si>
  <si>
    <t>majetková a provozní evidence, statistiky, podklady pro samosprávu, zpracování povodňového plánu, povodňová komise, státní dozor vodoprávního úřadu apod.</t>
  </si>
  <si>
    <t>úřad zajišťuje vše potřebné pro výkon státní správy</t>
  </si>
  <si>
    <t>bez doporučení</t>
  </si>
  <si>
    <t>stávající forma je dostačující</t>
  </si>
  <si>
    <t>metodická pomoc je dostačující</t>
  </si>
  <si>
    <t>57</t>
  </si>
  <si>
    <t>58061</t>
  </si>
  <si>
    <t>5uvbfub</t>
  </si>
  <si>
    <t>epodatelna@muhb.cz</t>
  </si>
  <si>
    <t>Gerthnerová</t>
  </si>
  <si>
    <t>569497200</t>
  </si>
  <si>
    <t>mgerthnerova@muhb.cz</t>
  </si>
  <si>
    <t>Miluše</t>
  </si>
  <si>
    <t>Ostatnická</t>
  </si>
  <si>
    <t>569497209</t>
  </si>
  <si>
    <t>mostatnicka@muhb.cz</t>
  </si>
  <si>
    <t>nepociťujeme nedostatky</t>
  </si>
  <si>
    <t>Horní náměstí</t>
  </si>
  <si>
    <t>300</t>
  </si>
  <si>
    <t>6gfbdxd</t>
  </si>
  <si>
    <t>urad@mesto-humpolec.cz</t>
  </si>
  <si>
    <t>Odbor životního prostředí a památkové péče</t>
  </si>
  <si>
    <t>Kocman</t>
  </si>
  <si>
    <t>565518180</t>
  </si>
  <si>
    <t>frantisek.kocman@mesto-humpolec.cz</t>
  </si>
  <si>
    <t>Trnka</t>
  </si>
  <si>
    <t>565518182</t>
  </si>
  <si>
    <t>zdenek.trnka@mesto-humpolec.cz</t>
  </si>
  <si>
    <t>rybářství, ZPF</t>
  </si>
  <si>
    <t>PC vybavenost, dostupnost informací, dobrý kolektiv</t>
  </si>
  <si>
    <t>zvýšit plat</t>
  </si>
  <si>
    <t>Trčků z Lípy</t>
  </si>
  <si>
    <t>69</t>
  </si>
  <si>
    <t>58301</t>
  </si>
  <si>
    <t>94ubfm7</t>
  </si>
  <si>
    <t>podatelna@chotebor.cz</t>
  </si>
  <si>
    <t>Odbor stavebního úřadu a životního prostředí, oddělení životního prostředí</t>
  </si>
  <si>
    <t>Elis</t>
  </si>
  <si>
    <t>569641153</t>
  </si>
  <si>
    <t>elis@chotebor.cz</t>
  </si>
  <si>
    <t xml:space="preserve">ISPOP, majetková a provozní evidence, různé statistiky a evidence </t>
  </si>
  <si>
    <t xml:space="preserve"> Magistrát města Jihlavy</t>
  </si>
  <si>
    <t>97/1</t>
  </si>
  <si>
    <t>jw5bxb4</t>
  </si>
  <si>
    <t>e-podatelna@jihlava-city.cz</t>
  </si>
  <si>
    <t>Ing. et Ing.</t>
  </si>
  <si>
    <t>Dohnalová</t>
  </si>
  <si>
    <t>565593320</t>
  </si>
  <si>
    <t>jana.dohnalova@jihlava-city.cz</t>
  </si>
  <si>
    <t xml:space="preserve">na úseku rybářství zákon č.99/2004 Sb. - přestupky </t>
  </si>
  <si>
    <t>vzhledem k rozsahu a náročnosti agendy vykonávané vodoprávním úřadem, je třeba maximálního pracovního nasazení, nízká podpora v zákonech v případě, že dojde k jejich porušování, špatná vymahatelnost a nízká opora odvolacích orgánů, zvyšující se podíl administrativy na úkor kontrolní činnosti</t>
  </si>
  <si>
    <t>bylo by třeba posílit vodoprávní úřad o dalšího zaměstnance nebo se pokusit snížit zbytečnou administrativu</t>
  </si>
  <si>
    <t>přenos zkušeností mezi jednotlivými úřady</t>
  </si>
  <si>
    <t>výklady ke změnám a problémům ve vodním hospodářství</t>
  </si>
  <si>
    <t>31</t>
  </si>
  <si>
    <t>67602</t>
  </si>
  <si>
    <t>25dbcps</t>
  </si>
  <si>
    <t>epodatelna@mbudejovice.cz</t>
  </si>
  <si>
    <t>Tibor</t>
  </si>
  <si>
    <t>Andrejkovič</t>
  </si>
  <si>
    <t>568408380</t>
  </si>
  <si>
    <t>tandrejkovic@mbudejovice.cz</t>
  </si>
  <si>
    <t>Selingerová</t>
  </si>
  <si>
    <t>568408379</t>
  </si>
  <si>
    <t>pselingerova@mbudejovice.cz</t>
  </si>
  <si>
    <t>státní správa na úseku rybářství - zákon č. 99/2004 Sb., o rybářství</t>
  </si>
  <si>
    <t>lepší počítačové vybavení</t>
  </si>
  <si>
    <t>posílání informací emailem</t>
  </si>
  <si>
    <t>Masarykovo nám.</t>
  </si>
  <si>
    <t>104</t>
  </si>
  <si>
    <t>67571</t>
  </si>
  <si>
    <t>s72bqcj</t>
  </si>
  <si>
    <t>podatelna@mesto-namest.cz</t>
  </si>
  <si>
    <t>Odbor životního prostředí a živnostenský</t>
  </si>
  <si>
    <t>Sedláček</t>
  </si>
  <si>
    <t>568619180</t>
  </si>
  <si>
    <t>sedlacek@mesto-namest.cz</t>
  </si>
  <si>
    <t>Suchánek</t>
  </si>
  <si>
    <t>568619184</t>
  </si>
  <si>
    <t>suchanek@mesto-namest.cz</t>
  </si>
  <si>
    <t>Lovecké lístky - zákon o myslivosti,  zaplevelené pozemky - zák. č. 326/2004 Sb.</t>
  </si>
  <si>
    <t>Spokojen</t>
  </si>
  <si>
    <t>Spokojen.</t>
  </si>
  <si>
    <t>Vratislavovo náměstí</t>
  </si>
  <si>
    <t>103</t>
  </si>
  <si>
    <t>59231</t>
  </si>
  <si>
    <t>y67bvir</t>
  </si>
  <si>
    <t>posta@nmnm.cz</t>
  </si>
  <si>
    <t>Odbor stavební a životního prostředí / vodoprávní úřad</t>
  </si>
  <si>
    <t>Jamborová</t>
  </si>
  <si>
    <t>566598400</t>
  </si>
  <si>
    <t>lenka.jamborova@meu.nmnm.cz</t>
  </si>
  <si>
    <t>Švestková</t>
  </si>
  <si>
    <t>566598408</t>
  </si>
  <si>
    <t>marie.svestkova@meu.nmnm.cz</t>
  </si>
  <si>
    <t>39501</t>
  </si>
  <si>
    <t>xbtbhcm</t>
  </si>
  <si>
    <t>podatelna@mestopacov.cz</t>
  </si>
  <si>
    <t>Otakar</t>
  </si>
  <si>
    <t>Pejša</t>
  </si>
  <si>
    <t>565455136</t>
  </si>
  <si>
    <t>pejsa@mestopacov.cz</t>
  </si>
  <si>
    <t>Kačer</t>
  </si>
  <si>
    <t>565455132</t>
  </si>
  <si>
    <t>kacer@mestopacov.cz</t>
  </si>
  <si>
    <t>Ochrana přirody a krajiny  - 30%, Myslivost - 10%, Památková péče 60%</t>
  </si>
  <si>
    <t>nárůst vodoprávní agendy, nedostatečné personální obsazení, kumulace agend</t>
  </si>
  <si>
    <t>Pražská</t>
  </si>
  <si>
    <t>2460</t>
  </si>
  <si>
    <t>39301</t>
  </si>
  <si>
    <t>ugqb3nb</t>
  </si>
  <si>
    <t>podatelna@mupe.cz</t>
  </si>
  <si>
    <t>Slavětínský</t>
  </si>
  <si>
    <t>565351415</t>
  </si>
  <si>
    <t>slavetinsky@mupe.cz</t>
  </si>
  <si>
    <t>Vejmělek</t>
  </si>
  <si>
    <t>565351412</t>
  </si>
  <si>
    <t>vejmelek@mupe.cz</t>
  </si>
  <si>
    <t>náměstí Trčků z Lípy</t>
  </si>
  <si>
    <t>58291</t>
  </si>
  <si>
    <t>yptb58f</t>
  </si>
  <si>
    <t>podatelna@svetlans.cz</t>
  </si>
  <si>
    <t>Semerád</t>
  </si>
  <si>
    <t>569496640</t>
  </si>
  <si>
    <t>semerad@svetlans.cz</t>
  </si>
  <si>
    <t>Borek</t>
  </si>
  <si>
    <t>569496645</t>
  </si>
  <si>
    <t>borek@svetlans.cz</t>
  </si>
  <si>
    <t>např. ochrana přírody (114/1992, 115/2000), státní správa lesů, myslivosti, rybářství, ochrany zvířat, rostlinolékařská péče (289/1995,149/2003, 449/2001, 99/2004, 246/1992, 326/2004), ochrana ovzduší (201/2012), ochrana ZPF (334/1992), odpadové hospodářství (541/2020); 65%</t>
  </si>
  <si>
    <t>Mnoho agendy na málo pracovníků. Mnoho dotazníků a statistik.</t>
  </si>
  <si>
    <t>Přijmout dalšího pracovníka. Zasílat k vyplnění méně dotazníků a podobných zpětných vazeb, případně dotazníky konkrétněji formulovat (vyplňování podobných dotazníků neuvěřitelně zdržuje). Vodoprávnímu úřadu odebrat kompetenci řešení havárií.</t>
  </si>
  <si>
    <t>náměstí Zachariáše z Hradce</t>
  </si>
  <si>
    <t>10</t>
  </si>
  <si>
    <t>58856</t>
  </si>
  <si>
    <t>c26bg9k</t>
  </si>
  <si>
    <t>epodatelna@telc-etc.cz</t>
  </si>
  <si>
    <t>Vlastislav</t>
  </si>
  <si>
    <t>Soukup</t>
  </si>
  <si>
    <t>567112495</t>
  </si>
  <si>
    <t>jana.pokorna@telc.eu</t>
  </si>
  <si>
    <t xml:space="preserve">jedna z oprávněných osob má pracovní náplň složenou z 50% - ochrany přírody a krajiny a 50% - VÚ </t>
  </si>
  <si>
    <t>Karlov nám.</t>
  </si>
  <si>
    <t>104/55</t>
  </si>
  <si>
    <t>67401</t>
  </si>
  <si>
    <t>6pub8mc</t>
  </si>
  <si>
    <t>epodatelna@terbic.cz</t>
  </si>
  <si>
    <t>odbor životního prostředí oddělení vodního hospodářství</t>
  </si>
  <si>
    <t>Ing. Bc</t>
  </si>
  <si>
    <t>Kristková</t>
  </si>
  <si>
    <t>568896292;724192492</t>
  </si>
  <si>
    <t>jana.kristkova@trebic.cz</t>
  </si>
  <si>
    <t>zčásti samosprávní činnost v oblasti vodního hospodářství, 20 %, ISPOP, majetková a provozní evidence, vodoprávní evidence a další</t>
  </si>
  <si>
    <t>stejné jako předchozí rok 2019</t>
  </si>
  <si>
    <t>řešit nadbytečné navyšování agendy ve vodním hospodářství, které nepřináší žádný zlepšující efekt, zjednodušení řízení ve věcech sankcí a pokut, které je složité a zdlouhavé, na které nemají vodoprávní úřady čas a chybí jim právní vzdělání, vyřizování zbytečné agendy různých tabulek, statistik apod., nepřehlednost a složitost legislativy, špatná kvalita předkládaných podkladů apod.</t>
  </si>
  <si>
    <t>větší spolupráce s nadřízenými orgány a  větší snaha o zlepšení komunikace, metodická pomoc a výklady k novým předpisům</t>
  </si>
  <si>
    <t>Radnická</t>
  </si>
  <si>
    <t>29/1</t>
  </si>
  <si>
    <t>59413</t>
  </si>
  <si>
    <t>gvebwhm</t>
  </si>
  <si>
    <t>podatelna@velkemezirici.cz</t>
  </si>
  <si>
    <t>Zachar</t>
  </si>
  <si>
    <t>566781080</t>
  </si>
  <si>
    <t>zachar@velkemezirici.cz</t>
  </si>
  <si>
    <t xml:space="preserve">majetková a provozní evidence podle zák. č. 274/2001 Sb., vedení vodoprávní evidence podle zák. č. 254/2001 Sb., údaje o statistickém zjišťování, podkldy pro samosprávná rozhodování, činnost v povodňové komisi, , vyjadřovací činnost ke studiím odkanalizování a čištění odpadních vod v místních částech, </t>
  </si>
  <si>
    <t>kladné hodnocení nadřízeného orgánu, spokojenost klientů</t>
  </si>
  <si>
    <t>zachovat oddělené fungování obecného stavebního úřadu a speciálního stavebního úřadu</t>
  </si>
  <si>
    <t>227/1</t>
  </si>
  <si>
    <t>59131</t>
  </si>
  <si>
    <t>ybxb3sz</t>
  </si>
  <si>
    <t>meu@zdarns.cz</t>
  </si>
  <si>
    <t>Doubek</t>
  </si>
  <si>
    <t>736510479</t>
  </si>
  <si>
    <t>jaroslav.doubek@zdarns.cz</t>
  </si>
  <si>
    <t>32/3</t>
  </si>
  <si>
    <t>67801</t>
  </si>
  <si>
    <t>ecmb355</t>
  </si>
  <si>
    <t>podatelna@blansko.cz</t>
  </si>
  <si>
    <t>Pozděnová</t>
  </si>
  <si>
    <t>516775339</t>
  </si>
  <si>
    <t>pozdenova@blansko.cz</t>
  </si>
  <si>
    <t>Šenková</t>
  </si>
  <si>
    <t>516775340</t>
  </si>
  <si>
    <t>senkova@blansko.cz</t>
  </si>
  <si>
    <t>4/2</t>
  </si>
  <si>
    <t>68018</t>
  </si>
  <si>
    <t>qmkbq7h</t>
  </si>
  <si>
    <t>mu@boskovice.cz</t>
  </si>
  <si>
    <t>Odbor tvorby a ochrany životního prostředí</t>
  </si>
  <si>
    <t xml:space="preserve">Bc. Ing. </t>
  </si>
  <si>
    <t>Leona</t>
  </si>
  <si>
    <t>516488650</t>
  </si>
  <si>
    <t>leona.fialova@boskovice.cz</t>
  </si>
  <si>
    <t xml:space="preserve">Filip </t>
  </si>
  <si>
    <t>Bukový</t>
  </si>
  <si>
    <t>516488645</t>
  </si>
  <si>
    <t>filip.bukovy@boskovice.cz</t>
  </si>
  <si>
    <t>malá míra autonomie proti samosprávě</t>
  </si>
  <si>
    <t>zvýšit míru autonomie proti samosprávě</t>
  </si>
  <si>
    <t>Dominikánské náměstí</t>
  </si>
  <si>
    <t>196/1</t>
  </si>
  <si>
    <t>60167</t>
  </si>
  <si>
    <t>Brno 1</t>
  </si>
  <si>
    <t>a7kbrrn</t>
  </si>
  <si>
    <t>posta@brno.cz</t>
  </si>
  <si>
    <t xml:space="preserve">Odbor vodního, lesního hospodářství a zemědělství / oddělení státní správy ve vodním hospodářství </t>
  </si>
  <si>
    <t>Závodská</t>
  </si>
  <si>
    <t>542174199</t>
  </si>
  <si>
    <t>zavodska.hana@brno.cz</t>
  </si>
  <si>
    <t>platové podhodnocení, nutné navýšení platové třídy na 11.</t>
  </si>
  <si>
    <t>navýšení počtu pracovních úvazků</t>
  </si>
  <si>
    <t>metodická činnost na úrovni ministerstev, sjednocení výkonu státní správy</t>
  </si>
  <si>
    <t>42/3</t>
  </si>
  <si>
    <t>69081</t>
  </si>
  <si>
    <t>fesbhyp</t>
  </si>
  <si>
    <t>posta@breclav.eu</t>
  </si>
  <si>
    <t xml:space="preserve">odbor stavební a životního prostředí, oddělení vodního hospodářství, ovzduší a památkové péče </t>
  </si>
  <si>
    <t>Silvie</t>
  </si>
  <si>
    <t>Baštinská</t>
  </si>
  <si>
    <t>519311345</t>
  </si>
  <si>
    <t>silvie.bastinska@breclav.eu</t>
  </si>
  <si>
    <t>Regína</t>
  </si>
  <si>
    <t>Suchá</t>
  </si>
  <si>
    <t>519311224</t>
  </si>
  <si>
    <t>regina.sucha@breclav.eu</t>
  </si>
  <si>
    <t xml:space="preserve">časté výpadky PC, pomalé a zdlouhvé najíždění do pracovních programů  </t>
  </si>
  <si>
    <t xml:space="preserve">snížení nárustů administrativy, rychlejší PC, dokonalejší program. vybavení </t>
  </si>
  <si>
    <t xml:space="preserve">i telefonické konzultace s nadřízeným orgánem </t>
  </si>
  <si>
    <t xml:space="preserve">srozumitlené právní předpisy a metodiky </t>
  </si>
  <si>
    <t>Jiráskova</t>
  </si>
  <si>
    <t>502</t>
  </si>
  <si>
    <t>68501</t>
  </si>
  <si>
    <t>td3be8p</t>
  </si>
  <si>
    <t>posta@bucovice.cz</t>
  </si>
  <si>
    <t>Odbor životního prostředí a stavebního úřadu / vodoprávní úřad</t>
  </si>
  <si>
    <t>Spurný</t>
  </si>
  <si>
    <t>517324449</t>
  </si>
  <si>
    <t>spurny@bucovice.cz</t>
  </si>
  <si>
    <t>Veselá</t>
  </si>
  <si>
    <t>517324451</t>
  </si>
  <si>
    <t>vesela@bucovice.cz</t>
  </si>
  <si>
    <t>vzory rozhodnutí, stanovisek, společných povolení, konzultace konkrétních případů, přestupky, kontroly</t>
  </si>
  <si>
    <t>Národní třída</t>
  </si>
  <si>
    <t>373/25</t>
  </si>
  <si>
    <t>69501</t>
  </si>
  <si>
    <t>Hodonín 1</t>
  </si>
  <si>
    <t>mwvbvks</t>
  </si>
  <si>
    <t>epodatelna@muhodonin.cz</t>
  </si>
  <si>
    <t>odbor životního prostředí / vodní hospodářství</t>
  </si>
  <si>
    <t>Kotrlová</t>
  </si>
  <si>
    <t>518316313</t>
  </si>
  <si>
    <t>kotrlova.jarmila@muhodonin.cz</t>
  </si>
  <si>
    <t>Tadeáš</t>
  </si>
  <si>
    <t>Vaculovič</t>
  </si>
  <si>
    <t>518316398</t>
  </si>
  <si>
    <t>vaculovic.tadeas@muhodonin.cz</t>
  </si>
  <si>
    <t>komplexní agenda vodoprávního úřadu, agenda VUMPE vodovodů a kanalizací, agenda ISPOP, vykazování údajů pro ČSÚ, agenda CRVE - 60</t>
  </si>
  <si>
    <t>mírné nedostatky spatřujeme v některém vybavení úřadu, případně ve vozovém parku (absence vhodného auta do terénu)</t>
  </si>
  <si>
    <t>včasnější upozorňování nadřízených orgánů o připravovaných legislativních změnách, v některých případech pružnější a kvalitnější vytváření metodických pokynů</t>
  </si>
  <si>
    <t>Dukelské náměstí</t>
  </si>
  <si>
    <t>22</t>
  </si>
  <si>
    <t>69301</t>
  </si>
  <si>
    <t>Hustopeče u Brna</t>
  </si>
  <si>
    <t>z34bt3y</t>
  </si>
  <si>
    <t>podatelna@hustopece.cz</t>
  </si>
  <si>
    <t xml:space="preserve">Vilém </t>
  </si>
  <si>
    <t>Vyhnálek</t>
  </si>
  <si>
    <t>519441086</t>
  </si>
  <si>
    <t>zivotni@hustopece.cz</t>
  </si>
  <si>
    <t>Hőnigová</t>
  </si>
  <si>
    <t>519441080</t>
  </si>
  <si>
    <t>honigova@hustopece.cz</t>
  </si>
  <si>
    <t>d-learing, elearning, online školení</t>
  </si>
  <si>
    <t>196/6</t>
  </si>
  <si>
    <t>66491</t>
  </si>
  <si>
    <t>sh2bdw6</t>
  </si>
  <si>
    <t>posta@muiv.cz</t>
  </si>
  <si>
    <t>Eduard</t>
  </si>
  <si>
    <t>Kremláček</t>
  </si>
  <si>
    <t>546419470</t>
  </si>
  <si>
    <t>kremlacek@muiv.cz</t>
  </si>
  <si>
    <t>Nejsou k dispozicivolně přístupné normy</t>
  </si>
  <si>
    <t>Jednoznačný výklad zákonů a dalších právních předpisů</t>
  </si>
  <si>
    <t>Jungmannova</t>
  </si>
  <si>
    <t>968/75</t>
  </si>
  <si>
    <t>66434</t>
  </si>
  <si>
    <t>5dhbqi2</t>
  </si>
  <si>
    <t>posta@kurim.cz</t>
  </si>
  <si>
    <t>Odbor stavební a životního prostředí, oddělení životního prostředí</t>
  </si>
  <si>
    <t>Gibalová</t>
  </si>
  <si>
    <t>541422320</t>
  </si>
  <si>
    <t>gibalova@kurim.cz</t>
  </si>
  <si>
    <t>další povinnosti vyplývající se zákona č. 254/2001, 274/2001+ povinnosti vedoucího oddělenío</t>
  </si>
  <si>
    <t>vzhledem k tomu,že agendu vodoprávního úřadu vykonávám fyzicky sama je velmi těžké obsáhnout tak širokou agendu, kterou vodoprávní úřad vykonává</t>
  </si>
  <si>
    <t>Metodická pomoc, školení, porady</t>
  </si>
  <si>
    <t>pravidelné porady, metodická školení, kde budou probírána konkrétní témata, postupy pro konkrétní případy a zodpovídány konkrétní dotazy.</t>
  </si>
  <si>
    <t xml:space="preserve"> Masarykovo náměstí</t>
  </si>
  <si>
    <t>30/1</t>
  </si>
  <si>
    <t>69701</t>
  </si>
  <si>
    <t>Kyjov 1</t>
  </si>
  <si>
    <t>f28bdah</t>
  </si>
  <si>
    <t>urad@mukyjov.cz</t>
  </si>
  <si>
    <t>Odbor životního prostředí a územního plánování</t>
  </si>
  <si>
    <t>Milana</t>
  </si>
  <si>
    <t>Vršťalová</t>
  </si>
  <si>
    <t>518697560</t>
  </si>
  <si>
    <t>m.vrstalova@seznam.cz</t>
  </si>
  <si>
    <t>Slavíčková</t>
  </si>
  <si>
    <t>518697551</t>
  </si>
  <si>
    <t>j.slavickova@mukyjov.cz</t>
  </si>
  <si>
    <t>3% povodňový orgán města</t>
  </si>
  <si>
    <t xml:space="preserve">Náměstí </t>
  </si>
  <si>
    <t>158/1</t>
  </si>
  <si>
    <t>69201</t>
  </si>
  <si>
    <t>wp6bvkp</t>
  </si>
  <si>
    <t>podatelna@mikulov.cz</t>
  </si>
  <si>
    <t>odbor stavební a životního prostředí</t>
  </si>
  <si>
    <t>Sedliský</t>
  </si>
  <si>
    <t>519444561</t>
  </si>
  <si>
    <t>sedlisky@mikulov.cz</t>
  </si>
  <si>
    <t>Augustová</t>
  </si>
  <si>
    <t>519444560</t>
  </si>
  <si>
    <t>augustova@mikulov.cz</t>
  </si>
  <si>
    <t>volby, krizové řízení</t>
  </si>
  <si>
    <t>nám. Klášterní</t>
  </si>
  <si>
    <t>67211</t>
  </si>
  <si>
    <t>sb4bcpy</t>
  </si>
  <si>
    <t>eposta@mkrumlov.cz</t>
  </si>
  <si>
    <t>Kamil</t>
  </si>
  <si>
    <t>Raboň</t>
  </si>
  <si>
    <t>515300739</t>
  </si>
  <si>
    <t>rabonk@mkrumlov.cz</t>
  </si>
  <si>
    <t>Goldschmidtová</t>
  </si>
  <si>
    <t>515300746</t>
  </si>
  <si>
    <t>goldschmidtovam@mkrumlov.cz</t>
  </si>
  <si>
    <t xml:space="preserve">Odpadové hospodářství, 30 </t>
  </si>
  <si>
    <t>Vídeňská</t>
  </si>
  <si>
    <t>699</t>
  </si>
  <si>
    <t>69123</t>
  </si>
  <si>
    <t>5vjbzr8</t>
  </si>
  <si>
    <t>podatelna@pohorelice.cz</t>
  </si>
  <si>
    <t>519301360</t>
  </si>
  <si>
    <t>vaclav.prochazka@pohorelice.cz</t>
  </si>
  <si>
    <t>Tříska</t>
  </si>
  <si>
    <t>519301364</t>
  </si>
  <si>
    <t>roman.triska@pohorelice.cz</t>
  </si>
  <si>
    <t>13</t>
  </si>
  <si>
    <t>66501</t>
  </si>
  <si>
    <t>6abbzec</t>
  </si>
  <si>
    <t>posta@mesto.rosice.cz</t>
  </si>
  <si>
    <t>Králová</t>
  </si>
  <si>
    <t>546492141</t>
  </si>
  <si>
    <t>kralova@mesto.rosice.cz</t>
  </si>
  <si>
    <t>Jelénková</t>
  </si>
  <si>
    <t>546492143</t>
  </si>
  <si>
    <t>jelenkova@mesto.rosice.cz</t>
  </si>
  <si>
    <t>65</t>
  </si>
  <si>
    <t>68401</t>
  </si>
  <si>
    <t>zrvbwe4</t>
  </si>
  <si>
    <t>podatelna@slavkov.cz</t>
  </si>
  <si>
    <t>Odbor stavebního úřadu, územního plánování a životního prostředí</t>
  </si>
  <si>
    <t>Večerková</t>
  </si>
  <si>
    <t>544121164</t>
  </si>
  <si>
    <t>andrea.vecerkova@meuslavkov.cz</t>
  </si>
  <si>
    <t>vedoucí oddělení životního prostředí, samospráva, komise pro ŽP, povodňová komise rady města a ORP, krizový štáb</t>
  </si>
  <si>
    <t>velký rozsah agendy, časová náročnost</t>
  </si>
  <si>
    <t xml:space="preserve"> zjednodušení právních předpisů se zachováním ochrany veřejných zájmů</t>
  </si>
  <si>
    <t>právní pomoc, vzory správních rozhodnutí, vedení správní řízení, přestupková řízení pro právnické osoby oddělit od výkonu vodoprávních úřadů - převést na ČIŽP, malé vodoprávní úřady s 1 - 2 pracovníci nejsou schopni pojmout povinnosti ze zákona stavebního, vodního a další vedení evidencí VUME VUPE, VPE, benchmarking, samospráva, komise, povodně a krizový štáb, havárie</t>
  </si>
  <si>
    <t>Opuštěná</t>
  </si>
  <si>
    <t>9/2</t>
  </si>
  <si>
    <t>65670</t>
  </si>
  <si>
    <t>Brno 2</t>
  </si>
  <si>
    <t>2xfbbgj</t>
  </si>
  <si>
    <t>posta@slapanice.cz</t>
  </si>
  <si>
    <t>Beránek</t>
  </si>
  <si>
    <t>533304750</t>
  </si>
  <si>
    <t>beranek@slapanice.cz</t>
  </si>
  <si>
    <t>Leo</t>
  </si>
  <si>
    <t>Vidlák</t>
  </si>
  <si>
    <t>533304762</t>
  </si>
  <si>
    <t>vidlak@slapanice.cz</t>
  </si>
  <si>
    <t>Zasahování samosprávy do rozhodování ve věcech státní správy.</t>
  </si>
  <si>
    <t>přístup ke GIS</t>
  </si>
  <si>
    <t>Na poradách se zaměřit na konkrétnější případy, včetně postupu řešení. Sjednotit rozhodování v rámci  vodoprávních úřadů, nejlépe v celé republice. Jednotné programové vybavení na agendu s možností generování různých statistických údajů do nejrůznějších tabulek, které po nás každoročně na začátku roku vyžadují různé instituce. Vyplňování je časově náročné a myslím si že zbytečné!!!!!</t>
  </si>
  <si>
    <t xml:space="preserve">nám. Míru </t>
  </si>
  <si>
    <t>111</t>
  </si>
  <si>
    <t>66619</t>
  </si>
  <si>
    <t>qzjbhat</t>
  </si>
  <si>
    <t>epodatelna@tisnov.cz</t>
  </si>
  <si>
    <t>Gajdoš</t>
  </si>
  <si>
    <t>549439817</t>
  </si>
  <si>
    <t>zdenek.gajdos@tisnov.cz</t>
  </si>
  <si>
    <t>Čechovičová</t>
  </si>
  <si>
    <t>549439833</t>
  </si>
  <si>
    <t>jirina.cechovicova@tisnov.cz</t>
  </si>
  <si>
    <t>Masarykova</t>
  </si>
  <si>
    <t>69801</t>
  </si>
  <si>
    <t>ismbss3</t>
  </si>
  <si>
    <t>mesto@veseli-nad-moravou.cz</t>
  </si>
  <si>
    <t>Odbor životního prostředí a územního plánování / oddělení životního prostředí / úsek vodního hospodářství</t>
  </si>
  <si>
    <t>Janoška</t>
  </si>
  <si>
    <t>518670240</t>
  </si>
  <si>
    <t>janoska@veseli-nad-moravou.cz</t>
  </si>
  <si>
    <t>Smolová</t>
  </si>
  <si>
    <t>518670215</t>
  </si>
  <si>
    <t>smolova@veseli-nad-moravou.cz</t>
  </si>
  <si>
    <t xml:space="preserve">provádíme si veškerou spisovou agendu (podatelna, vypravování písemností, dodejky, reklamace doručení, archivace atd.), ověřování hlášení ISPOP, VUMPEVaK (274/2001 Sb.), protipovodňová ochrana (254/2001 Sb.)  15%, jedna z oprávněných úředních osob vykonává zároveň funkci vedoucí oddělení </t>
  </si>
  <si>
    <t>Materiální vybavení je dostatečné.</t>
  </si>
  <si>
    <t xml:space="preserve">větší vstřícnost a pochopení za strany samosprávy, nedostatek času na vykonávání agendy a nulový časový prostor na vlastní kontrolní činnost, </t>
  </si>
  <si>
    <t>on-line školení</t>
  </si>
  <si>
    <t>Metodická pomoc by měla být včasná, jednoznačná a ve vzájemném souladu (jednotlivá ministerstva). Po špatně připravené novele stavebního zákona vznikl ve státní správě chaos, každý je nucen radit si, jak umí. Kromě výrazného úbytku prestiže a autority státních úřadů (pokud je ještě co ztrácet) je to ohromný časový nápor na referenty, aniž by to bylo personálně řešeno. Takže jsme přetížení. A nadřízené orgány mlčí. Vše, co jsme uvedli loni stále platí a bohužel v ještě větší míře. Dále to zhoršila a prohloubila nepromyšlená novela vodního zákona.</t>
  </si>
  <si>
    <t>68201</t>
  </si>
  <si>
    <t>Vyškov 1</t>
  </si>
  <si>
    <t xml:space="preserve">wc6bqdy </t>
  </si>
  <si>
    <t>posta@meuvyskov.cz</t>
  </si>
  <si>
    <t>Kutálek</t>
  </si>
  <si>
    <t>517301540, 602851857</t>
  </si>
  <si>
    <t>j.kutalek@meuvyskov.cz</t>
  </si>
  <si>
    <t>517301540</t>
  </si>
  <si>
    <t>10 ochrana přírody a krajiny</t>
  </si>
  <si>
    <t>písemné upozornění na změnu legislativy s komentářem (výkladem)</t>
  </si>
  <si>
    <t>výklady, komentáře k jednotlivým § , vzory</t>
  </si>
  <si>
    <t>Obroková</t>
  </si>
  <si>
    <t>1/12</t>
  </si>
  <si>
    <t>66902</t>
  </si>
  <si>
    <t>Znojmo 2</t>
  </si>
  <si>
    <t>ns4a987</t>
  </si>
  <si>
    <t>info@muznojmo.cz</t>
  </si>
  <si>
    <t>Antonín</t>
  </si>
  <si>
    <t>Alexa</t>
  </si>
  <si>
    <t>515216415</t>
  </si>
  <si>
    <t>antonin.alexa@muznojmo.cz</t>
  </si>
  <si>
    <t>66701</t>
  </si>
  <si>
    <t>hxdby2c</t>
  </si>
  <si>
    <t>podatelna@zidlochovice.cz</t>
  </si>
  <si>
    <t>odbor životního prostředí a stavební úřad</t>
  </si>
  <si>
    <t>Komenda</t>
  </si>
  <si>
    <t>547428760, 604290308</t>
  </si>
  <si>
    <t>milan.komenda@zidlochovice.cz</t>
  </si>
  <si>
    <t>Ildikó</t>
  </si>
  <si>
    <t>Šlapalová</t>
  </si>
  <si>
    <t>547428747</t>
  </si>
  <si>
    <t>ildiko.slapalova@zidlochovice.cz</t>
  </si>
  <si>
    <t>dobré pracovní podmínky, dobrý pracovní kolektiv</t>
  </si>
  <si>
    <t>on line</t>
  </si>
  <si>
    <t>Pernštejnské náměstí</t>
  </si>
  <si>
    <t>75301</t>
  </si>
  <si>
    <t>Hranice 1</t>
  </si>
  <si>
    <t>q8abr3t</t>
  </si>
  <si>
    <t>podatelna@mesto-hranice.cz</t>
  </si>
  <si>
    <t>Odbor stavební úřad, životního prostředí a dopravy, oddělení životního prostředí</t>
  </si>
  <si>
    <t>Ing. arch.</t>
  </si>
  <si>
    <t>Patočka</t>
  </si>
  <si>
    <t>581828380</t>
  </si>
  <si>
    <t>ladislav.patocka@mesto-hranice.cz</t>
  </si>
  <si>
    <t>Eliška</t>
  </si>
  <si>
    <t>Trčková</t>
  </si>
  <si>
    <t>581828341</t>
  </si>
  <si>
    <t>eliska.trckova@mesto-hranice.cz</t>
  </si>
  <si>
    <t xml:space="preserve">	výkon samosprávní činnosti - údržba, evidence majetku města, zajišťování investiční činnosti, zpracovávání materiálů do rady a zastupitelstva města..., koordinovaná závazná stanoviska dle stavebního zákona, vyjádření dle správního řádu k záměrům, k projektové dokumentaci</t>
  </si>
  <si>
    <t>oddělit výkon samosprávy od státní správy, vyšší počet pracovníků na agendu</t>
  </si>
  <si>
    <t>výklady rozkladové komise, judikáty soudů</t>
  </si>
  <si>
    <t>Karla Čapka</t>
  </si>
  <si>
    <t>1147/10</t>
  </si>
  <si>
    <t>79001</t>
  </si>
  <si>
    <t>vhwbwm9</t>
  </si>
  <si>
    <t>posta@mujes.cz</t>
  </si>
  <si>
    <t>Regina</t>
  </si>
  <si>
    <t>Weiserová</t>
  </si>
  <si>
    <t>584498422</t>
  </si>
  <si>
    <t>regina.weiserova@mujes.cz</t>
  </si>
  <si>
    <t>Adriana</t>
  </si>
  <si>
    <t>Zajacová</t>
  </si>
  <si>
    <t>584498431</t>
  </si>
  <si>
    <t>adriana.zajacova@mujes.cz</t>
  </si>
  <si>
    <t>spisová služba, statistiky, evidence - 20, vodní zákon - 60, zákon o kanalizacích - 20, pohotovost</t>
  </si>
  <si>
    <t>Navýšit počet pracovníků na vodoprávním úřadě</t>
  </si>
  <si>
    <t>79852</t>
  </si>
  <si>
    <t>3m8bvgu</t>
  </si>
  <si>
    <t>podatelna@konice.cz</t>
  </si>
  <si>
    <t>Nerad</t>
  </si>
  <si>
    <t>582401495</t>
  </si>
  <si>
    <t>pavel.nerad@konice.cz</t>
  </si>
  <si>
    <t>Dostál</t>
  </si>
  <si>
    <t>582401492</t>
  </si>
  <si>
    <t>martin.dostal@konice.cz</t>
  </si>
  <si>
    <t>Dobré materiální a programové vybavení, pravidelné porady a školení.</t>
  </si>
  <si>
    <t>89</t>
  </si>
  <si>
    <t>75131</t>
  </si>
  <si>
    <t>6pxbwa9</t>
  </si>
  <si>
    <t>e-podatelna@mesto-lipnik.cz</t>
  </si>
  <si>
    <t>Xenie</t>
  </si>
  <si>
    <t>Pospíšilová</t>
  </si>
  <si>
    <t>581722346</t>
  </si>
  <si>
    <t>xpospisilova@mesto-lipnik.cz</t>
  </si>
  <si>
    <t>nám. Přemysla Otakara</t>
  </si>
  <si>
    <t>777/2</t>
  </si>
  <si>
    <t>78401</t>
  </si>
  <si>
    <t>4rub4s3</t>
  </si>
  <si>
    <t>e-podatelna@mestolitovel.cz</t>
  </si>
  <si>
    <t xml:space="preserve">Kurfürst </t>
  </si>
  <si>
    <t>585153265</t>
  </si>
  <si>
    <t>kurfurst.pavel@mestolitovel.cz</t>
  </si>
  <si>
    <t>Ambrožová</t>
  </si>
  <si>
    <t>585153260</t>
  </si>
  <si>
    <t>ambrozova.alena@mestolitovel.cz</t>
  </si>
  <si>
    <t>chybí speciální programy pro vodoprávní (stavební) úřady</t>
  </si>
  <si>
    <t>zavést speciální program pro vodoprávní (stavební) úřad</t>
  </si>
  <si>
    <t xml:space="preserve">U Brány </t>
  </si>
  <si>
    <t>916/2</t>
  </si>
  <si>
    <t>78985</t>
  </si>
  <si>
    <t>6qtbthy</t>
  </si>
  <si>
    <t>mesto@mohelnice.cz</t>
  </si>
  <si>
    <t>583452197</t>
  </si>
  <si>
    <t>trnkav@mohelnice.cz</t>
  </si>
  <si>
    <t>582452197</t>
  </si>
  <si>
    <t>ochrana přírody, vodovody a kanalizace</t>
  </si>
  <si>
    <t xml:space="preserve">Horní náměstí </t>
  </si>
  <si>
    <t>583</t>
  </si>
  <si>
    <t>77911</t>
  </si>
  <si>
    <t>Olomouc 9</t>
  </si>
  <si>
    <t>kazbzri</t>
  </si>
  <si>
    <t>podatelna@olomouc.eu</t>
  </si>
  <si>
    <t>Zvoníčková</t>
  </si>
  <si>
    <t>588488320</t>
  </si>
  <si>
    <t>hana.zvonickova@olomouc.eu</t>
  </si>
  <si>
    <t>Velké množství podání na počet pracovníků vodoprávního úřadu. Nedostatek času na práci v terénu a studování právních předpisů.Navyšující se počet právně složitých případů.</t>
  </si>
  <si>
    <t>Jednotný program pro zpracování agendy speciálního stavebního úřadu a vodoprávního úřadu.</t>
  </si>
  <si>
    <t>Více informací o rozsudcích soudů souvisejících s agendou vodoprávních úřadů a o rozhodnutích odvolacího orgánu.</t>
  </si>
  <si>
    <t>130/14</t>
  </si>
  <si>
    <t>79601</t>
  </si>
  <si>
    <t>Prostějov 1</t>
  </si>
  <si>
    <t>mrtbrkb</t>
  </si>
  <si>
    <t>podatelna@prostejov.eu</t>
  </si>
  <si>
    <t>Odbor životního prostředí / oddělení ochrany životního prostředí</t>
  </si>
  <si>
    <t>Cetkovská</t>
  </si>
  <si>
    <t>582329400</t>
  </si>
  <si>
    <t>martina.cetkovska@prostejov.eu</t>
  </si>
  <si>
    <t>Teterová</t>
  </si>
  <si>
    <t>582329482</t>
  </si>
  <si>
    <t>jindra.teterova@prostejov.eu</t>
  </si>
  <si>
    <t>§ 37 odst. 4 č. 164/2001 Sb. o přírodních léčivých zdrojích, zdrojích přírodních minerálních vod, přírodních léčebných lázních a lázeňských místech a o změně některých souvisejících zákonů (lázeňský zákon), 0,2</t>
  </si>
  <si>
    <t>mohlo by být lepší technické vybavení, příliš vyplňovaných statistik, dotazníků, evidencí a přehledů</t>
  </si>
  <si>
    <t>důsledné oddělení státní správy od samosprávy</t>
  </si>
  <si>
    <t>workshopy, exkurze</t>
  </si>
  <si>
    <t>společná řešení modelových situací</t>
  </si>
  <si>
    <t>Bratrská</t>
  </si>
  <si>
    <t>709/34</t>
  </si>
  <si>
    <t>75011</t>
  </si>
  <si>
    <t>Přerov 2</t>
  </si>
  <si>
    <t>etwb5sh</t>
  </si>
  <si>
    <t>posta@prerov.eu</t>
  </si>
  <si>
    <t>Odbor stavebního úřadu a životního prostředí/oddělení vodního hospodářství a zemědělství</t>
  </si>
  <si>
    <t xml:space="preserve">Ivana </t>
  </si>
  <si>
    <t>Hřibová</t>
  </si>
  <si>
    <t>581268534</t>
  </si>
  <si>
    <t>ivana.hribova@prerov.eu</t>
  </si>
  <si>
    <t>10 % zákon č. 334/1992 Sb., 10% zákon č. 99/2004 Sb.</t>
  </si>
  <si>
    <t>podmínky jsou chvalitebné</t>
  </si>
  <si>
    <t>78/16</t>
  </si>
  <si>
    <t>78501</t>
  </si>
  <si>
    <t>ud7bzn4</t>
  </si>
  <si>
    <t>podatelna@sternberk.cz</t>
  </si>
  <si>
    <t>Martinátová</t>
  </si>
  <si>
    <t>585086572</t>
  </si>
  <si>
    <t>martinatova@sternberk.cz</t>
  </si>
  <si>
    <t>Bučková</t>
  </si>
  <si>
    <t>585086569</t>
  </si>
  <si>
    <t>buckova@sternberk.cz</t>
  </si>
  <si>
    <t>Agendy: ochrana zemědělského půdního fondu dle zák.č. 334/1992 Sb., nakládání s odpady dle zák.č. 185/2001 Sb.,ochrany přírody a krajiny dle zák.č. 114/1992 Sb., státní správy lesů 289/1995 Sb., ochrany ovzduší dle zák.č. 86/2002 Sb., myslivosti dle zákona</t>
  </si>
  <si>
    <t>zajištění počítačového vybavení, zdokonolování přístupu k nové legislativě, přístup k odborným normám</t>
  </si>
  <si>
    <t>364/1</t>
  </si>
  <si>
    <t>78701</t>
  </si>
  <si>
    <t>8bqb4gk</t>
  </si>
  <si>
    <t>posta@sumperk.cz</t>
  </si>
  <si>
    <t>Odbor životního prostředí / oddělení vodoprávní</t>
  </si>
  <si>
    <t>Krňávková</t>
  </si>
  <si>
    <t>583388324, 725331852</t>
  </si>
  <si>
    <t>dana.krnavkova@sumperk.cz</t>
  </si>
  <si>
    <t>Turková</t>
  </si>
  <si>
    <t>583388228, 606314719</t>
  </si>
  <si>
    <t>alena.turkova@sumperk.cz</t>
  </si>
  <si>
    <t>zákon č.164/2001 Sb. , lázeňský zákon; Vodoprávní úřad vykonává dozor nad opatřeními podle tohoto zákona a povinností podle tohoto zákona (Lázně Bludov a Velké Losiny); procentuální podíl k celkové agendě vodoprávního úřadu: 5 %</t>
  </si>
  <si>
    <t>Nárůst požadavků na práci s dalšími programy na úkor prostoru pro správní řízení, teréního šetření.Pracovníci VÚ provádí sami archivaci vyřízených spisů na úkor odborné práce.Vzhkedem ke změním stavebního a vodního práva, přenesení kompetencí z lázeňského zákona na vodoprávní úřady došlo k nárůstu práce (např. vydávání společným povolení, závazných stanovisek pro společné řízení a další).  Navýšení množství podání a agendy bez reakce zaměstnavatele - neřeší situaci.</t>
  </si>
  <si>
    <t xml:space="preserve">Navýšení počtu pracovníků na vodoprávním oddělení. Zajistit přístup k technickým normám v digitální formě. </t>
  </si>
  <si>
    <t>metodické pokyny</t>
  </si>
  <si>
    <t>vytváření vzorů nadřízenými orgány při rozsáhlejší změně legislativy (např. stavební zákon, lázeňský zákon, zákon o odpovědnosti za přestupky)</t>
  </si>
  <si>
    <t>78391</t>
  </si>
  <si>
    <t>zbdb4bg</t>
  </si>
  <si>
    <t>mu@unicov.cz</t>
  </si>
  <si>
    <t>Mátlová</t>
  </si>
  <si>
    <t>585088325</t>
  </si>
  <si>
    <t>jmatlova@unicov.cz</t>
  </si>
  <si>
    <t>Sovová</t>
  </si>
  <si>
    <t>585088352</t>
  </si>
  <si>
    <t>jsovova@unicov.cz</t>
  </si>
  <si>
    <t>510/6</t>
  </si>
  <si>
    <t>78901</t>
  </si>
  <si>
    <t>hk9bq2f</t>
  </si>
  <si>
    <t>posta@muzabreh.cz</t>
  </si>
  <si>
    <t>Odbor správní / oddělení životního prostředí</t>
  </si>
  <si>
    <t>Květoslava</t>
  </si>
  <si>
    <t>Hýblová</t>
  </si>
  <si>
    <t>583468254</t>
  </si>
  <si>
    <t>kvetoslava.hyblova@muzabreh.cz</t>
  </si>
  <si>
    <t>583468252</t>
  </si>
  <si>
    <t>jana.pospisilova@muzabreh.cz</t>
  </si>
  <si>
    <t xml:space="preserve"> správa městského útulku, 1/3 </t>
  </si>
  <si>
    <t>137</t>
  </si>
  <si>
    <t>76861</t>
  </si>
  <si>
    <t>Bystřice pod Hostýnem 1</t>
  </si>
  <si>
    <t>vqqbu36</t>
  </si>
  <si>
    <t>posta@mubph.cz</t>
  </si>
  <si>
    <t>Hynčicová</t>
  </si>
  <si>
    <t>573501946</t>
  </si>
  <si>
    <t>Hana.Hyncicova@mubph.cz</t>
  </si>
  <si>
    <t>Oslzla</t>
  </si>
  <si>
    <t>573501943</t>
  </si>
  <si>
    <t>milan.oslzla@mubph.cz</t>
  </si>
  <si>
    <t>vedení majetkové a provozní evidence dle zák. č. 274/2001 Sb., cca 10 %</t>
  </si>
  <si>
    <t>úřad poskytuje dobré technické zázemí pro výkon činnosti vodoprávního úřadu</t>
  </si>
  <si>
    <t>628</t>
  </si>
  <si>
    <t>76901</t>
  </si>
  <si>
    <t>x8qbfvu</t>
  </si>
  <si>
    <t>podatelna@holesov.cz</t>
  </si>
  <si>
    <t>Vedrová</t>
  </si>
  <si>
    <t>573521400</t>
  </si>
  <si>
    <t>hana.vedrova@holesov.cz</t>
  </si>
  <si>
    <t>agenda ochrany před povodněmi, vodoprávní dozor (zákon 254/2001 Sb.)</t>
  </si>
  <si>
    <t>115/1</t>
  </si>
  <si>
    <t>76701</t>
  </si>
  <si>
    <t>bg26fur</t>
  </si>
  <si>
    <t>meu@mestokm.cz</t>
  </si>
  <si>
    <t>Odbor životního prostředí / oddělení ochrany vod a prostředí</t>
  </si>
  <si>
    <t>Vodák</t>
  </si>
  <si>
    <t>petr.vodak@mestokm.cz</t>
  </si>
  <si>
    <t>573321326</t>
  </si>
  <si>
    <t>ochrana před povodněmi, ochrana před suchem, řešení havárií</t>
  </si>
  <si>
    <t>nám. 28. října</t>
  </si>
  <si>
    <t>543</t>
  </si>
  <si>
    <t>76326</t>
  </si>
  <si>
    <t>m35bcw4</t>
  </si>
  <si>
    <t>radnice@luhacovice.eu</t>
  </si>
  <si>
    <t xml:space="preserve">Mgr.  </t>
  </si>
  <si>
    <t>Mentzlová</t>
  </si>
  <si>
    <t>577197457</t>
  </si>
  <si>
    <t>mentzlova@luhacovice.eu</t>
  </si>
  <si>
    <t>Studenková</t>
  </si>
  <si>
    <t>577197456</t>
  </si>
  <si>
    <t>studenkova@luhacovice.eu</t>
  </si>
  <si>
    <t>Odpovídající materiální a technické vybavení, méně vhodné zázemí pro výkon státní správy z důvodu přestěhováno pracoviště</t>
  </si>
  <si>
    <t>1340</t>
  </si>
  <si>
    <t>76502</t>
  </si>
  <si>
    <t>Otrokovice 02</t>
  </si>
  <si>
    <t>jfrb7zs</t>
  </si>
  <si>
    <t>epodatelna@muotrokovice.cz</t>
  </si>
  <si>
    <t>Pšejová</t>
  </si>
  <si>
    <t>577680443</t>
  </si>
  <si>
    <t>Hejtmánek</t>
  </si>
  <si>
    <t>577680278</t>
  </si>
  <si>
    <t>hejtmanek@muotrokovice.cz</t>
  </si>
  <si>
    <t xml:space="preserve">havárie, povodně, manipulační řády, kanalizační řády, TBD, koordinovaná stanoviska, statistiky, dotazníky pro ministerstva, majetková a provozní evidence, vodoprávní evidence, nápravná opatření, povinnost veřejné služby, přerušení řízení, odepření nahlížení do spisu, stanovení opatrovníka ... </t>
  </si>
  <si>
    <t>Příjemné prostředí, dobrý kolektiv na malém městě, kde se člověk cítí dobře.</t>
  </si>
  <si>
    <t>128</t>
  </si>
  <si>
    <t>75661</t>
  </si>
  <si>
    <t>epqbwzr</t>
  </si>
  <si>
    <t>podatelna@roznov.cz</t>
  </si>
  <si>
    <t>Odbor životního prostředí a výstavby</t>
  </si>
  <si>
    <t>Šulová</t>
  </si>
  <si>
    <t>571661257</t>
  </si>
  <si>
    <t>vera.sulova@roznov.cz</t>
  </si>
  <si>
    <t xml:space="preserve">Věra </t>
  </si>
  <si>
    <t>30% - obsáhlá problematika povodňových opatření a jejich řešení a organizace, řešení havárií,schvalování havarijních plánů a kanalizačních řádů, agenda zákona č. 274/2001 Sb., o vodovodech a kanalizacích a předpisů souvisejícich, koordinovaná stanoviska, práce na příkaz samosprávy města - komise ŽP, koncepce ŽP</t>
  </si>
  <si>
    <t>Podmínky hodnotíme celkem chvalitebně. Jako   problematické hodnotíme to, že jako pracovníci vykonávající činnost státní správy jsme v zaměstnaneckém poměru ve vztahu k obcím. Trend snižování počtu zaměstnanců zařazených do státní správy.</t>
  </si>
  <si>
    <t>odborné semináře, popřípadě proškolení v nových právních předpisech  provádět pro státní správu zcela zdarma. Zaměřit školení na nové judikáty a problematické příklady z praxe.</t>
  </si>
  <si>
    <t>školení MMR přímo pro vodoprávní úřady, zdarma</t>
  </si>
  <si>
    <t>realizace školení při zásadních změnách zákonů pro vodoprávní úřady</t>
  </si>
  <si>
    <t>19</t>
  </si>
  <si>
    <t>68601</t>
  </si>
  <si>
    <t>ef2b3c5</t>
  </si>
  <si>
    <t>epodatelna@mesto-uh.cz</t>
  </si>
  <si>
    <t>Odbor stavebního úřadu a životního prostředí, oddělení vodoprávního úřadu a životního prostředí</t>
  </si>
  <si>
    <t xml:space="preserve">Rostislav </t>
  </si>
  <si>
    <t>Novosad</t>
  </si>
  <si>
    <t>572525150</t>
  </si>
  <si>
    <t>rostislav.novosad@mesto-uh.cz</t>
  </si>
  <si>
    <t>Pešáková</t>
  </si>
  <si>
    <t>572525855</t>
  </si>
  <si>
    <t>marcela.pesakova@mesto-uh.cz</t>
  </si>
  <si>
    <t xml:space="preserve">Povodňová ochrana - vodní zákon - nárazově havárie - vodní zákon - nárazově vodoprávní dozory - vodní zákon - státní správy podle zákona o minerálních zdrojích č. 164/2001 Sb. </t>
  </si>
  <si>
    <t>navýšení úvazku na výkon vodoprávního úřadu</t>
  </si>
  <si>
    <t>Výklady ministerstev, zveřejňování odpovědí na dotazy na než již bylo ministerstvy odpovězeno</t>
  </si>
  <si>
    <t>68817</t>
  </si>
  <si>
    <t>e3kbzf6</t>
  </si>
  <si>
    <t>podatelna@ub.cz</t>
  </si>
  <si>
    <t>Vozár</t>
  </si>
  <si>
    <t>572805260</t>
  </si>
  <si>
    <t>petr.vozar@ub.cz</t>
  </si>
  <si>
    <t>Zemek</t>
  </si>
  <si>
    <t>572805266</t>
  </si>
  <si>
    <t>tomas.zemek@ub.cz</t>
  </si>
  <si>
    <t>Na příkaz samosprávy vydáváme za samosprávu vyjádření dle zákona č. 128/2000 Sb. - 1% a koordinovaná závazná stanoviska dotčených orgánů dle zákona č. 183/2006 Sb. 10%</t>
  </si>
  <si>
    <t xml:space="preserve">Semináře KÚZK pro vodoprávní úřady alespoň 2 x ročně </t>
  </si>
  <si>
    <t>189</t>
  </si>
  <si>
    <t>76601</t>
  </si>
  <si>
    <t>wi4brk7</t>
  </si>
  <si>
    <t>podatelna@mu-vk.cz</t>
  </si>
  <si>
    <t>Stavební odbor</t>
  </si>
  <si>
    <t>Alois</t>
  </si>
  <si>
    <t>Oliva</t>
  </si>
  <si>
    <t>577311103</t>
  </si>
  <si>
    <t>oliva@mu-vk.cz</t>
  </si>
  <si>
    <t>Pavla</t>
  </si>
  <si>
    <t>Fuksová</t>
  </si>
  <si>
    <t>577311101</t>
  </si>
  <si>
    <t>fuksova@mu-vk.cz</t>
  </si>
  <si>
    <t xml:space="preserve">Soudní </t>
  </si>
  <si>
    <t>1221</t>
  </si>
  <si>
    <t>75701</t>
  </si>
  <si>
    <t>9c4bard</t>
  </si>
  <si>
    <t>epodatelna@muvalmez.cz</t>
  </si>
  <si>
    <t>Křístek</t>
  </si>
  <si>
    <t>571674212</t>
  </si>
  <si>
    <t>kristek@muvalmez.cz</t>
  </si>
  <si>
    <t>571674231</t>
  </si>
  <si>
    <t>kopecka@muvalmez.cz</t>
  </si>
  <si>
    <t>nejsou technické normy v digitální podobě</t>
  </si>
  <si>
    <t>Nedostatečné  školení v oblasti havárií</t>
  </si>
  <si>
    <t>VPÚ není informován o školení MMR</t>
  </si>
  <si>
    <t>1007</t>
  </si>
  <si>
    <t>76312</t>
  </si>
  <si>
    <t>wwybt2j</t>
  </si>
  <si>
    <t>www.podatelna@mestovizovice.cz</t>
  </si>
  <si>
    <t>Pacoň</t>
  </si>
  <si>
    <t>777471190</t>
  </si>
  <si>
    <t>www.martin.pacon@vizovice.eu</t>
  </si>
  <si>
    <t>Alice</t>
  </si>
  <si>
    <t>Daňová</t>
  </si>
  <si>
    <t>777471126</t>
  </si>
  <si>
    <t>Svárov</t>
  </si>
  <si>
    <t>1080</t>
  </si>
  <si>
    <t>75524</t>
  </si>
  <si>
    <t>Vsetín1</t>
  </si>
  <si>
    <t>75sb29d</t>
  </si>
  <si>
    <t>e-podatelny@mestovsetin.cz</t>
  </si>
  <si>
    <t>odbor životního prostředí/ oddělení vodního a odpadového hospodářství</t>
  </si>
  <si>
    <t>Tesařová</t>
  </si>
  <si>
    <t>571491714</t>
  </si>
  <si>
    <t>Primesová</t>
  </si>
  <si>
    <t>571491709</t>
  </si>
  <si>
    <t>anna.primesova@mestovsetin.cz</t>
  </si>
  <si>
    <t>Agenda ochrany před povodněmi, vodoprávní dozor, řešení havárií a havarijní službu, schvalování havarijních plánů, manipulačních řádů, povolení k nakládání s podzemními vodami jak k jejich odběru, tak vypouštění, schvalování OHP a ochranných pásem vodních děl, vodoprávní evidenci, přestupky na úseku vodního hospodářství, stížnosti a podání dle zákona 254/2001 Sb.,, schvalování kanalizačních řádů, majetkovou a provozní evidenci vodovodů a kanalizací - zákon VAK, koordinovaná závazná stanoviska, závazná stanoviska ke stavbám vodních děl, které povolují obecné stavební úřady, povolování vodních děl, kolaudace v odních děl dle zákona 183/2006 Sb.,, hlášení a statistické výkazy MZE, MŽP, MMR a ČSU a obsáhlá administrativa</t>
  </si>
  <si>
    <t>Hodnocení píši již několik let, zřejmě jej na MMR nikdo nečte, protože schválené zákony jsou čím dál byrokratičtější, znamenají nárůst agendy vodoprávních úřadů, které se mají schválením supernovely stavebního zákona dokonce rušit, ten chaos co zavedete na městských úřadech, na kterých leží největší zátěž pracovní činnosti budou 50 let napravovat naše děti. Poslední novela stavebního zákona zavedla naprosto nesmyslný postup vodoprávních úřadů, kteří dříve vydaly 1 rozhodnutí, dnes, kdy stavební úřad povolí se stavbou RD ještě vodní dílo, musí vodoprávní úřady povolit celkem 3 rozhodnutí a ještě strávit čas na koordinovaném stanovisku, které vyžaduje stavební odbor mít nachystané k povolení, aby na něm nemusel strávit spoustu času, který jde na úkor vodoprávních úřadů. Je vidět, že ministerstva při přípravě zákonů jsou naprosto odtržena od reality praxe, kterou zažívají vodoprávní úřady na městských úřadech, jinak by tak nesmyslné zákony netvořily.</t>
  </si>
  <si>
    <t>Svůj názor jsem prezentovala několik roků, a žádný efekt to naší práci nepřineslo, proto je zbytečné svůj názor vypisovat po desáté, stejně to nečtete, a žádný přínos to pro naši práci neznamená, posíláte jen dotazníky abyste si mohli odškrtnout nějakou práci, a které jsou naprosto nesmyslné a jen nás zdržují od práce.</t>
  </si>
  <si>
    <t>nemá to cenu, stejně nic nezlepšíte, jen nás zdržujete vyplňováním nesmyslných dotazníků</t>
  </si>
  <si>
    <t>76001</t>
  </si>
  <si>
    <t>5ttb7bs</t>
  </si>
  <si>
    <t>posta@zlin.eu</t>
  </si>
  <si>
    <t>Vašátková</t>
  </si>
  <si>
    <t>577630955</t>
  </si>
  <si>
    <t>martinavasatkova@zlin.eu</t>
  </si>
  <si>
    <t xml:space="preserve">řešení havárií a držení pohotovosti (§ 41 vodního zákona č. 254/2001 Sb.), správa toků (§ 48 VZ), povodňová připravenost za obec i ORP (§ 78 a 78 VZ), vodoprávní dozor (§ 110 VZ), přestupky na úseku VH (dle § 116-125 VZ), vodoprávní evidence (vyhláška o VP evidenci č. 414/2013 Sb.), úkoly samosprávy na úseku VH (zákon o obcích č. 128/2000 Sb.) - celkem cca 15 % </t>
  </si>
  <si>
    <t>zaostává technické vybavení (zastaralé PC, malé monitory, pomalé síťové aplikace)</t>
  </si>
  <si>
    <t>Investovat: mít k dispozici technické normy v digitální podobě, větší monitory, rychlejší PC</t>
  </si>
  <si>
    <t>alej Svobody</t>
  </si>
  <si>
    <t>882/60</t>
  </si>
  <si>
    <t>32300</t>
  </si>
  <si>
    <t>2dibh62</t>
  </si>
  <si>
    <t>postaumo1@plzen.eu</t>
  </si>
  <si>
    <t>Odbor stavebně správní</t>
  </si>
  <si>
    <t>378036065</t>
  </si>
  <si>
    <t>jan@plzen.eu</t>
  </si>
  <si>
    <t>Koterovská</t>
  </si>
  <si>
    <t>83</t>
  </si>
  <si>
    <t>30753</t>
  </si>
  <si>
    <t>Plzeň 26</t>
  </si>
  <si>
    <t>egwbyju</t>
  </si>
  <si>
    <t>e-podatelnaUMO2@plzen.eu</t>
  </si>
  <si>
    <t>Odbor stavební a silničně správní</t>
  </si>
  <si>
    <t>Kolafa</t>
  </si>
  <si>
    <t>378036280</t>
  </si>
  <si>
    <t>kolafa@plzen.eu</t>
  </si>
  <si>
    <t>stavební 95%</t>
  </si>
  <si>
    <t>sady Pětatřicátníků</t>
  </si>
  <si>
    <t>7/9</t>
  </si>
  <si>
    <t>30583</t>
  </si>
  <si>
    <t>ufxbt4h</t>
  </si>
  <si>
    <t>postaumo3@plzen.eu</t>
  </si>
  <si>
    <t>Odbor stavebně správní a investic</t>
  </si>
  <si>
    <t>Hůrková</t>
  </si>
  <si>
    <t>379036510</t>
  </si>
  <si>
    <t>hurkova@plzen.eu</t>
  </si>
  <si>
    <t>378036510</t>
  </si>
  <si>
    <t>z.č. 183/2006 Sb. - obecný stavební úřad - 100%; speciální stavební úřad pro dopravní stavby - 0%</t>
  </si>
  <si>
    <t>Zaměstnavatel umožňuje vzdělávání formou pravidelných školení zaměřených na výkon státní správy, dostatečné technické a programové vybavení.</t>
  </si>
  <si>
    <t>Mohylová</t>
  </si>
  <si>
    <t>1139/55</t>
  </si>
  <si>
    <t>31200</t>
  </si>
  <si>
    <t>Mohylová 55</t>
  </si>
  <si>
    <t>aupa97w</t>
  </si>
  <si>
    <t>postaumo4@plzen.eu</t>
  </si>
  <si>
    <t>Valtová</t>
  </si>
  <si>
    <t>378036656</t>
  </si>
  <si>
    <t>valtova@plzen.eu</t>
  </si>
  <si>
    <t>speciální stavební úřad - dopravní - 1%, stavební zákon č. 183/2006 Sb. - 94%</t>
  </si>
  <si>
    <t>Prvomájová</t>
  </si>
  <si>
    <t>100/21</t>
  </si>
  <si>
    <t>32200</t>
  </si>
  <si>
    <t>Křimice</t>
  </si>
  <si>
    <t>u98b2yk</t>
  </si>
  <si>
    <t xml:space="preserve">postaumo5@plzen.eu </t>
  </si>
  <si>
    <t>Odbor výstavby / stavební úřad</t>
  </si>
  <si>
    <t>Kasal</t>
  </si>
  <si>
    <t>378036802</t>
  </si>
  <si>
    <t>kasal@plzen.eu</t>
  </si>
  <si>
    <t>Plzeň 6 - Litice</t>
  </si>
  <si>
    <t>Klatovská</t>
  </si>
  <si>
    <t>243/96</t>
  </si>
  <si>
    <t>32100</t>
  </si>
  <si>
    <t>Plzeň 21</t>
  </si>
  <si>
    <t>mcyb4a9</t>
  </si>
  <si>
    <t>kokoskovaji@plzen.eu</t>
  </si>
  <si>
    <t>Odbor výstavby a dopravy</t>
  </si>
  <si>
    <t>Kokošková</t>
  </si>
  <si>
    <t>378036822</t>
  </si>
  <si>
    <t>silniční správní úřad zákon. č. 13/1997 Sb., obecný stavební úřad z.č. 183/2006 Sb.</t>
  </si>
  <si>
    <t>nevyhovující prostory</t>
  </si>
  <si>
    <t>nový úřad s bezbariérovým přístupem a zajištěné parkování</t>
  </si>
  <si>
    <t>V Radčicích</t>
  </si>
  <si>
    <t>9/19</t>
  </si>
  <si>
    <t>Plzeň-Radčice</t>
  </si>
  <si>
    <t>v59b4a5</t>
  </si>
  <si>
    <t>topicova@plzen.eu</t>
  </si>
  <si>
    <t>Hávová</t>
  </si>
  <si>
    <t>378036843</t>
  </si>
  <si>
    <t>havova@plzen.eu</t>
  </si>
  <si>
    <t>90% stavební úřad - zák.č. 183/2006 Sb. a 5%silničně správní - zák.č. 13/1997 Sb.</t>
  </si>
  <si>
    <t>všechny informace i podklady k dispozici</t>
  </si>
  <si>
    <t xml:space="preserve">Veská </t>
  </si>
  <si>
    <t>139/11</t>
  </si>
  <si>
    <t>32600</t>
  </si>
  <si>
    <t xml:space="preserve">Plzeň-Černice </t>
  </si>
  <si>
    <t>59tastc</t>
  </si>
  <si>
    <t>postaumo8@plzen.eu</t>
  </si>
  <si>
    <t>Odbor výstavby, dopravy a životního prostředí</t>
  </si>
  <si>
    <t>Řezníčková</t>
  </si>
  <si>
    <t>378036864</t>
  </si>
  <si>
    <t>reznickovav@plzen.eu</t>
  </si>
  <si>
    <t>stavební úřad 80 %, silniční správní úřad 15%</t>
  </si>
  <si>
    <t>přístup k ČSN</t>
  </si>
  <si>
    <t>individuální přístup</t>
  </si>
  <si>
    <t>Chotíkovská</t>
  </si>
  <si>
    <t>72/14</t>
  </si>
  <si>
    <t>31800</t>
  </si>
  <si>
    <t>6xib4ax</t>
  </si>
  <si>
    <t>postaumo9@plzen.eu</t>
  </si>
  <si>
    <t>odbor výstavby a dopravy</t>
  </si>
  <si>
    <t>Turnerová</t>
  </si>
  <si>
    <t>378036885</t>
  </si>
  <si>
    <t>turnerovak@plzen.eu</t>
  </si>
  <si>
    <t xml:space="preserve">silniční správní úřad zákon. č. 13/1997 Sb., obecný stavební úřad z.č. 183/2006 Sb.  </t>
  </si>
  <si>
    <t>účast na školeních, dostupná podpůrná literatura, technické vybavení</t>
  </si>
  <si>
    <t>metodika nadřízeného orgánu pro sjednocení postupů vodoprávních úřadů</t>
  </si>
  <si>
    <t xml:space="preserve">K Sinoru </t>
  </si>
  <si>
    <t>62/51</t>
  </si>
  <si>
    <t>30100</t>
  </si>
  <si>
    <t>4ifa947</t>
  </si>
  <si>
    <t>postaumo10@plzen.eu</t>
  </si>
  <si>
    <t>Odbor stavební a dopravy</t>
  </si>
  <si>
    <t xml:space="preserve">Blanka </t>
  </si>
  <si>
    <t>Strejcová</t>
  </si>
  <si>
    <t>378036896</t>
  </si>
  <si>
    <t>StrejcovaB@plzen.eu</t>
  </si>
  <si>
    <t>Kralovcová</t>
  </si>
  <si>
    <t>378036894</t>
  </si>
  <si>
    <t>kralovcova@plzen.eu</t>
  </si>
  <si>
    <t>vše potřebné je k dispozici</t>
  </si>
  <si>
    <t xml:space="preserve">žádná </t>
  </si>
  <si>
    <t>Úřad městské části města Brna, Brno-střed</t>
  </si>
  <si>
    <t xml:space="preserve">Měnínská </t>
  </si>
  <si>
    <t>524/4</t>
  </si>
  <si>
    <t>60192</t>
  </si>
  <si>
    <t>qykbwe7</t>
  </si>
  <si>
    <t>podatelna@stred-brno.cz</t>
  </si>
  <si>
    <t>Hlávková</t>
  </si>
  <si>
    <t>542526400</t>
  </si>
  <si>
    <t>ivana.hlavkova@brno-stred.cz</t>
  </si>
  <si>
    <t>Slomek</t>
  </si>
  <si>
    <t>542526429</t>
  </si>
  <si>
    <t>jakub.slomek@brno-stred.cz</t>
  </si>
  <si>
    <t>počítačové vybavení</t>
  </si>
  <si>
    <t>minimálně rychlejší odezva počítače</t>
  </si>
  <si>
    <t>Horova</t>
  </si>
  <si>
    <t>1623/28</t>
  </si>
  <si>
    <t>61600</t>
  </si>
  <si>
    <t>Brno 16</t>
  </si>
  <si>
    <t>n97byjq</t>
  </si>
  <si>
    <t>podatelna.zabovresky@brno.cz</t>
  </si>
  <si>
    <t>Meitnerová</t>
  </si>
  <si>
    <t>549523570</t>
  </si>
  <si>
    <t>meitnerova@zabovresky.cz</t>
  </si>
  <si>
    <t>Silniční správní orgán a obecný stavební úřad</t>
  </si>
  <si>
    <t>Brno-Královo Pole, Útěchov, Jehnice</t>
  </si>
  <si>
    <t>Palackého třída</t>
  </si>
  <si>
    <t>1365/59</t>
  </si>
  <si>
    <t>61293</t>
  </si>
  <si>
    <t>Královo Pole</t>
  </si>
  <si>
    <t>xyxbwjb</t>
  </si>
  <si>
    <t>podatelna@krpole.brno.cz</t>
  </si>
  <si>
    <t>Odbor územního a stavebního řízení</t>
  </si>
  <si>
    <t>Ivona</t>
  </si>
  <si>
    <t>541588230</t>
  </si>
  <si>
    <t>cerna@krpole.brno.cz</t>
  </si>
  <si>
    <t>Janotová</t>
  </si>
  <si>
    <t>541588229</t>
  </si>
  <si>
    <t>janotova@krpole.brno.cz</t>
  </si>
  <si>
    <t xml:space="preserve">Bratislavská </t>
  </si>
  <si>
    <t>251/70</t>
  </si>
  <si>
    <t>60147</t>
  </si>
  <si>
    <t xml:space="preserve">cqubvxs </t>
  </si>
  <si>
    <t>podatelna.sever@brno.cz</t>
  </si>
  <si>
    <t xml:space="preserve">Odbor stavební </t>
  </si>
  <si>
    <t xml:space="preserve">Eva </t>
  </si>
  <si>
    <t>Ševečková</t>
  </si>
  <si>
    <t>545542240</t>
  </si>
  <si>
    <t xml:space="preserve">PhDr. Ing. arch. </t>
  </si>
  <si>
    <t xml:space="preserve">Anežka </t>
  </si>
  <si>
    <t xml:space="preserve">Sedláková </t>
  </si>
  <si>
    <t>Ph.D. et Ph.D</t>
  </si>
  <si>
    <t>545542160</t>
  </si>
  <si>
    <t>sedlakova.anezka@sever.brno.cz</t>
  </si>
  <si>
    <t xml:space="preserve">5% vodoprávní úřad - zák.č.254/2001 Sb.,.95% obecný stavební úřad  </t>
  </si>
  <si>
    <t xml:space="preserve">materiální podminky dobré, vliv samosprávy - chybné, nedostatek finančních prostředků </t>
  </si>
  <si>
    <t>kvalitní IT</t>
  </si>
  <si>
    <t xml:space="preserve">mohou být i písemné metodické pokyny </t>
  </si>
  <si>
    <t xml:space="preserve">Více metodické pomoci, vždyť téměř vůbec žádáná není </t>
  </si>
  <si>
    <t>Úřad městské části města Brna Brno-Židenice</t>
  </si>
  <si>
    <t>Gajdošova</t>
  </si>
  <si>
    <t>4392/7</t>
  </si>
  <si>
    <t>61500</t>
  </si>
  <si>
    <t>Brno 15</t>
  </si>
  <si>
    <t>rnpbwhi</t>
  </si>
  <si>
    <t>podatelna.zidenice@brno.cz</t>
  </si>
  <si>
    <t>Odbor majetku, dopravy a životního prostředí, referát životního prostředí/vodoprávní úřad</t>
  </si>
  <si>
    <t>Ibrmajer</t>
  </si>
  <si>
    <t>548426116</t>
  </si>
  <si>
    <t>ibrmajer@zidenice.brno.cz</t>
  </si>
  <si>
    <t>Denisa</t>
  </si>
  <si>
    <t>Horváthová</t>
  </si>
  <si>
    <t>548426166</t>
  </si>
  <si>
    <t>horvathova@zidenice.brno.cz</t>
  </si>
  <si>
    <t>ochrana přírody a krajiny zákon ř. 114/1992, ochrana zvířat proti týrání zákon č. 246/1992, ochrany ovzduší zákon č. 201/2012, agenda odpady zákon č. 185/2001, agenda zemědělství zákon č. 252/1997</t>
  </si>
  <si>
    <t>Bolzanova</t>
  </si>
  <si>
    <t>763/1</t>
  </si>
  <si>
    <t>61800</t>
  </si>
  <si>
    <t>Brno 18</t>
  </si>
  <si>
    <t>bs3bz7t</t>
  </si>
  <si>
    <t>info@cernovice.brno.cz</t>
  </si>
  <si>
    <t>Odbor dopravy, majetku a životního prostředí</t>
  </si>
  <si>
    <t>Ján</t>
  </si>
  <si>
    <t>Jirků</t>
  </si>
  <si>
    <t>606388844</t>
  </si>
  <si>
    <t>jirku.jan@cernovice.brno.cz</t>
  </si>
  <si>
    <t>773768067</t>
  </si>
  <si>
    <t>kucerova.miroslava@cernovice.brno.cz</t>
  </si>
  <si>
    <t xml:space="preserve">Mariánské náměstí </t>
  </si>
  <si>
    <t>152/13</t>
  </si>
  <si>
    <t>61700</t>
  </si>
  <si>
    <t>Brno 17</t>
  </si>
  <si>
    <t>xphb8g8</t>
  </si>
  <si>
    <t>podatelna@brno-jih.cz</t>
  </si>
  <si>
    <t xml:space="preserve">Hana </t>
  </si>
  <si>
    <t>Burianová</t>
  </si>
  <si>
    <t>545427526</t>
  </si>
  <si>
    <t>hana.burianova@brno-jih.cz</t>
  </si>
  <si>
    <t>Štěpánka</t>
  </si>
  <si>
    <t>Králíková</t>
  </si>
  <si>
    <t>545427539</t>
  </si>
  <si>
    <t>stepanka.kralikova@brno-jih.cz</t>
  </si>
  <si>
    <t>Dlouhá</t>
  </si>
  <si>
    <t>577/3</t>
  </si>
  <si>
    <t>62500</t>
  </si>
  <si>
    <t>Brno 25</t>
  </si>
  <si>
    <t>hm2byk9</t>
  </si>
  <si>
    <t>podatelna@bohunice.brno.cz</t>
  </si>
  <si>
    <t xml:space="preserve">Marie </t>
  </si>
  <si>
    <t>Zitterbartová</t>
  </si>
  <si>
    <t>547423836</t>
  </si>
  <si>
    <t>odborstavebni@bohunice.brno.cz</t>
  </si>
  <si>
    <t>obecný stavební úřad (183/2006 Sb.) 96%, speciální stavební úřad silniční (13/1997 Sb.) 1%, přidělování čísel evidenčních (128/2000 Sb.) 1%, vidimace (21/2006 Sb.) 1%, editace RÚIAN (111/2009 Sb.) 1%</t>
  </si>
  <si>
    <t>po organizační a materiální stránce jsou ze strany ÚMČ vytvořeny vyhovující podmínky pro výkon agendy</t>
  </si>
  <si>
    <t xml:space="preserve">Oderská </t>
  </si>
  <si>
    <t>260/4</t>
  </si>
  <si>
    <t>2rbbwxi</t>
  </si>
  <si>
    <t>info@staryliskovec.cz</t>
  </si>
  <si>
    <t>Daniela</t>
  </si>
  <si>
    <t>Vašková</t>
  </si>
  <si>
    <t>547139225</t>
  </si>
  <si>
    <t>daniela.vaskova@staryliskovec.cz</t>
  </si>
  <si>
    <t>Oblá</t>
  </si>
  <si>
    <t>518/75a</t>
  </si>
  <si>
    <t>63400</t>
  </si>
  <si>
    <t>Brno 34</t>
  </si>
  <si>
    <t>ixpbwsj</t>
  </si>
  <si>
    <t>info@nliskovec.brno.cz</t>
  </si>
  <si>
    <t>Odbor stavební a speciální</t>
  </si>
  <si>
    <t>Tokošová</t>
  </si>
  <si>
    <t>547428924</t>
  </si>
  <si>
    <t>tokosova@nliskovec.brno.cz</t>
  </si>
  <si>
    <t>obecný stavební úřad I. stupně, spec. silniční stavební úřad</t>
  </si>
  <si>
    <t>Bašného</t>
  </si>
  <si>
    <t>71/36</t>
  </si>
  <si>
    <t>62300</t>
  </si>
  <si>
    <t>x3gbyji</t>
  </si>
  <si>
    <t>el.podatelna@kohoutovice.brno.cz</t>
  </si>
  <si>
    <t>Odbor výstavby a územního plánování</t>
  </si>
  <si>
    <t>Štolcová</t>
  </si>
  <si>
    <t>547130589</t>
  </si>
  <si>
    <t>stolcova@kohoutovice.brno.cz</t>
  </si>
  <si>
    <t>Kleinová</t>
  </si>
  <si>
    <t>547130581</t>
  </si>
  <si>
    <t>kleinova@kohoutovice.brno.cz</t>
  </si>
  <si>
    <t>obecný stavební úřad 99%</t>
  </si>
  <si>
    <t>jsou vytvořeny standardní podmínky pro výkon vodoprávního úřadu</t>
  </si>
  <si>
    <t>Veslařská</t>
  </si>
  <si>
    <t>97/56</t>
  </si>
  <si>
    <t>63700</t>
  </si>
  <si>
    <t>Brno 37</t>
  </si>
  <si>
    <t>a7kbm</t>
  </si>
  <si>
    <t>podatelna@jundrov.brno.cz</t>
  </si>
  <si>
    <t xml:space="preserve">Ocelková </t>
  </si>
  <si>
    <t>541420378</t>
  </si>
  <si>
    <t>stavebni@jundrov.brno.cz</t>
  </si>
  <si>
    <t>Ocelková</t>
  </si>
  <si>
    <t xml:space="preserve">obecný stavební úřad, spediální stavební úřad - doprava, přidělování č.evidenčních, editace RÚIAN, archivace, podklady pro RMČ,ZMČ ap, právní porady pro samosprávu MČ, částečný výkon IT, jiné úkoly od tajemníka </t>
  </si>
  <si>
    <t>neustále se měnící programy - upgrady bez metodické pomoci, helpdesky pomalé neúčinné, zbytečně komplikované ovládání programů, zbytečné povinnosti z nejednoznačných zákonů  a vyhlášek</t>
  </si>
  <si>
    <t>více času IT technika pro nás jako uživatele PC, lepší a častější metodické pokyny</t>
  </si>
  <si>
    <t>telefon, helpline, v žádném případě HELPDESK!</t>
  </si>
  <si>
    <t xml:space="preserve">více informací z judikatury, metodického vývoje, více školení v rámci MMB </t>
  </si>
  <si>
    <t>Brno-Bystrc, Kníničky</t>
  </si>
  <si>
    <t>náměstí 28. dubna</t>
  </si>
  <si>
    <t>145/60</t>
  </si>
  <si>
    <t>63500</t>
  </si>
  <si>
    <t>Brno 35</t>
  </si>
  <si>
    <t>6kibw39</t>
  </si>
  <si>
    <t>podatelna@bystrc.cz</t>
  </si>
  <si>
    <t>Krejčová</t>
  </si>
  <si>
    <t>546125130</t>
  </si>
  <si>
    <t>krejcova@bystrc.cz</t>
  </si>
  <si>
    <t>Vinarská</t>
  </si>
  <si>
    <t>546125131</t>
  </si>
  <si>
    <t>vinarska@bystrc.cz</t>
  </si>
  <si>
    <t>Vavřinecká</t>
  </si>
  <si>
    <t>733/15</t>
  </si>
  <si>
    <t>62400</t>
  </si>
  <si>
    <t>bikbnyc</t>
  </si>
  <si>
    <t>podatelna.komin@brno.cz</t>
  </si>
  <si>
    <t>Nývlt</t>
  </si>
  <si>
    <t>CSc.</t>
  </si>
  <si>
    <t>724162814, 541428188</t>
  </si>
  <si>
    <t>nyvlt@komin.brno.cz</t>
  </si>
  <si>
    <t>speciální stavební úřad ve věcech místních komunikací a veřejně přístupných účelových komunikací podle ustanovení § 40 odst. 5 písm d) zákona č. 13/1997 Sb. o pozemních komunikacích - 80%</t>
  </si>
  <si>
    <t>legislativní a hardwarové vybavení</t>
  </si>
  <si>
    <t>přístup k normám, vybudování a využívání dvojmonitorového pracoviště s odpovídající hardwarovou podporou.</t>
  </si>
  <si>
    <t>Hudcova</t>
  </si>
  <si>
    <t>239/7</t>
  </si>
  <si>
    <t>62100</t>
  </si>
  <si>
    <t>Brno 21</t>
  </si>
  <si>
    <t>xddbyg8</t>
  </si>
  <si>
    <t>podatelna@medlanky.brno.cz</t>
  </si>
  <si>
    <t>Stavební a silniční správní úřad</t>
  </si>
  <si>
    <t>Nosálová</t>
  </si>
  <si>
    <t>538706270</t>
  </si>
  <si>
    <t>nosalova@medlanky.brno.cz</t>
  </si>
  <si>
    <t>obecný stavební úřad (zákon č. 183/2006 Sb.) 98%, speciální stavební úřad pro pozemní komunikace (zákon č. 13/1997 Sb.) 1%</t>
  </si>
  <si>
    <t>78/11</t>
  </si>
  <si>
    <t>py6bvvq</t>
  </si>
  <si>
    <t>podani@reckovice.brno.cz</t>
  </si>
  <si>
    <t>Vodoprávní úřad</t>
  </si>
  <si>
    <t>JUDr</t>
  </si>
  <si>
    <t>Černý</t>
  </si>
  <si>
    <t>541421732</t>
  </si>
  <si>
    <t>michal.cerny@reckovice.brno.cz</t>
  </si>
  <si>
    <t>Kukla</t>
  </si>
  <si>
    <t>541421736</t>
  </si>
  <si>
    <t>kukla@reckovice.brno.cz</t>
  </si>
  <si>
    <t>Úřad městské části Brno Maloměřice a Obřany</t>
  </si>
  <si>
    <t>Selská</t>
  </si>
  <si>
    <t>32/66</t>
  </si>
  <si>
    <t>61400</t>
  </si>
  <si>
    <t>3xjbvwx</t>
  </si>
  <si>
    <t>podatelna@malomerice.cz</t>
  </si>
  <si>
    <t>Úsek investic, dopravy a vodního hospodářství</t>
  </si>
  <si>
    <t>545423925</t>
  </si>
  <si>
    <t>investice1@malomerice.cz</t>
  </si>
  <si>
    <t>Velkopavlovická</t>
  </si>
  <si>
    <t>4310/25</t>
  </si>
  <si>
    <t>62800</t>
  </si>
  <si>
    <t>Brno 29</t>
  </si>
  <si>
    <t>gxxbyhw</t>
  </si>
  <si>
    <t>podatelna@vinohrady.brno.cz</t>
  </si>
  <si>
    <t>Odbor finanční a výstavby</t>
  </si>
  <si>
    <t>Kovářová</t>
  </si>
  <si>
    <t>511189017</t>
  </si>
  <si>
    <t>kovarova@vinohrady.brno.cz</t>
  </si>
  <si>
    <t>Agendu obecného stavebního úřadu dle stavebního zákona  v 98% k celkové agendě vodoprávního úřadu.</t>
  </si>
  <si>
    <t>Vybavení a pracovní prostředí hodnotím pozitivně.</t>
  </si>
  <si>
    <t xml:space="preserve">Jírova </t>
  </si>
  <si>
    <t>Brno 28</t>
  </si>
  <si>
    <t>u8jbv72</t>
  </si>
  <si>
    <t>podatelna.lisen@brno.cz</t>
  </si>
  <si>
    <t>Útvar tajemníka</t>
  </si>
  <si>
    <t xml:space="preserve">Irena </t>
  </si>
  <si>
    <t>Belcredi</t>
  </si>
  <si>
    <t>544424814</t>
  </si>
  <si>
    <t>belcredi@brno-lisen.cz</t>
  </si>
  <si>
    <t>Staněk</t>
  </si>
  <si>
    <t>544424877</t>
  </si>
  <si>
    <t>stanek@brno-lisen.cz</t>
  </si>
  <si>
    <t>80 % úkoly samosprávy (výsadby, údržba zeleně, deratizace, skládky atd...), referát životního prostředí, projednávání přestupků.</t>
  </si>
  <si>
    <t>Tilhonova</t>
  </si>
  <si>
    <t>450/59</t>
  </si>
  <si>
    <t>62700</t>
  </si>
  <si>
    <t>bj9b3rx</t>
  </si>
  <si>
    <t>podatelna.slatina@brno.cz</t>
  </si>
  <si>
    <t>Odbor výstavby a územního rozvoje, vodoprávní úřad</t>
  </si>
  <si>
    <t>Pokorová</t>
  </si>
  <si>
    <t>533433587</t>
  </si>
  <si>
    <t>pokorova.jitka@mcslatina.cz</t>
  </si>
  <si>
    <t xml:space="preserve">Bc. </t>
  </si>
  <si>
    <t xml:space="preserve">Veronika </t>
  </si>
  <si>
    <t>605284601</t>
  </si>
  <si>
    <t>dankova.veronika@mcslatina.cz</t>
  </si>
  <si>
    <t>§ 13 zákona 183/2006 Sb. - agenda obecného stavebního úřadu 84 %, vyhl. ministerstva zemědělství č. 432/2001 Sb. 1 %, vodní zákon 254/2001 Sb. 15 %</t>
  </si>
  <si>
    <t>Vodoprávní agenda není v současnosti rozsáhlá.</t>
  </si>
  <si>
    <t xml:space="preserve">Ocenili bychom, kdyby vodní díla řešil příslušný orgán napoprvé rozhodnutím nikoli závazným stanoviskem. </t>
  </si>
  <si>
    <t xml:space="preserve">jakákoliv </t>
  </si>
  <si>
    <t>Metodické školení nám bylo poskytnuto v roce 2021 při kontrole OVLHZ MMB.</t>
  </si>
  <si>
    <t>Tuřanské náměstí</t>
  </si>
  <si>
    <t>84/1</t>
  </si>
  <si>
    <t>62000</t>
  </si>
  <si>
    <t>Brno 22</t>
  </si>
  <si>
    <t xml:space="preserve">f9ubyek </t>
  </si>
  <si>
    <t>epodatelna@turany.cz</t>
  </si>
  <si>
    <t>Odbor stavební a technický</t>
  </si>
  <si>
    <t>Jolana</t>
  </si>
  <si>
    <t>Klajsnerová</t>
  </si>
  <si>
    <t>545128251</t>
  </si>
  <si>
    <t>klajsnerova@turany.cz</t>
  </si>
  <si>
    <t>Zdeňka</t>
  </si>
  <si>
    <t>Martinková</t>
  </si>
  <si>
    <t>545128254</t>
  </si>
  <si>
    <t>martinkova@seznam.cz</t>
  </si>
  <si>
    <t>OBECNÝ STAVEBNÍ ÚŘAD, SILNIČNÍ PRÁVNÍ ÚŘAD</t>
  </si>
  <si>
    <t>POTŘEBNÉ TECHNICKÉ VYBAVENÍ , POTŘEBNÉ PROSTORY PRO PRÁCI</t>
  </si>
  <si>
    <t>chybí metodika a informování o nových předpisech nebo jejich změnách</t>
  </si>
  <si>
    <t>Úřad městské části města Brna, Brno-Chrlice</t>
  </si>
  <si>
    <t>Chrlické nám.</t>
  </si>
  <si>
    <t>1/4</t>
  </si>
  <si>
    <t>64300</t>
  </si>
  <si>
    <t>Brno 43</t>
  </si>
  <si>
    <t>sfbbyk3</t>
  </si>
  <si>
    <t>epodatelna@chrlice.brno.cz</t>
  </si>
  <si>
    <t>Úsek vodního hospodářství</t>
  </si>
  <si>
    <t>Kaštanová</t>
  </si>
  <si>
    <t>545427219</t>
  </si>
  <si>
    <t>ilona.kastanova@chrlice.brno.cz</t>
  </si>
  <si>
    <t>Bosonožské nám.</t>
  </si>
  <si>
    <t>74/1</t>
  </si>
  <si>
    <t>64200</t>
  </si>
  <si>
    <t>Brno 42</t>
  </si>
  <si>
    <t>kk8bxef</t>
  </si>
  <si>
    <t>podatelna@bosonohy.cz</t>
  </si>
  <si>
    <t>vodoprávní úřad</t>
  </si>
  <si>
    <t>Miloš</t>
  </si>
  <si>
    <t>Vrážel</t>
  </si>
  <si>
    <t>547422716</t>
  </si>
  <si>
    <t>Pavelková</t>
  </si>
  <si>
    <t>547422714</t>
  </si>
  <si>
    <t>silniční</t>
  </si>
  <si>
    <t>Brno - Ivanovice</t>
  </si>
  <si>
    <t>Úřad městské části Brno - Ivanovice</t>
  </si>
  <si>
    <t>Mácova</t>
  </si>
  <si>
    <t>37/3</t>
  </si>
  <si>
    <t>e7gbwnv</t>
  </si>
  <si>
    <t>info@ivanovice.brno.cz</t>
  </si>
  <si>
    <t>stavební úřad</t>
  </si>
  <si>
    <t>Talpová</t>
  </si>
  <si>
    <t>541226697</t>
  </si>
  <si>
    <t>stavebniurad1@ivanovice.brno.cz</t>
  </si>
  <si>
    <t>Úřad městské části města Brna Brno-Ořešín</t>
  </si>
  <si>
    <t>U zvoničky</t>
  </si>
  <si>
    <t>12/4</t>
  </si>
  <si>
    <t>b8pbw3n</t>
  </si>
  <si>
    <t>podatelna.oresin@brno.cz</t>
  </si>
  <si>
    <t>Soňa</t>
  </si>
  <si>
    <t>Dvořáková</t>
  </si>
  <si>
    <t>541237257</t>
  </si>
  <si>
    <t>stavebni@oresin.brno.cz</t>
  </si>
  <si>
    <t>541237257, 728615196</t>
  </si>
  <si>
    <t>obecný stavební úřad, volby, místní poplatky, lokální administrace, kácení, zábory veřejného prostranství,vidimace a legalizace......</t>
  </si>
  <si>
    <t>nové prostory, místo pro jednání, dostupný archiv</t>
  </si>
  <si>
    <t>v současné době pouze lepší signál pro telefonická spojení, wifi a nová tiskárna (kopírka)</t>
  </si>
  <si>
    <t>17. listopadu</t>
  </si>
  <si>
    <t>411</t>
  </si>
  <si>
    <t>74301</t>
  </si>
  <si>
    <t>y9qbxiy</t>
  </si>
  <si>
    <t>posta@bilovec.cz</t>
  </si>
  <si>
    <t>Darja</t>
  </si>
  <si>
    <t>Vavříková</t>
  </si>
  <si>
    <t>556414213</t>
  </si>
  <si>
    <t>darja.vavrikova@bilovec.cz</t>
  </si>
  <si>
    <t>Klazar</t>
  </si>
  <si>
    <t>556414216</t>
  </si>
  <si>
    <t>lukas.klazar@bilovec.cz</t>
  </si>
  <si>
    <t>158</t>
  </si>
  <si>
    <t>73581</t>
  </si>
  <si>
    <t>Bohumín 1</t>
  </si>
  <si>
    <t>u3kbfuf</t>
  </si>
  <si>
    <t>info@mubo.cz</t>
  </si>
  <si>
    <t>odbor životního prostředí a služeb</t>
  </si>
  <si>
    <t>Jeziorský</t>
  </si>
  <si>
    <t>596092219</t>
  </si>
  <si>
    <t>jeziorsky.jan@mubo.cz</t>
  </si>
  <si>
    <t>Crhová</t>
  </si>
  <si>
    <t>596092198</t>
  </si>
  <si>
    <t>crhova.iva@mubo.cz</t>
  </si>
  <si>
    <t xml:space="preserve">Nádražní </t>
  </si>
  <si>
    <t>994/20</t>
  </si>
  <si>
    <t>79201</t>
  </si>
  <si>
    <t>c9vbr2k</t>
  </si>
  <si>
    <t>posta@mubruntal.cz</t>
  </si>
  <si>
    <t>odbor životního prostředí, silničního hospodářství a zemědělství</t>
  </si>
  <si>
    <t xml:space="preserve">Vladimír </t>
  </si>
  <si>
    <t>554706313</t>
  </si>
  <si>
    <t>vladimir.prochazka@mubruntal.cz</t>
  </si>
  <si>
    <t>Kutáčková</t>
  </si>
  <si>
    <t>554706342</t>
  </si>
  <si>
    <t>hana.kutackova@mubruntal.cz</t>
  </si>
  <si>
    <t>nám. ČSA</t>
  </si>
  <si>
    <t>73701</t>
  </si>
  <si>
    <t>dicbu92</t>
  </si>
  <si>
    <t>epodatelna@tesin.cz</t>
  </si>
  <si>
    <t>Odbor výstavby a životního prostředí  - oddělení životního prostředí</t>
  </si>
  <si>
    <t>Lyčková</t>
  </si>
  <si>
    <t>553035600</t>
  </si>
  <si>
    <t>lyckova@tesin.cz</t>
  </si>
  <si>
    <t>LH (11%), myslivost (5%), OPaK(17%), ZPF (7%), ovzduší (11%), koordinovaná stanoviska(14%), ostatní - rybářství, ochrana zvířat atd. (12%)</t>
  </si>
  <si>
    <t>74401</t>
  </si>
  <si>
    <t>vz9a8t8</t>
  </si>
  <si>
    <t>podatelna@mufrenstat.cz</t>
  </si>
  <si>
    <t>Jiřík</t>
  </si>
  <si>
    <t>556833240</t>
  </si>
  <si>
    <t>jaroslav.jirik@mufrenstat.cz</t>
  </si>
  <si>
    <t>1148</t>
  </si>
  <si>
    <t>73822</t>
  </si>
  <si>
    <t>w4wbu9s</t>
  </si>
  <si>
    <t>zivotni@frydekmistek.cz</t>
  </si>
  <si>
    <t>Mičková</t>
  </si>
  <si>
    <t>558609695, 775858642</t>
  </si>
  <si>
    <t>mickova.petra@frydekmistek.cz</t>
  </si>
  <si>
    <t>rozhodnutí o uložení nákladů řízení § 79 odst. 1 a následujících správního řádu, nepřetržitá havarijní služba, řízení odstraňování následků havárie §41 VZ, vodoprávní dozory §110 VZ, činnost v  povodňových komisích,  vedení vodoprávní evidence , statistika pro ČSÚ, archivace, společné vydávání záměru dle § 96a stavebního zákona</t>
  </si>
  <si>
    <t>73911</t>
  </si>
  <si>
    <t>7fvbegw</t>
  </si>
  <si>
    <t>posta@frydlantno.cz</t>
  </si>
  <si>
    <t>Widlarz</t>
  </si>
  <si>
    <t>558604180</t>
  </si>
  <si>
    <t>mwidlarz@frydlantno.cz</t>
  </si>
  <si>
    <t>737818779</t>
  </si>
  <si>
    <t>jstepan@frydlantno.cz</t>
  </si>
  <si>
    <t>správa vodních toků, zástup při zpracování koordinovaných stanovisek</t>
  </si>
  <si>
    <t>Svornosti</t>
  </si>
  <si>
    <t>86/2</t>
  </si>
  <si>
    <t>73601</t>
  </si>
  <si>
    <t>7zhb6tn</t>
  </si>
  <si>
    <t>posta@havirov-city.cz</t>
  </si>
  <si>
    <t>Návratová</t>
  </si>
  <si>
    <t>596803276</t>
  </si>
  <si>
    <t>vedouci.ozp@havirov-city.cz</t>
  </si>
  <si>
    <t>Hlaváčková</t>
  </si>
  <si>
    <t>596803366</t>
  </si>
  <si>
    <t>hlavackova.jana@havirov-city.cz</t>
  </si>
  <si>
    <t>kontrola nakládání s odpady zák.č.185/2001Sb.,10% ochrana přírody a krajiny zák.č.114/1992 Sb.: 4% povodně a sesuvy zák.č.239/2000 Sb.: 3% vodoprávní dozory § 110 VZ: 2%, přestupky zák.č.254/2001 Sb.:10%, vedení vodoprávní evidence, vedení statistiky pro ČSÚ, banchmarking, nepřetržitá havarijní služba</t>
  </si>
  <si>
    <t>chybí právní porada ke složitým řízením</t>
  </si>
  <si>
    <t>vyčlenění právníka alespoň na část úvazku pro spolupráci konzultaci - řešení přestupků, provádění dozorové a kontrolní činnosti</t>
  </si>
  <si>
    <t>vydání sbírek vzorů rozhodnutí po změně některých zákonů- vodní zákon, zákon o vodovodech a kanalizacích, občanský zákoník</t>
  </si>
  <si>
    <t>vzory např. protokolů pro vodoprávní dozor dle nového zákona o státní kontrole, nový sborník vzorů rozhodnutí</t>
  </si>
  <si>
    <t>24/23</t>
  </si>
  <si>
    <t>74801</t>
  </si>
  <si>
    <t>mfpbhkb</t>
  </si>
  <si>
    <t>podatelna@hlucin.cz</t>
  </si>
  <si>
    <t>Odbor životního prostředí a komunálních služeb/oddělení vodohospodářské</t>
  </si>
  <si>
    <t>Prášková</t>
  </si>
  <si>
    <t>595020233</t>
  </si>
  <si>
    <t>praskova@hlucin.cz</t>
  </si>
  <si>
    <t>595020228</t>
  </si>
  <si>
    <t>pospisilova@hlucin.cz</t>
  </si>
  <si>
    <t xml:space="preserve">Dukelská </t>
  </si>
  <si>
    <t>144</t>
  </si>
  <si>
    <t>73991</t>
  </si>
  <si>
    <t>dj4bppi</t>
  </si>
  <si>
    <t>posta@jablunkov.cz</t>
  </si>
  <si>
    <t>Vavřač</t>
  </si>
  <si>
    <t>558340690</t>
  </si>
  <si>
    <t>jiri.vavrac@jablunkov.cz</t>
  </si>
  <si>
    <t>Karkošková</t>
  </si>
  <si>
    <t>558340674</t>
  </si>
  <si>
    <t>stanislava.karkoskova@jablunkov.cz</t>
  </si>
  <si>
    <t>Koordinování závazných stanovisek (§ 4 zákona 183/2006 Sb.) 20%, Závazná stanoviska do 50 m od PUPFL (zákon č. 289/1995 Sb.) 10%,</t>
  </si>
  <si>
    <t>zlepšení pracovních podmínek - malé prostory, zrychlení technické sítě</t>
  </si>
  <si>
    <t>rozšíření nabídky školení zaměřených na jednotlivé povolované druhy staveb, technická školení</t>
  </si>
  <si>
    <t>Fryštátská</t>
  </si>
  <si>
    <t>72/1</t>
  </si>
  <si>
    <t>73324</t>
  </si>
  <si>
    <t>Karviná 1</t>
  </si>
  <si>
    <t>es5bv8q</t>
  </si>
  <si>
    <t>epodatelna@karvina.cz</t>
  </si>
  <si>
    <t xml:space="preserve">Odbor stavební a životního prostředí/oddělení územního plánování a životního prostředí </t>
  </si>
  <si>
    <t>Mnichová</t>
  </si>
  <si>
    <t>596387261</t>
  </si>
  <si>
    <t>martina.mnichova@karvina.cz</t>
  </si>
  <si>
    <t>Holajnová</t>
  </si>
  <si>
    <t>596387489</t>
  </si>
  <si>
    <t>marcela.holajnova@karvina.cz</t>
  </si>
  <si>
    <t>Speciální stavební úřad vykonává další agendy jako orgán veřejné správy v oblasti krizového řízení (dle zákona č. 240/2000 Sb., o krizovém řízení a o změně některých zákonů (krizový zákon) a dle zákona č. 239/2000 Sb., o integrovaném záchranném systému a o změně některých zákonů) a agendy jako vodoprávní úřad (dle zákona č. 254/2001 Sb. o vodách a o změně některých zákonů (vodní zákon) a zákona č. 274/2001 Sb., o vodovodech a kanalizacích pro veřejnou správu a o změně některých zákonů (zákon o vodovodech a kanalizacích) a dle zákona č.164/2001 Sb. zákon o přírodních léčivých zdrojích, zdrojích přírodních minerálních vod, přírodních léčebných lázních  a lázeňských místech a o změně některých souvisejících zákonů (lázeňský zákon)</t>
  </si>
  <si>
    <t>Štefánikova</t>
  </si>
  <si>
    <t>1163/12</t>
  </si>
  <si>
    <t>74221</t>
  </si>
  <si>
    <t>Kopřivnice 1</t>
  </si>
  <si>
    <t>42bb7zg</t>
  </si>
  <si>
    <t>posta@koprivnice.cz</t>
  </si>
  <si>
    <t>Sopuch</t>
  </si>
  <si>
    <t>556879784</t>
  </si>
  <si>
    <t>jiri.sopuch@koprivnice.cz</t>
  </si>
  <si>
    <t>Výkon některých samosprávných činností, městský rybník, náhony.    10%</t>
  </si>
  <si>
    <t>Zaměstnavatel se snaží vytvářet dobré pracovní podmínky. Na druhé straně rostou počty vydávaných závazných stanovisek a počty podávaných žádostí. Nedostatek času pro výkon vodoprávního úřadu.</t>
  </si>
  <si>
    <t>Stabilita zákonných a podzákonných předpisů a norem. Zvýšení počtu pracovníků o jednoho referenta.</t>
  </si>
  <si>
    <t>Metodika by měla být jednoznačná, bez možnosti různých výkladů</t>
  </si>
  <si>
    <t>405/43</t>
  </si>
  <si>
    <t>74721</t>
  </si>
  <si>
    <t>Kravaře u Hlučína</t>
  </si>
  <si>
    <t>iv5bfnz</t>
  </si>
  <si>
    <t>posta@kravare.cz</t>
  </si>
  <si>
    <t>Josefus</t>
  </si>
  <si>
    <t>553777913</t>
  </si>
  <si>
    <t>jakub.josefus@kravare.cz</t>
  </si>
  <si>
    <t>553777920</t>
  </si>
  <si>
    <t>pavla.novakova@kravare.cz</t>
  </si>
  <si>
    <t>nedostatečná aktualizace digitálních mapových podkladů, případně je úřad odkázán na veřejně přístupné mapy, které ne vždy správně fungují (záplavová území, ochranná pásma vodních zdojů)</t>
  </si>
  <si>
    <t>Hlavní náměstí</t>
  </si>
  <si>
    <t>96/1</t>
  </si>
  <si>
    <t>79401</t>
  </si>
  <si>
    <t>ndgbdc9</t>
  </si>
  <si>
    <t>epodatelna@mukrnov.cz</t>
  </si>
  <si>
    <t>Odbor výstavby a životního prostředí/oddělení stavební úřad/úsek vodního hospodářství</t>
  </si>
  <si>
    <t>Volek</t>
  </si>
  <si>
    <t>554697709</t>
  </si>
  <si>
    <t>jvolek@mukrnov.cz</t>
  </si>
  <si>
    <t>Přestupková řízení, zákon č. 250/2016 Sb., do 5%</t>
  </si>
  <si>
    <t>74101</t>
  </si>
  <si>
    <t>ywmb4nc</t>
  </si>
  <si>
    <t>e-podatelna@novyjicin.cz</t>
  </si>
  <si>
    <t>Blahuš</t>
  </si>
  <si>
    <t>556768202</t>
  </si>
  <si>
    <t>marek.blahus@novyjicin.cz</t>
  </si>
  <si>
    <t xml:space="preserve">vyměřuje a stanovuje správní poplatky podle zákona č.634/2004 Sb., zpracovává majetkovou a provozní evidenci vodovodů a kanalizací podle z.č. 274/2001 Sb.v platném znění, ověřování ISPOP,vodoprávní evidence,  vodoprávní dozor, povodňové prohlídky, kontrolní prohlídky, havarijní služby podle vodního zákona, řešení přestupky </t>
  </si>
  <si>
    <t>nedostatečné kancelářské prostory</t>
  </si>
  <si>
    <t xml:space="preserve">zkvalitnění styku se stranami- zajištění diskrétnosti při jednání </t>
  </si>
  <si>
    <t>každá z výše uvedených forem má něco pozitivního a proto se domníváme, že je výhodná kombinace všech tří forem</t>
  </si>
  <si>
    <t>právník se specializací vodního práva a přestupky (např. na telefonu tzv. HOT LINE)</t>
  </si>
  <si>
    <t>16/25</t>
  </si>
  <si>
    <t>74235</t>
  </si>
  <si>
    <t>kyebfxv</t>
  </si>
  <si>
    <t>podatelna@odry.cz</t>
  </si>
  <si>
    <t>Ing.Bc.</t>
  </si>
  <si>
    <t>Tomický</t>
  </si>
  <si>
    <t>556768180</t>
  </si>
  <si>
    <t>radovan.tomicky@odry.cz</t>
  </si>
  <si>
    <t>Coufal</t>
  </si>
  <si>
    <t>556768186</t>
  </si>
  <si>
    <t>petr.coufal@odry.cz</t>
  </si>
  <si>
    <t>Magistrát města Opav</t>
  </si>
  <si>
    <t>382/69</t>
  </si>
  <si>
    <t>74601</t>
  </si>
  <si>
    <t>5eabx4t</t>
  </si>
  <si>
    <t>posta@opava-city.cz</t>
  </si>
  <si>
    <t>Odbor životního prostředí / oddělení ochrany vod a zemědělského půdního fondu</t>
  </si>
  <si>
    <t>Kopfová</t>
  </si>
  <si>
    <t>553756886</t>
  </si>
  <si>
    <t>marie.kopfova@opava-city.cz</t>
  </si>
  <si>
    <t>provozní a majetková evidence §§ 6,7 vyhl. č. 428/2001 - havárie §41 VZ, souhlasy VÚ § 17 VZ, provozní řády, manipulační řády, ochranná pásma, vyhlašování záplavových území</t>
  </si>
  <si>
    <t>absence právníka na odboru, vždy je možnost na zlepšení</t>
  </si>
  <si>
    <t>oddělení státní správy od činnosti samosprávy</t>
  </si>
  <si>
    <t>aby metodická pomoc byla v takovém rozsahu, že povede ke sjednocení postupu všech VÚ, -sjednocení metodiky vycházející z MZP a z MŽP, - jednoznačné právní názory na výklad zákonných ustanovení</t>
  </si>
  <si>
    <t xml:space="preserve">zjednodušení množství právních aktů v rámci jednotlivých správních řízení </t>
  </si>
  <si>
    <t>Osvobození</t>
  </si>
  <si>
    <t>796</t>
  </si>
  <si>
    <t>73514</t>
  </si>
  <si>
    <t>r7qbskc</t>
  </si>
  <si>
    <t>posta@muor.cz</t>
  </si>
  <si>
    <t>Odbor výstavby a životního prostředí/ oddělení životního prostředí</t>
  </si>
  <si>
    <t>Juřicová</t>
  </si>
  <si>
    <t>596581715</t>
  </si>
  <si>
    <t>hana.juricova@muor.cz</t>
  </si>
  <si>
    <t>Ing.arch</t>
  </si>
  <si>
    <t>Herbert</t>
  </si>
  <si>
    <t>Konečný</t>
  </si>
  <si>
    <t>596581731</t>
  </si>
  <si>
    <t>marketa.mokrosova@muor.cz</t>
  </si>
  <si>
    <t>zákon č. 128/2000 Sb. - 20%</t>
  </si>
  <si>
    <t>Prokešovo náměstí</t>
  </si>
  <si>
    <t>8</t>
  </si>
  <si>
    <t>72930</t>
  </si>
  <si>
    <t>Ostrava 1</t>
  </si>
  <si>
    <t>5zubv7w</t>
  </si>
  <si>
    <t>posta@ostrava.cz</t>
  </si>
  <si>
    <t>Odbor ochrany životního prostředí / oddělení vodního hospodářství</t>
  </si>
  <si>
    <t>Valerián</t>
  </si>
  <si>
    <t>Ph.D., MBA</t>
  </si>
  <si>
    <t>599442306</t>
  </si>
  <si>
    <t>pvalerian@ostrava.cz</t>
  </si>
  <si>
    <t>599442384</t>
  </si>
  <si>
    <t>jvanek@ostrava.cz</t>
  </si>
  <si>
    <t>25</t>
  </si>
  <si>
    <t>nedostatek kvalifikovaných zaměstnanců, přetížení zaměstnanců</t>
  </si>
  <si>
    <t>lepší personální zajištění výkonu státní správy</t>
  </si>
  <si>
    <t>písemná metodika navazující na zásadní aktuální nejasnosti při aplikaci právních předpisů</t>
  </si>
  <si>
    <t>možnost obrátit se v případě zásadních rozporů přímo na ústřední orgán státní správy</t>
  </si>
  <si>
    <t>230/1</t>
  </si>
  <si>
    <t>79501</t>
  </si>
  <si>
    <t>7zkbugk</t>
  </si>
  <si>
    <t xml:space="preserve">Životního prostředí </t>
  </si>
  <si>
    <t>Evžen</t>
  </si>
  <si>
    <t>Vaštík</t>
  </si>
  <si>
    <t>554254312</t>
  </si>
  <si>
    <t>evzen.vastik@rymarov.cz</t>
  </si>
  <si>
    <t>Jaromír</t>
  </si>
  <si>
    <t>Krajcar</t>
  </si>
  <si>
    <t>554254315</t>
  </si>
  <si>
    <t>krajcar.jaromir@rymarov.cz</t>
  </si>
  <si>
    <t>zákon č. 289/1995 Sb. o lesích, 30%</t>
  </si>
  <si>
    <t>Magistrát města Třince</t>
  </si>
  <si>
    <t>Jablunkovská</t>
  </si>
  <si>
    <t>73961</t>
  </si>
  <si>
    <t>4anbqsj</t>
  </si>
  <si>
    <t>epodatelna@trinecko.cz</t>
  </si>
  <si>
    <t>Stonawská</t>
  </si>
  <si>
    <t>558306315</t>
  </si>
  <si>
    <t>jana.stonawska@trinecko.cz</t>
  </si>
  <si>
    <t>Worek</t>
  </si>
  <si>
    <t>558306316</t>
  </si>
  <si>
    <t>milan.worek@trinecko.cz</t>
  </si>
  <si>
    <t>samospráva - zákon o obcích</t>
  </si>
  <si>
    <t>náměstí Jana Zajíce</t>
  </si>
  <si>
    <t>7</t>
  </si>
  <si>
    <t>74901</t>
  </si>
  <si>
    <t>3seb39i</t>
  </si>
  <si>
    <t>podatelna@vitkov.info</t>
  </si>
  <si>
    <t>Kunzová</t>
  </si>
  <si>
    <t>556312260</t>
  </si>
  <si>
    <t>kunzova@vitkov.info</t>
  </si>
  <si>
    <t>Turcovský</t>
  </si>
  <si>
    <t>556312268</t>
  </si>
  <si>
    <t>turcovsky@vitkov.info</t>
  </si>
  <si>
    <t xml:space="preserve">vodoprávní řízení dle vodního zákona a zákona o vodovodech a kanalizacích, přestupky na úseku ochrany životního prostředí, zákon č. 250/2016 Sb., o odpovědnosti za přestupky a řízení o nich, 1% </t>
  </si>
  <si>
    <t>Online školení</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</si>
</sst>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10"/>
      <name val="MS Sans Serif"/>
      <family val="2"/>
      <charset val="238"/>
    </font>
    <font>
      <sz val="11"/>
      <color theme="1"/>
      <name val="Symbol"/>
      <family val="1"/>
      <charset val="2"/>
    </font>
    <font>
      <sz val="9"/>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s>
  <cellStyleXfs count="65003">
    <xf numFmtId="0" fontId="0"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7" fillId="0" borderId="0"/>
    <xf numFmtId="0" fontId="15" fillId="0" borderId="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36" fillId="0" borderId="0">
      <alignment vertical="top"/>
    </xf>
    <xf numFmtId="0" fontId="18" fillId="0" borderId="0"/>
    <xf numFmtId="0" fontId="36" fillId="0" borderId="0">
      <alignment vertical="top"/>
    </xf>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0" fillId="0" borderId="0" applyNumberFormat="0" applyFill="0" applyBorder="0" applyAlignment="0" applyProtection="0">
      <alignment vertical="top"/>
      <protection locked="0"/>
    </xf>
    <xf numFmtId="0" fontId="15" fillId="0" borderId="0"/>
    <xf numFmtId="0" fontId="15" fillId="0" borderId="0"/>
    <xf numFmtId="0" fontId="15" fillId="0" borderId="0"/>
    <xf numFmtId="0" fontId="18" fillId="0" borderId="0"/>
    <xf numFmtId="0" fontId="15" fillId="0" borderId="0"/>
    <xf numFmtId="0" fontId="46" fillId="0" borderId="0"/>
    <xf numFmtId="0" fontId="46" fillId="0" borderId="0"/>
    <xf numFmtId="0" fontId="15" fillId="0" borderId="0"/>
    <xf numFmtId="0" fontId="18" fillId="23" borderId="9" applyNumberFormat="0" applyFont="0" applyAlignment="0" applyProtection="0"/>
    <xf numFmtId="0" fontId="14" fillId="0" borderId="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1" fillId="20" borderId="0" applyNumberFormat="0" applyBorder="0" applyAlignment="0" applyProtection="0"/>
    <xf numFmtId="0" fontId="22" fillId="21" borderId="5" applyNumberFormat="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7" fillId="22" borderId="0" applyNumberFormat="0" applyBorder="0" applyAlignment="0" applyProtection="0"/>
    <xf numFmtId="0" fontId="17" fillId="0" borderId="0"/>
    <xf numFmtId="0" fontId="15" fillId="0" borderId="0"/>
    <xf numFmtId="0" fontId="15" fillId="0" borderId="0"/>
    <xf numFmtId="0" fontId="15" fillId="0" borderId="0"/>
    <xf numFmtId="0" fontId="15" fillId="0" borderId="0"/>
    <xf numFmtId="0" fontId="3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36" fillId="0" borderId="0">
      <alignment vertical="top"/>
    </xf>
    <xf numFmtId="0" fontId="15" fillId="0" borderId="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48" fillId="23" borderId="9" applyNumberFormat="0" applyFont="0" applyAlignment="0" applyProtection="0"/>
    <xf numFmtId="0" fontId="4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9" fillId="24" borderId="0" applyNumberFormat="0" applyBorder="0" applyAlignment="0" applyProtection="0"/>
    <xf numFmtId="0" fontId="30" fillId="0" borderId="0" applyNumberFormat="0" applyFill="0" applyBorder="0" applyAlignment="0" applyProtection="0"/>
    <xf numFmtId="0" fontId="31" fillId="25" borderId="11" applyNumberFormat="0" applyAlignment="0" applyProtection="0"/>
    <xf numFmtId="0" fontId="32" fillId="26" borderId="11"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35" fillId="0" borderId="0"/>
    <xf numFmtId="0" fontId="18" fillId="23" borderId="9" applyNumberFormat="0" applyFont="0" applyAlignment="0" applyProtection="0"/>
    <xf numFmtId="0" fontId="18" fillId="23" borderId="9" applyNumberFormat="0" applyFont="0" applyAlignment="0" applyProtection="0"/>
    <xf numFmtId="0" fontId="18" fillId="0" borderId="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0" borderId="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24" borderId="0" applyNumberFormat="0" applyBorder="0" applyAlignment="0" applyProtection="0"/>
    <xf numFmtId="0" fontId="53" fillId="20" borderId="0" applyNumberFormat="0" applyBorder="0" applyAlignment="0" applyProtection="0"/>
    <xf numFmtId="0" fontId="54" fillId="22" borderId="0" applyNumberFormat="0" applyBorder="0" applyAlignment="0" applyProtection="0"/>
    <xf numFmtId="0" fontId="55" fillId="25" borderId="11" applyNumberFormat="0" applyAlignment="0" applyProtection="0"/>
    <xf numFmtId="0" fontId="56" fillId="26" borderId="12" applyNumberFormat="0" applyAlignment="0" applyProtection="0"/>
    <xf numFmtId="0" fontId="57" fillId="26" borderId="11" applyNumberFormat="0" applyAlignment="0" applyProtection="0"/>
    <xf numFmtId="0" fontId="58" fillId="0" borderId="10" applyNumberFormat="0" applyFill="0" applyAlignment="0" applyProtection="0"/>
    <xf numFmtId="0" fontId="59" fillId="21" borderId="5" applyNumberFormat="0" applyAlignment="0" applyProtection="0"/>
    <xf numFmtId="0" fontId="60" fillId="0" borderId="0" applyNumberFormat="0" applyFill="0" applyBorder="0" applyAlignment="0" applyProtection="0"/>
    <xf numFmtId="0" fontId="13" fillId="23" borderId="9" applyNumberFormat="0" applyFont="0" applyAlignment="0" applyProtection="0"/>
    <xf numFmtId="0" fontId="61" fillId="0" borderId="0" applyNumberFormat="0" applyFill="0" applyBorder="0" applyAlignment="0" applyProtection="0"/>
    <xf numFmtId="0" fontId="43" fillId="0" borderId="4" applyNumberFormat="0" applyFill="0" applyAlignment="0" applyProtection="0"/>
    <xf numFmtId="0" fontId="62" fillId="27" borderId="0" applyNumberFormat="0" applyBorder="0" applyAlignment="0" applyProtection="0"/>
    <xf numFmtId="0" fontId="13" fillId="2" borderId="0" applyNumberFormat="0" applyBorder="0" applyAlignment="0" applyProtection="0"/>
    <xf numFmtId="0" fontId="13" fillId="8" borderId="0" applyNumberFormat="0" applyBorder="0" applyAlignment="0" applyProtection="0"/>
    <xf numFmtId="0" fontId="62" fillId="14" borderId="0" applyNumberFormat="0" applyBorder="0" applyAlignment="0" applyProtection="0"/>
    <xf numFmtId="0" fontId="62" fillId="2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62" fillId="15" borderId="0" applyNumberFormat="0" applyBorder="0" applyAlignment="0" applyProtection="0"/>
    <xf numFmtId="0" fontId="62" fillId="2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62" fillId="16" borderId="0" applyNumberFormat="0" applyBorder="0" applyAlignment="0" applyProtection="0"/>
    <xf numFmtId="0" fontId="62" fillId="3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62" fillId="17" borderId="0" applyNumberFormat="0" applyBorder="0" applyAlignment="0" applyProtection="0"/>
    <xf numFmtId="0" fontId="62" fillId="3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62" fillId="18" borderId="0" applyNumberFormat="0" applyBorder="0" applyAlignment="0" applyProtection="0"/>
    <xf numFmtId="0" fontId="62" fillId="3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62" fillId="19"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23" borderId="9"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5" fillId="0" borderId="0"/>
    <xf numFmtId="0" fontId="13" fillId="0" borderId="0"/>
    <xf numFmtId="0" fontId="18" fillId="0" borderId="0"/>
    <xf numFmtId="0" fontId="63" fillId="0" borderId="0"/>
    <xf numFmtId="0" fontId="13"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5" fillId="0" borderId="0"/>
    <xf numFmtId="0" fontId="13"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15" fillId="0" borderId="0"/>
    <xf numFmtId="0" fontId="46" fillId="0" borderId="0"/>
    <xf numFmtId="0" fontId="35" fillId="0" borderId="0"/>
    <xf numFmtId="0" fontId="15" fillId="0" borderId="0"/>
    <xf numFmtId="0" fontId="35" fillId="0" borderId="0"/>
    <xf numFmtId="0" fontId="15" fillId="0" borderId="0"/>
    <xf numFmtId="0" fontId="15" fillId="0" borderId="0"/>
    <xf numFmtId="0" fontId="35" fillId="0" borderId="0"/>
    <xf numFmtId="0" fontId="35" fillId="0" borderId="0"/>
    <xf numFmtId="0" fontId="1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8"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8"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59"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51"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27" fillId="22" borderId="0" applyNumberFormat="0" applyBorder="0" applyAlignment="0" applyProtection="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46" fillId="0" borderId="0"/>
    <xf numFmtId="0" fontId="46"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15" fillId="0" borderId="0"/>
    <xf numFmtId="0" fontId="46" fillId="0" borderId="0"/>
    <xf numFmtId="0" fontId="46" fillId="0" borderId="0"/>
    <xf numFmtId="0" fontId="46" fillId="0" borderId="0"/>
    <xf numFmtId="0" fontId="46" fillId="0" borderId="0"/>
    <xf numFmtId="0" fontId="46" fillId="0" borderId="0"/>
    <xf numFmtId="0" fontId="15" fillId="0" borderId="0"/>
    <xf numFmtId="0" fontId="46"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15" fillId="0" borderId="0"/>
    <xf numFmtId="0" fontId="35" fillId="0" borderId="0"/>
    <xf numFmtId="0" fontId="15" fillId="0" borderId="0"/>
    <xf numFmtId="0" fontId="35" fillId="0" borderId="0"/>
    <xf numFmtId="0" fontId="35" fillId="0" borderId="0"/>
    <xf numFmtId="0" fontId="35" fillId="0" borderId="0"/>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xf numFmtId="0" fontId="15" fillId="0" borderId="0"/>
    <xf numFmtId="0" fontId="15" fillId="0" borderId="0"/>
    <xf numFmtId="0" fontId="35" fillId="0" borderId="0"/>
    <xf numFmtId="0" fontId="35" fillId="0" borderId="0"/>
    <xf numFmtId="0" fontId="35" fillId="0" borderId="0"/>
    <xf numFmtId="0" fontId="35"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8"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55"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57"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56"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19" fillId="32" borderId="0" applyNumberFormat="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8" fillId="0" borderId="0"/>
    <xf numFmtId="0" fontId="18"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0" borderId="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0" borderId="0"/>
    <xf numFmtId="0" fontId="10"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0" borderId="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5"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7" fillId="0" borderId="0"/>
    <xf numFmtId="0" fontId="17" fillId="0" borderId="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0" borderId="0"/>
    <xf numFmtId="0" fontId="10" fillId="6"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2"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0" borderId="0"/>
    <xf numFmtId="0" fontId="10" fillId="5" borderId="0" applyNumberFormat="0" applyBorder="0" applyAlignment="0" applyProtection="0"/>
    <xf numFmtId="0" fontId="10" fillId="7" borderId="0" applyNumberFormat="0" applyBorder="0" applyAlignment="0" applyProtection="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7"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0" borderId="0"/>
    <xf numFmtId="0" fontId="10" fillId="0" borderId="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0" borderId="0"/>
    <xf numFmtId="0" fontId="10" fillId="9"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8" fillId="0" borderId="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0" borderId="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4"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0" borderId="0"/>
    <xf numFmtId="0" fontId="10" fillId="9" borderId="0" applyNumberFormat="0" applyBorder="0" applyAlignment="0" applyProtection="0"/>
    <xf numFmtId="0" fontId="10" fillId="2"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5"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2" borderId="0" applyNumberFormat="0" applyBorder="0" applyAlignment="0" applyProtection="0"/>
    <xf numFmtId="0" fontId="10" fillId="0" borderId="0"/>
    <xf numFmtId="0" fontId="10" fillId="0" borderId="0"/>
    <xf numFmtId="0" fontId="10" fillId="0" borderId="0"/>
    <xf numFmtId="0" fontId="10" fillId="23" borderId="9" applyNumberFormat="0" applyFont="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7" borderId="0" applyNumberFormat="0" applyBorder="0" applyAlignment="0" applyProtection="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0" borderId="0"/>
    <xf numFmtId="0" fontId="10" fillId="23" borderId="9" applyNumberFormat="0" applyFont="0" applyAlignment="0" applyProtection="0"/>
    <xf numFmtId="0" fontId="10" fillId="10"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66"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0" borderId="0"/>
    <xf numFmtId="0" fontId="10" fillId="8" borderId="0" applyNumberFormat="0" applyBorder="0" applyAlignment="0" applyProtection="0"/>
    <xf numFmtId="0" fontId="10" fillId="10" borderId="0" applyNumberFormat="0" applyBorder="0" applyAlignment="0" applyProtection="0"/>
    <xf numFmtId="0" fontId="10" fillId="0" borderId="0"/>
    <xf numFmtId="0" fontId="10" fillId="8" borderId="0" applyNumberFormat="0" applyBorder="0" applyAlignment="0" applyProtection="0"/>
    <xf numFmtId="0" fontId="10" fillId="0" borderId="0"/>
    <xf numFmtId="0" fontId="10" fillId="10"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0" borderId="0"/>
    <xf numFmtId="0" fontId="10" fillId="3"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23" borderId="9" applyNumberFormat="0" applyFont="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4" borderId="0" applyNumberFormat="0" applyBorder="0" applyAlignment="0" applyProtection="0"/>
    <xf numFmtId="0" fontId="10" fillId="4" borderId="0" applyNumberFormat="0" applyBorder="0" applyAlignment="0" applyProtection="0"/>
    <xf numFmtId="0" fontId="10" fillId="0" borderId="0"/>
    <xf numFmtId="0" fontId="10" fillId="10"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6"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0" borderId="0"/>
    <xf numFmtId="0" fontId="10" fillId="4" borderId="0" applyNumberFormat="0" applyBorder="0" applyAlignment="0" applyProtection="0"/>
    <xf numFmtId="0" fontId="10" fillId="23" borderId="9" applyNumberFormat="0" applyFont="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23" borderId="9" applyNumberFormat="0" applyFont="0" applyAlignment="0" applyProtection="0"/>
    <xf numFmtId="0" fontId="10" fillId="12" borderId="0" applyNumberFormat="0" applyBorder="0" applyAlignment="0" applyProtection="0"/>
    <xf numFmtId="0" fontId="10" fillId="0" borderId="0"/>
    <xf numFmtId="0" fontId="10" fillId="2" borderId="0" applyNumberFormat="0" applyBorder="0" applyAlignment="0" applyProtection="0"/>
    <xf numFmtId="0" fontId="10" fillId="0" borderId="0"/>
    <xf numFmtId="0" fontId="10" fillId="5" borderId="0" applyNumberFormat="0" applyBorder="0" applyAlignment="0" applyProtection="0"/>
    <xf numFmtId="0" fontId="10" fillId="2"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0" borderId="0"/>
    <xf numFmtId="0" fontId="10" fillId="12"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0" borderId="0"/>
    <xf numFmtId="0" fontId="10" fillId="10" borderId="0" applyNumberFormat="0" applyBorder="0" applyAlignment="0" applyProtection="0"/>
    <xf numFmtId="0" fontId="10" fillId="23" borderId="9" applyNumberFormat="0" applyFont="0" applyAlignment="0" applyProtection="0"/>
    <xf numFmtId="0" fontId="10" fillId="8"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0" borderId="0"/>
    <xf numFmtId="0" fontId="10" fillId="23" borderId="9" applyNumberFormat="0" applyFont="0" applyAlignment="0" applyProtection="0"/>
    <xf numFmtId="0" fontId="10" fillId="0" borderId="0"/>
    <xf numFmtId="0" fontId="10" fillId="13" borderId="0" applyNumberFormat="0" applyBorder="0" applyAlignment="0" applyProtection="0"/>
    <xf numFmtId="0" fontId="10" fillId="0" borderId="0"/>
    <xf numFmtId="0" fontId="10" fillId="0" borderId="0"/>
    <xf numFmtId="0" fontId="10" fillId="0" borderId="0"/>
    <xf numFmtId="0" fontId="10" fillId="5"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0" borderId="0"/>
    <xf numFmtId="0" fontId="10" fillId="10"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0" borderId="0"/>
    <xf numFmtId="0" fontId="10" fillId="6"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23" borderId="9" applyNumberFormat="0" applyFont="0" applyAlignment="0" applyProtection="0"/>
    <xf numFmtId="0" fontId="10" fillId="1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23" borderId="9" applyNumberFormat="0" applyFont="0" applyAlignment="0" applyProtection="0"/>
    <xf numFmtId="0" fontId="10" fillId="23" borderId="9" applyNumberFormat="0" applyFont="0" applyAlignment="0" applyProtection="0"/>
    <xf numFmtId="0" fontId="10" fillId="2" borderId="0" applyNumberFormat="0" applyBorder="0" applyAlignment="0" applyProtection="0"/>
    <xf numFmtId="0" fontId="10" fillId="2"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0" borderId="0"/>
    <xf numFmtId="0" fontId="10" fillId="8"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0" borderId="0"/>
    <xf numFmtId="0" fontId="10" fillId="7" borderId="0" applyNumberFormat="0" applyBorder="0" applyAlignment="0" applyProtection="0"/>
    <xf numFmtId="0" fontId="10" fillId="23" borderId="9" applyNumberFormat="0" applyFont="0" applyAlignment="0" applyProtection="0"/>
    <xf numFmtId="0" fontId="10" fillId="9"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0" borderId="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2"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2" borderId="0" applyNumberFormat="0" applyBorder="0" applyAlignment="0" applyProtection="0"/>
    <xf numFmtId="0" fontId="10" fillId="23" borderId="9" applyNumberFormat="0" applyFont="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0" fillId="0" borderId="0"/>
    <xf numFmtId="0" fontId="10" fillId="3"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0" borderId="0"/>
    <xf numFmtId="0" fontId="10" fillId="23" borderId="9" applyNumberFormat="0" applyFont="0" applyAlignment="0" applyProtection="0"/>
    <xf numFmtId="0" fontId="10" fillId="6"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8" fillId="0" borderId="0"/>
    <xf numFmtId="0" fontId="9" fillId="0" borderId="0"/>
    <xf numFmtId="0" fontId="18" fillId="0" borderId="0"/>
    <xf numFmtId="0" fontId="18"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8"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8" fillId="0" borderId="0"/>
    <xf numFmtId="0" fontId="18"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8"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8" fillId="0" borderId="0"/>
    <xf numFmtId="0" fontId="18" fillId="0" borderId="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8"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23" borderId="9" applyNumberFormat="0" applyFont="0" applyAlignment="0" applyProtection="0"/>
    <xf numFmtId="0" fontId="9"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8"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0" borderId="0"/>
    <xf numFmtId="0" fontId="6" fillId="10" borderId="0" applyNumberFormat="0" applyBorder="0" applyAlignment="0" applyProtection="0"/>
    <xf numFmtId="0" fontId="6" fillId="0" borderId="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5"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0" borderId="0"/>
    <xf numFmtId="0" fontId="6" fillId="6"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2"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0" borderId="0"/>
    <xf numFmtId="0" fontId="6" fillId="5" borderId="0" applyNumberFormat="0" applyBorder="0" applyAlignment="0" applyProtection="0"/>
    <xf numFmtId="0" fontId="6" fillId="7" borderId="0" applyNumberFormat="0" applyBorder="0" applyAlignment="0" applyProtection="0"/>
    <xf numFmtId="0" fontId="6" fillId="0" borderId="0"/>
    <xf numFmtId="0" fontId="6" fillId="23" borderId="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0" borderId="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4"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5"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0" borderId="0"/>
    <xf numFmtId="0" fontId="6" fillId="0" borderId="0"/>
    <xf numFmtId="0" fontId="6" fillId="0" borderId="0"/>
    <xf numFmtId="0" fontId="6" fillId="23" borderId="9" applyNumberFormat="0" applyFont="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6" fillId="10"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0" borderId="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0" borderId="0"/>
    <xf numFmtId="0" fontId="6" fillId="23" borderId="9" applyNumberFormat="0" applyFont="0" applyAlignment="0" applyProtection="0"/>
    <xf numFmtId="0" fontId="6" fillId="1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0" borderId="0"/>
    <xf numFmtId="0" fontId="6" fillId="8" borderId="0" applyNumberFormat="0" applyBorder="0" applyAlignment="0" applyProtection="0"/>
    <xf numFmtId="0" fontId="6" fillId="10" borderId="0" applyNumberFormat="0" applyBorder="0" applyAlignment="0" applyProtection="0"/>
    <xf numFmtId="0" fontId="6" fillId="0" borderId="0"/>
    <xf numFmtId="0" fontId="6" fillId="8" borderId="0" applyNumberFormat="0" applyBorder="0" applyAlignment="0" applyProtection="0"/>
    <xf numFmtId="0" fontId="6" fillId="0" borderId="0"/>
    <xf numFmtId="0" fontId="6" fillId="1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3" borderId="0" applyNumberFormat="0" applyBorder="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0" borderId="0"/>
    <xf numFmtId="0" fontId="6" fillId="9"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0" borderId="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3" borderId="9" applyNumberFormat="0" applyFont="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4" borderId="0" applyNumberFormat="0" applyBorder="0" applyAlignment="0" applyProtection="0"/>
    <xf numFmtId="0" fontId="6" fillId="4" borderId="0" applyNumberFormat="0" applyBorder="0" applyAlignment="0" applyProtection="0"/>
    <xf numFmtId="0" fontId="6" fillId="0" borderId="0"/>
    <xf numFmtId="0" fontId="6" fillId="10"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6"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0" borderId="0"/>
    <xf numFmtId="0" fontId="6" fillId="4" borderId="0" applyNumberFormat="0" applyBorder="0" applyAlignment="0" applyProtection="0"/>
    <xf numFmtId="0" fontId="6" fillId="23" borderId="9" applyNumberFormat="0" applyFont="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23" borderId="9" applyNumberFormat="0" applyFont="0" applyAlignment="0" applyProtection="0"/>
    <xf numFmtId="0" fontId="6"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5" borderId="0" applyNumberFormat="0" applyBorder="0" applyAlignment="0" applyProtection="0"/>
    <xf numFmtId="0" fontId="6" fillId="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0" borderId="0"/>
    <xf numFmtId="0" fontId="6" fillId="12"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0" borderId="0"/>
    <xf numFmtId="0" fontId="6" fillId="10" borderId="0" applyNumberFormat="0" applyBorder="0" applyAlignment="0" applyProtection="0"/>
    <xf numFmtId="0" fontId="6" fillId="23" borderId="9" applyNumberFormat="0" applyFont="0" applyAlignment="0" applyProtection="0"/>
    <xf numFmtId="0" fontId="6" fillId="8"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0" borderId="0"/>
    <xf numFmtId="0" fontId="6" fillId="23" borderId="9" applyNumberFormat="0" applyFont="0" applyAlignment="0" applyProtection="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5"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0" borderId="0"/>
    <xf numFmtId="0" fontId="6" fillId="10"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2"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0" borderId="0"/>
    <xf numFmtId="0" fontId="6" fillId="6"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23" borderId="9" applyNumberFormat="0" applyFont="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23" borderId="9" applyNumberFormat="0" applyFont="0" applyAlignment="0" applyProtection="0"/>
    <xf numFmtId="0" fontId="6" fillId="23" borderId="9"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0" borderId="0"/>
    <xf numFmtId="0" fontId="6" fillId="8"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0" borderId="0"/>
    <xf numFmtId="0" fontId="6" fillId="7" borderId="0" applyNumberFormat="0" applyBorder="0" applyAlignment="0" applyProtection="0"/>
    <xf numFmtId="0" fontId="6" fillId="23" borderId="9" applyNumberFormat="0" applyFont="0" applyAlignment="0" applyProtection="0"/>
    <xf numFmtId="0" fontId="6" fillId="9"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3" borderId="9" applyNumberFormat="0" applyFont="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0" borderId="0"/>
    <xf numFmtId="0" fontId="6" fillId="3"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2" borderId="0" applyNumberFormat="0" applyBorder="0" applyAlignment="0" applyProtection="0"/>
    <xf numFmtId="0" fontId="6" fillId="0" borderId="0"/>
    <xf numFmtId="0" fontId="6" fillId="23" borderId="9" applyNumberFormat="0" applyFont="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0" borderId="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5" fillId="0" borderId="0"/>
    <xf numFmtId="0" fontId="18"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0" borderId="0"/>
    <xf numFmtId="0" fontId="17" fillId="0" borderId="0"/>
    <xf numFmtId="0" fontId="18" fillId="0" borderId="0"/>
    <xf numFmtId="0" fontId="66"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5" fillId="0" borderId="0"/>
    <xf numFmtId="0" fontId="46" fillId="0" borderId="0"/>
    <xf numFmtId="0" fontId="15" fillId="0" borderId="0"/>
    <xf numFmtId="0" fontId="46" fillId="0" borderId="0"/>
    <xf numFmtId="0" fontId="15" fillId="0" borderId="0"/>
    <xf numFmtId="0" fontId="35" fillId="0" borderId="0"/>
    <xf numFmtId="0" fontId="15" fillId="0" borderId="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43" fillId="0" borderId="4" applyNumberFormat="0" applyFill="0" applyAlignment="0" applyProtection="0"/>
    <xf numFmtId="0" fontId="53" fillId="20" borderId="0" applyNumberFormat="0" applyBorder="0" applyAlignment="0" applyProtection="0"/>
    <xf numFmtId="0" fontId="59" fillId="21" borderId="5" applyNumberFormat="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4" fillId="22" borderId="0" applyNumberFormat="0" applyBorder="0" applyAlignment="0" applyProtection="0"/>
    <xf numFmtId="0" fontId="58" fillId="0" borderId="10" applyNumberFormat="0" applyFill="0" applyAlignment="0" applyProtection="0"/>
    <xf numFmtId="0" fontId="52" fillId="24" borderId="0" applyNumberFormat="0" applyBorder="0" applyAlignment="0" applyProtection="0"/>
    <xf numFmtId="0" fontId="60" fillId="0" borderId="0" applyNumberFormat="0" applyFill="0" applyBorder="0" applyAlignment="0" applyProtection="0"/>
    <xf numFmtId="0" fontId="55" fillId="25" borderId="11" applyNumberFormat="0" applyAlignment="0" applyProtection="0"/>
    <xf numFmtId="0" fontId="57" fillId="26" borderId="11" applyNumberFormat="0" applyAlignment="0" applyProtection="0"/>
    <xf numFmtId="0" fontId="56" fillId="26" borderId="12" applyNumberFormat="0" applyAlignment="0" applyProtection="0"/>
    <xf numFmtId="0" fontId="61" fillId="0" borderId="0" applyNumberFormat="0" applyFill="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2" fillId="21" borderId="5" applyNumberFormat="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1" fillId="25"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2" fillId="26" borderId="11"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3" fillId="26" borderId="12"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0" borderId="0"/>
    <xf numFmtId="0" fontId="18" fillId="0" borderId="0"/>
    <xf numFmtId="0" fontId="18" fillId="0" borderId="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8" fillId="23" borderId="9" applyNumberFormat="0" applyFont="0" applyAlignment="0" applyProtection="0"/>
    <xf numFmtId="0" fontId="1" fillId="0" borderId="0"/>
  </cellStyleXfs>
  <cellXfs count="185">
    <xf numFmtId="0" fontId="0" fillId="0" borderId="0" xfId="0"/>
    <xf numFmtId="0" fontId="0" fillId="0" borderId="0" xfId="0" applyAlignment="1">
      <alignment vertical="top"/>
    </xf>
    <xf numFmtId="1" fontId="41"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2"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42" fillId="0" borderId="0" xfId="0" applyFont="1" applyFill="1" applyBorder="1" applyAlignment="1">
      <alignment vertical="top"/>
    </xf>
    <xf numFmtId="1" fontId="41"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8" fillId="0" borderId="0" xfId="0" applyFont="1" applyFill="1" applyBorder="1" applyAlignment="1">
      <alignment vertical="top"/>
    </xf>
    <xf numFmtId="0" fontId="38" fillId="0" borderId="0" xfId="0" applyFont="1" applyAlignment="1">
      <alignment horizontal="center" vertical="top"/>
    </xf>
    <xf numFmtId="0" fontId="38"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7"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1" fillId="33" borderId="1" xfId="0" applyFont="1" applyFill="1" applyBorder="1" applyAlignment="1">
      <alignment vertical="top"/>
    </xf>
    <xf numFmtId="0" fontId="41" fillId="33" borderId="1" xfId="0" applyFont="1" applyFill="1" applyBorder="1" applyAlignment="1">
      <alignment horizontal="center" vertical="top"/>
    </xf>
    <xf numFmtId="0" fontId="0" fillId="34" borderId="1" xfId="0" applyFont="1" applyFill="1" applyBorder="1" applyAlignment="1">
      <alignment vertical="top"/>
    </xf>
    <xf numFmtId="0" fontId="45"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1"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41" fillId="33" borderId="1" xfId="0" applyFont="1" applyFill="1" applyBorder="1"/>
    <xf numFmtId="0" fontId="41" fillId="33" borderId="2" xfId="0" applyFont="1" applyFill="1" applyBorder="1"/>
    <xf numFmtId="0" fontId="0" fillId="0" borderId="1" xfId="0" applyBorder="1" applyAlignment="1">
      <alignment vertical="top"/>
    </xf>
    <xf numFmtId="0" fontId="0" fillId="0" borderId="0" xfId="0" applyFont="1" applyFill="1" applyBorder="1"/>
    <xf numFmtId="0" fontId="41" fillId="0" borderId="0" xfId="0" applyFont="1" applyFill="1" applyBorder="1" applyAlignment="1">
      <alignment horizontal="left" vertical="top" wrapText="1"/>
    </xf>
    <xf numFmtId="0" fontId="41" fillId="0" borderId="0" xfId="0" applyFont="1" applyFill="1" applyBorder="1" applyAlignment="1">
      <alignment vertical="top"/>
    </xf>
    <xf numFmtId="0" fontId="0" fillId="0" borderId="0" xfId="0" applyFont="1" applyFill="1" applyBorder="1" applyAlignment="1">
      <alignment vertical="center" wrapText="1"/>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vertical="top"/>
    </xf>
    <xf numFmtId="0" fontId="41" fillId="33" borderId="1" xfId="0" applyFont="1" applyFill="1" applyBorder="1" applyAlignment="1">
      <alignment horizontal="center" vertical="top"/>
    </xf>
    <xf numFmtId="0" fontId="41" fillId="0" borderId="0" xfId="0" applyFont="1" applyFill="1" applyBorder="1" applyAlignment="1">
      <alignment horizontal="center" vertical="top"/>
    </xf>
    <xf numFmtId="0" fontId="41" fillId="33" borderId="1" xfId="0" applyFont="1" applyFill="1" applyBorder="1" applyAlignment="1">
      <alignment horizontal="left" vertical="top" wrapText="1"/>
    </xf>
    <xf numFmtId="0" fontId="0" fillId="0" borderId="0" xfId="0" applyFont="1" applyFill="1" applyBorder="1"/>
    <xf numFmtId="0" fontId="41" fillId="0" borderId="0" xfId="0" applyFont="1" applyAlignment="1">
      <alignment vertical="top"/>
    </xf>
    <xf numFmtId="0" fontId="41" fillId="34" borderId="1" xfId="0" applyFont="1" applyFill="1" applyBorder="1" applyAlignment="1">
      <alignment vertical="center" wrapText="1"/>
    </xf>
    <xf numFmtId="0" fontId="39" fillId="0" borderId="0" xfId="0" applyFont="1" applyFill="1" applyBorder="1" applyAlignment="1">
      <alignment vertical="top" wrapText="1"/>
    </xf>
    <xf numFmtId="1" fontId="64" fillId="0" borderId="0" xfId="0" applyNumberFormat="1" applyFont="1" applyFill="1" applyBorder="1" applyAlignment="1">
      <alignment horizontal="center" vertical="top"/>
    </xf>
    <xf numFmtId="0" fontId="41" fillId="0" borderId="0" xfId="0" applyFont="1" applyFill="1" applyAlignment="1">
      <alignment vertical="top"/>
    </xf>
    <xf numFmtId="0" fontId="64" fillId="0" borderId="0" xfId="0" applyFont="1" applyFill="1" applyBorder="1" applyAlignment="1">
      <alignment horizontal="center" vertical="top"/>
    </xf>
    <xf numFmtId="0" fontId="65" fillId="0" borderId="0" xfId="0" applyFont="1" applyFill="1" applyBorder="1" applyAlignment="1">
      <alignment vertical="top"/>
    </xf>
    <xf numFmtId="0" fontId="65" fillId="0" borderId="0" xfId="0" applyFont="1" applyFill="1" applyBorder="1" applyAlignment="1">
      <alignment horizontal="center" vertical="top"/>
    </xf>
    <xf numFmtId="1" fontId="41" fillId="33" borderId="1" xfId="0" applyNumberFormat="1" applyFont="1" applyFill="1" applyBorder="1" applyAlignment="1">
      <alignment vertical="top"/>
    </xf>
    <xf numFmtId="1" fontId="65" fillId="0" borderId="0" xfId="0" applyNumberFormat="1" applyFont="1" applyFill="1" applyBorder="1" applyAlignment="1">
      <alignment horizontal="center" vertical="top"/>
    </xf>
    <xf numFmtId="0" fontId="39"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ill="1" applyBorder="1" applyAlignment="1">
      <alignment horizontal="left" vertical="top" wrapText="1"/>
    </xf>
    <xf numFmtId="0" fontId="0" fillId="0" borderId="1" xfId="0" applyFill="1" applyBorder="1" applyAlignment="1">
      <alignment vertical="top"/>
    </xf>
    <xf numFmtId="0" fontId="0" fillId="33" borderId="1" xfId="0" applyFill="1" applyBorder="1" applyAlignment="1">
      <alignment vertical="top"/>
    </xf>
    <xf numFmtId="0" fontId="0" fillId="33" borderId="1"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37"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xf>
    <xf numFmtId="0" fontId="0" fillId="0" borderId="0" xfId="0" applyFont="1"/>
    <xf numFmtId="0" fontId="41" fillId="33" borderId="1" xfId="0" applyFont="1" applyFill="1" applyBorder="1" applyAlignment="1">
      <alignment horizontal="left"/>
    </xf>
    <xf numFmtId="0" fontId="41" fillId="33" borderId="1" xfId="0" applyFont="1" applyFill="1" applyBorder="1" applyAlignment="1">
      <alignment horizontal="center"/>
    </xf>
    <xf numFmtId="0" fontId="0" fillId="0" borderId="0" xfId="0" applyFont="1" applyAlignment="1">
      <alignment horizontal="center"/>
    </xf>
    <xf numFmtId="0" fontId="41" fillId="0" borderId="1" xfId="0" applyFont="1" applyBorder="1" applyAlignment="1">
      <alignment horizontal="right"/>
    </xf>
    <xf numFmtId="0" fontId="41" fillId="0" borderId="1" xfId="0" applyFont="1" applyFill="1" applyBorder="1" applyAlignment="1">
      <alignment horizontal="right"/>
    </xf>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41" fillId="0" borderId="1" xfId="0" applyFont="1" applyFill="1" applyBorder="1"/>
    <xf numFmtId="0" fontId="41" fillId="0" borderId="1" xfId="0" applyFont="1" applyBorder="1"/>
    <xf numFmtId="0" fontId="0" fillId="0" borderId="0" xfId="0" applyFont="1" applyBorder="1" applyAlignment="1">
      <alignment horizontal="right"/>
    </xf>
    <xf numFmtId="0" fontId="0" fillId="33" borderId="1" xfId="0" applyFont="1" applyFill="1" applyBorder="1"/>
    <xf numFmtId="1" fontId="41" fillId="0" borderId="1" xfId="0" applyNumberFormat="1" applyFont="1" applyBorder="1" applyAlignment="1">
      <alignment horizontal="right"/>
    </xf>
    <xf numFmtId="0" fontId="0" fillId="33" borderId="2" xfId="0" applyFont="1" applyFill="1" applyBorder="1"/>
    <xf numFmtId="1" fontId="41" fillId="0" borderId="1" xfId="0" applyNumberFormat="1" applyFont="1" applyBorder="1"/>
    <xf numFmtId="0" fontId="41" fillId="0" borderId="17" xfId="0" applyFont="1" applyFill="1" applyBorder="1"/>
    <xf numFmtId="0" fontId="41" fillId="0" borderId="0" xfId="0" applyFont="1" applyFill="1" applyAlignment="1">
      <alignment horizontal="center"/>
    </xf>
    <xf numFmtId="0" fontId="41" fillId="0" borderId="0" xfId="0" applyFont="1" applyFill="1"/>
    <xf numFmtId="0" fontId="0" fillId="0" borderId="0" xfId="0" applyFill="1"/>
    <xf numFmtId="0" fontId="0" fillId="0" borderId="0" xfId="0" applyAlignment="1">
      <alignment horizontal="center"/>
    </xf>
    <xf numFmtId="0" fontId="0" fillId="33" borderId="1" xfId="0" applyFont="1" applyFill="1" applyBorder="1" applyAlignment="1">
      <alignment horizontal="center"/>
    </xf>
    <xf numFmtId="0" fontId="0" fillId="33" borderId="1" xfId="0" applyFont="1" applyFill="1" applyBorder="1" applyAlignment="1">
      <alignment horizontal="left"/>
    </xf>
    <xf numFmtId="0" fontId="41" fillId="0" borderId="0" xfId="0" applyFont="1"/>
    <xf numFmtId="1" fontId="41" fillId="0" borderId="1" xfId="0" applyNumberFormat="1" applyFont="1" applyFill="1" applyBorder="1"/>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0" fontId="20" fillId="0" borderId="0" xfId="0" applyFont="1"/>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41" fillId="0" borderId="0" xfId="0" applyNumberFormat="1" applyFont="1" applyBorder="1" applyAlignment="1">
      <alignment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1" fontId="1" fillId="0" borderId="1" xfId="0" applyNumberFormat="1" applyFont="1" applyFill="1" applyBorder="1" applyAlignment="1">
      <alignment wrapText="1"/>
    </xf>
    <xf numFmtId="0" fontId="0" fillId="33" borderId="1" xfId="0" applyFont="1" applyFill="1" applyBorder="1" applyAlignment="1">
      <alignment horizontal="center" vertical="top"/>
    </xf>
    <xf numFmtId="49" fontId="44" fillId="36" borderId="1" xfId="65002" applyNumberFormat="1" applyFont="1" applyFill="1" applyBorder="1" applyAlignment="1">
      <alignment horizontal="center" vertical="top" wrapText="1"/>
    </xf>
    <xf numFmtId="1" fontId="44" fillId="35" borderId="1" xfId="65002" applyNumberFormat="1" applyFont="1" applyFill="1" applyBorder="1" applyAlignment="1">
      <alignment vertical="top" wrapText="1"/>
    </xf>
    <xf numFmtId="49" fontId="44" fillId="36" borderId="18" xfId="65002" applyNumberFormat="1" applyFont="1" applyFill="1" applyBorder="1" applyAlignment="1">
      <alignment horizontal="center" vertical="top" wrapText="1"/>
    </xf>
    <xf numFmtId="0" fontId="44" fillId="0" borderId="0" xfId="65002" applyFont="1" applyAlignment="1">
      <alignment vertical="top" wrapText="1"/>
    </xf>
    <xf numFmtId="49" fontId="44" fillId="33" borderId="20" xfId="65002" applyNumberFormat="1" applyFont="1" applyFill="1" applyBorder="1" applyAlignment="1">
      <alignment horizontal="left" vertical="top" wrapText="1"/>
    </xf>
    <xf numFmtId="1" fontId="44" fillId="33" borderId="20" xfId="65002" applyNumberFormat="1" applyFont="1" applyFill="1" applyBorder="1" applyAlignment="1">
      <alignment horizontal="left" vertical="top" wrapText="1"/>
    </xf>
    <xf numFmtId="49" fontId="44" fillId="33" borderId="21" xfId="65002" applyNumberFormat="1" applyFont="1" applyFill="1" applyBorder="1" applyAlignment="1">
      <alignment horizontal="left" vertical="top" wrapText="1"/>
    </xf>
    <xf numFmtId="2" fontId="44" fillId="33" borderId="20" xfId="65002" applyNumberFormat="1" applyFont="1" applyFill="1" applyBorder="1" applyAlignment="1">
      <alignment horizontal="left" vertical="top" wrapText="1"/>
    </xf>
    <xf numFmtId="49" fontId="47" fillId="36" borderId="16" xfId="64718" applyNumberFormat="1" applyFont="1" applyFill="1" applyBorder="1" applyAlignment="1">
      <alignment horizontal="center" vertical="top" wrapText="1"/>
    </xf>
    <xf numFmtId="1" fontId="39" fillId="33" borderId="20" xfId="65002" applyNumberFormat="1" applyFont="1" applyFill="1" applyBorder="1" applyAlignment="1">
      <alignment horizontal="left" vertical="top" wrapText="1"/>
    </xf>
    <xf numFmtId="0" fontId="20" fillId="37" borderId="1" xfId="0" applyFont="1" applyFill="1" applyBorder="1" applyAlignment="1">
      <alignment vertical="top"/>
    </xf>
    <xf numFmtId="0" fontId="47" fillId="0" borderId="0" xfId="65002" applyFont="1"/>
    <xf numFmtId="49" fontId="1" fillId="0" borderId="1" xfId="0" applyNumberFormat="1" applyFont="1" applyFill="1" applyBorder="1" applyAlignment="1">
      <alignment wrapText="1"/>
    </xf>
    <xf numFmtId="2" fontId="1" fillId="0" borderId="1" xfId="0" applyNumberFormat="1" applyFont="1" applyFill="1" applyBorder="1" applyAlignment="1">
      <alignment wrapText="1"/>
    </xf>
    <xf numFmtId="49" fontId="1" fillId="38" borderId="1" xfId="0" applyNumberFormat="1" applyFont="1" applyFill="1" applyBorder="1" applyAlignment="1">
      <alignment wrapText="1"/>
    </xf>
    <xf numFmtId="0" fontId="20" fillId="37" borderId="1" xfId="0" applyFont="1" applyFill="1" applyBorder="1" applyAlignment="1">
      <alignment horizontal="center" vertical="top"/>
    </xf>
    <xf numFmtId="49" fontId="1" fillId="38" borderId="1" xfId="0" applyNumberFormat="1" applyFont="1" applyFill="1" applyBorder="1" applyAlignment="1">
      <alignment horizontal="center" wrapText="1"/>
    </xf>
    <xf numFmtId="0" fontId="1" fillId="0" borderId="1" xfId="0" applyFont="1" applyBorder="1"/>
    <xf numFmtId="0" fontId="1" fillId="0" borderId="0" xfId="0" applyFont="1"/>
    <xf numFmtId="49" fontId="47" fillId="0" borderId="0" xfId="65002" applyNumberFormat="1" applyFont="1"/>
    <xf numFmtId="1" fontId="47" fillId="0" borderId="0" xfId="65002" applyNumberFormat="1" applyFont="1" applyAlignment="1">
      <alignment horizontal="center"/>
    </xf>
    <xf numFmtId="1" fontId="47" fillId="0" borderId="0" xfId="65002" applyNumberFormat="1" applyFont="1"/>
    <xf numFmtId="2" fontId="47" fillId="0" borderId="0" xfId="65002" applyNumberFormat="1" applyFont="1"/>
    <xf numFmtId="49" fontId="47" fillId="0" borderId="0" xfId="65002" applyNumberFormat="1" applyFont="1" applyAlignment="1">
      <alignment horizontal="center"/>
    </xf>
    <xf numFmtId="0" fontId="20" fillId="37" borderId="1" xfId="0" applyFont="1" applyFill="1" applyBorder="1" applyAlignment="1">
      <alignment vertical="top"/>
    </xf>
    <xf numFmtId="0" fontId="44" fillId="35" borderId="3" xfId="65002" applyFont="1" applyFill="1" applyBorder="1" applyAlignment="1">
      <alignment vertical="top" wrapText="1"/>
    </xf>
    <xf numFmtId="0" fontId="1" fillId="0" borderId="13" xfId="65002" applyFont="1" applyBorder="1" applyAlignment="1">
      <alignment vertical="top" wrapText="1"/>
    </xf>
    <xf numFmtId="0" fontId="1" fillId="0" borderId="14" xfId="65002" applyFont="1" applyBorder="1" applyAlignment="1">
      <alignment vertical="top" wrapText="1"/>
    </xf>
    <xf numFmtId="0" fontId="44" fillId="35" borderId="19" xfId="65002" applyFont="1" applyFill="1" applyBorder="1" applyAlignment="1">
      <alignment vertical="top" wrapText="1"/>
    </xf>
    <xf numFmtId="0" fontId="44" fillId="35" borderId="13" xfId="65002" applyFont="1" applyFill="1" applyBorder="1" applyAlignment="1">
      <alignment vertical="top" wrapText="1"/>
    </xf>
    <xf numFmtId="0" fontId="20" fillId="37" borderId="1" xfId="0" applyFont="1" applyFill="1" applyBorder="1" applyAlignment="1">
      <alignment vertical="top"/>
    </xf>
    <xf numFmtId="0" fontId="39" fillId="35" borderId="3" xfId="65002" applyFont="1" applyFill="1" applyBorder="1" applyAlignment="1">
      <alignment vertical="top" wrapText="1"/>
    </xf>
    <xf numFmtId="0" fontId="39" fillId="35" borderId="13" xfId="65002" applyFont="1" applyFill="1" applyBorder="1" applyAlignment="1">
      <alignment vertical="top" wrapText="1"/>
    </xf>
    <xf numFmtId="0" fontId="39" fillId="35" borderId="14" xfId="65002" applyFont="1" applyFill="1" applyBorder="1" applyAlignment="1">
      <alignment vertical="top" wrapText="1"/>
    </xf>
    <xf numFmtId="0" fontId="68" fillId="35" borderId="13" xfId="65002" applyFont="1" applyFill="1" applyBorder="1" applyAlignment="1">
      <alignment vertical="top" wrapText="1"/>
    </xf>
    <xf numFmtId="0" fontId="68" fillId="35" borderId="14" xfId="65002" applyFont="1" applyFill="1" applyBorder="1" applyAlignment="1">
      <alignment vertical="top" wrapText="1"/>
    </xf>
    <xf numFmtId="0" fontId="41" fillId="33" borderId="3" xfId="0" applyFont="1" applyFill="1" applyBorder="1" applyAlignment="1">
      <alignment horizontal="center"/>
    </xf>
    <xf numFmtId="0" fontId="41" fillId="33" borderId="13" xfId="0" applyFont="1" applyFill="1" applyBorder="1" applyAlignment="1">
      <alignment horizontal="center"/>
    </xf>
    <xf numFmtId="0" fontId="41" fillId="33" borderId="14" xfId="0" applyFont="1" applyFill="1" applyBorder="1" applyAlignment="1"/>
    <xf numFmtId="0" fontId="41" fillId="33" borderId="1" xfId="0" applyFont="1" applyFill="1" applyBorder="1" applyAlignment="1">
      <alignment horizontal="center"/>
    </xf>
    <xf numFmtId="0" fontId="41"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0" fillId="33" borderId="3"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65003">
    <cellStyle name="20 % – Zvýraznění1" xfId="1" builtinId="30" customBuiltin="1"/>
    <cellStyle name="20 % – Zvýraznění1 10" xfId="677"/>
    <cellStyle name="20 % – Zvýraznění1 10 10" xfId="37978"/>
    <cellStyle name="20 % – Zvýraznění1 10 11" xfId="37979"/>
    <cellStyle name="20 % – Zvýraznění1 10 2" xfId="678"/>
    <cellStyle name="20 % – Zvýraznění1 10 2 2" xfId="8449"/>
    <cellStyle name="20 % – Zvýraznění1 10 2 2 2" xfId="23665"/>
    <cellStyle name="20 % – Zvýraznění1 10 2 2 3" xfId="45565"/>
    <cellStyle name="20 % – Zvýraznění1 10 2 2 4" xfId="45566"/>
    <cellStyle name="20 % – Zvýraznění1 10 2 2 5" xfId="45567"/>
    <cellStyle name="20 % – Zvýraznění1 10 2 3" xfId="11693"/>
    <cellStyle name="20 % – Zvýraznění1 10 2 3 2" xfId="26889"/>
    <cellStyle name="20 % – Zvýraznění1 10 2 3 3" xfId="45568"/>
    <cellStyle name="20 % – Zvýraznění1 10 2 3 4" xfId="4556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3" xfId="679"/>
    <cellStyle name="20 % – Zvýraznění1 10 3 2" xfId="8450"/>
    <cellStyle name="20 % – Zvýraznění1 10 3 2 2" xfId="23666"/>
    <cellStyle name="20 % – Zvýraznění1 10 3 2 3" xfId="45570"/>
    <cellStyle name="20 % – Zvýraznění1 10 3 2 4" xfId="45571"/>
    <cellStyle name="20 % – Zvýraznění1 10 3 2 5" xfId="45572"/>
    <cellStyle name="20 % – Zvýraznění1 10 3 3" xfId="11694"/>
    <cellStyle name="20 % – Zvýraznění1 10 3 3 2" xfId="26890"/>
    <cellStyle name="20 % – Zvýraznění1 10 3 3 3" xfId="45573"/>
    <cellStyle name="20 % – Zvýraznění1 10 3 3 4" xfId="45574"/>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4" xfId="680"/>
    <cellStyle name="20 % – Zvýraznění1 10 4 2" xfId="8451"/>
    <cellStyle name="20 % – Zvýraznění1 10 4 2 2" xfId="23667"/>
    <cellStyle name="20 % – Zvýraznění1 10 4 2 3" xfId="45575"/>
    <cellStyle name="20 % – Zvýraznění1 10 4 2 4" xfId="45576"/>
    <cellStyle name="20 % – Zvýraznění1 10 4 2 5" xfId="45577"/>
    <cellStyle name="20 % – Zvýraznění1 10 4 3" xfId="11695"/>
    <cellStyle name="20 % – Zvýraznění1 10 4 3 2" xfId="26891"/>
    <cellStyle name="20 % – Zvýraznění1 10 4 3 3" xfId="45578"/>
    <cellStyle name="20 % – Zvýraznění1 10 4 3 4" xfId="45579"/>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5" xfId="8098"/>
    <cellStyle name="20 % – Zvýraznění1 10 5 2" xfId="23314"/>
    <cellStyle name="20 % – Zvýraznění1 10 5 3" xfId="45580"/>
    <cellStyle name="20 % – Zvýraznění1 10 5 4" xfId="45581"/>
    <cellStyle name="20 % – Zvýraznění1 10 5 5" xfId="45582"/>
    <cellStyle name="20 % – Zvýraznění1 10 6" xfId="11692"/>
    <cellStyle name="20 % – Zvýraznění1 10 6 2" xfId="26888"/>
    <cellStyle name="20 % – Zvýraznění1 10 6 3" xfId="45583"/>
    <cellStyle name="20 % – Zvýraznění1 10 6 4" xfId="45584"/>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2" xfId="682"/>
    <cellStyle name="20 % – Zvýraznění1 11 2 2" xfId="8452"/>
    <cellStyle name="20 % – Zvýraznění1 11 2 2 2" xfId="23668"/>
    <cellStyle name="20 % – Zvýraznění1 11 2 2 3" xfId="45585"/>
    <cellStyle name="20 % – Zvýraznění1 11 2 2 4" xfId="45586"/>
    <cellStyle name="20 % – Zvýraznění1 11 2 2 5" xfId="45587"/>
    <cellStyle name="20 % – Zvýraznění1 11 2 3" xfId="11697"/>
    <cellStyle name="20 % – Zvýraznění1 11 2 3 2" xfId="26893"/>
    <cellStyle name="20 % – Zvýraznění1 11 2 3 3" xfId="45588"/>
    <cellStyle name="20 % – Zvýraznění1 11 2 3 4" xfId="45589"/>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3" xfId="683"/>
    <cellStyle name="20 % – Zvýraznění1 11 3 2" xfId="8453"/>
    <cellStyle name="20 % – Zvýraznění1 11 3 2 2" xfId="23669"/>
    <cellStyle name="20 % – Zvýraznění1 11 3 2 3" xfId="45590"/>
    <cellStyle name="20 % – Zvýraznění1 11 3 2 4" xfId="45591"/>
    <cellStyle name="20 % – Zvýraznění1 11 3 2 5" xfId="45592"/>
    <cellStyle name="20 % – Zvýraznění1 11 3 3" xfId="11698"/>
    <cellStyle name="20 % – Zvýraznění1 11 3 3 2" xfId="26894"/>
    <cellStyle name="20 % – Zvýraznění1 11 3 3 3" xfId="45593"/>
    <cellStyle name="20 % – Zvýraznění1 11 3 3 4" xfId="455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4" xfId="684"/>
    <cellStyle name="20 % – Zvýraznění1 11 4 2" xfId="8454"/>
    <cellStyle name="20 % – Zvýraznění1 11 4 2 2" xfId="23670"/>
    <cellStyle name="20 % – Zvýraznění1 11 4 2 3" xfId="45595"/>
    <cellStyle name="20 % – Zvýraznění1 11 4 2 4" xfId="45596"/>
    <cellStyle name="20 % – Zvýraznění1 11 4 2 5" xfId="45597"/>
    <cellStyle name="20 % – Zvýraznění1 11 4 3" xfId="11699"/>
    <cellStyle name="20 % – Zvýraznění1 11 4 3 2" xfId="26895"/>
    <cellStyle name="20 % – Zvýraznění1 11 4 3 3" xfId="45598"/>
    <cellStyle name="20 % – Zvýraznění1 11 4 3 4" xfId="45599"/>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5" xfId="7971"/>
    <cellStyle name="20 % – Zvýraznění1 11 5 2" xfId="23188"/>
    <cellStyle name="20 % – Zvýraznění1 11 5 3" xfId="45600"/>
    <cellStyle name="20 % – Zvýraznění1 11 5 4" xfId="45601"/>
    <cellStyle name="20 % – Zvýraznění1 11 5 5" xfId="45602"/>
    <cellStyle name="20 % – Zvýraznění1 11 6" xfId="11696"/>
    <cellStyle name="20 % – Zvýraznění1 11 6 2" xfId="26892"/>
    <cellStyle name="20 % – Zvýraznění1 11 6 3" xfId="45603"/>
    <cellStyle name="20 % – Zvýraznění1 11 6 4" xfId="45604"/>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2" xfId="686"/>
    <cellStyle name="20 % – Zvýraznění1 12 2 2" xfId="8455"/>
    <cellStyle name="20 % – Zvýraznění1 12 2 2 2" xfId="23671"/>
    <cellStyle name="20 % – Zvýraznění1 12 2 2 3" xfId="45605"/>
    <cellStyle name="20 % – Zvýraznění1 12 2 2 4" xfId="45606"/>
    <cellStyle name="20 % – Zvýraznění1 12 2 2 5" xfId="45607"/>
    <cellStyle name="20 % – Zvýraznění1 12 2 3" xfId="11701"/>
    <cellStyle name="20 % – Zvýraznění1 12 2 3 2" xfId="26897"/>
    <cellStyle name="20 % – Zvýraznění1 12 2 3 3" xfId="45608"/>
    <cellStyle name="20 % – Zvýraznění1 12 2 3 4" xfId="45609"/>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3" xfId="687"/>
    <cellStyle name="20 % – Zvýraznění1 12 3 2" xfId="8456"/>
    <cellStyle name="20 % – Zvýraznění1 12 3 2 2" xfId="23672"/>
    <cellStyle name="20 % – Zvýraznění1 12 3 2 3" xfId="45610"/>
    <cellStyle name="20 % – Zvýraznění1 12 3 2 4" xfId="45611"/>
    <cellStyle name="20 % – Zvýraznění1 12 3 2 5" xfId="45612"/>
    <cellStyle name="20 % – Zvýraznění1 12 3 3" xfId="11702"/>
    <cellStyle name="20 % – Zvýraznění1 12 3 3 2" xfId="26898"/>
    <cellStyle name="20 % – Zvýraznění1 12 3 3 3" xfId="45613"/>
    <cellStyle name="20 % – Zvýraznění1 12 3 3 4" xfId="45614"/>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4" xfId="688"/>
    <cellStyle name="20 % – Zvýraznění1 12 4 2" xfId="8457"/>
    <cellStyle name="20 % – Zvýraznění1 12 4 2 2" xfId="23673"/>
    <cellStyle name="20 % – Zvýraznění1 12 4 2 3" xfId="45615"/>
    <cellStyle name="20 % – Zvýraznění1 12 4 2 4" xfId="45616"/>
    <cellStyle name="20 % – Zvýraznění1 12 4 2 5" xfId="45617"/>
    <cellStyle name="20 % – Zvýraznění1 12 4 3" xfId="11703"/>
    <cellStyle name="20 % – Zvýraznění1 12 4 3 2" xfId="26899"/>
    <cellStyle name="20 % – Zvýraznění1 12 4 3 3" xfId="45618"/>
    <cellStyle name="20 % – Zvýraznění1 12 4 3 4" xfId="4561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5" xfId="8022"/>
    <cellStyle name="20 % – Zvýraznění1 12 5 2" xfId="23238"/>
    <cellStyle name="20 % – Zvýraznění1 12 5 3" xfId="45620"/>
    <cellStyle name="20 % – Zvýraznění1 12 5 4" xfId="45621"/>
    <cellStyle name="20 % – Zvýraznění1 12 5 5" xfId="45622"/>
    <cellStyle name="20 % – Zvýraznění1 12 6" xfId="11700"/>
    <cellStyle name="20 % – Zvýraznění1 12 6 2" xfId="26896"/>
    <cellStyle name="20 % – Zvýraznění1 12 6 3" xfId="45623"/>
    <cellStyle name="20 % – Zvýraznění1 12 6 4" xfId="45624"/>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15" xfId="64959"/>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14" xfId="64960"/>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2 3" xfId="45625"/>
    <cellStyle name="20 % – Zvýraznění1 20 2 4" xfId="45626"/>
    <cellStyle name="20 % – Zvýraznění1 20 2 5" xfId="45627"/>
    <cellStyle name="20 % – Zvýraznění1 20 3" xfId="11705"/>
    <cellStyle name="20 % – Zvýraznění1 20 3 2" xfId="26900"/>
    <cellStyle name="20 % – Zvýraznění1 20 3 3" xfId="45628"/>
    <cellStyle name="20 % – Zvýraznění1 20 3 4" xfId="45629"/>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1" xfId="7577"/>
    <cellStyle name="20 % – Zvýraznění1 21 2" xfId="22798"/>
    <cellStyle name="20 % – Zvýraznění1 21 3" xfId="45630"/>
    <cellStyle name="20 % – Zvýraznění1 21 4" xfId="45631"/>
    <cellStyle name="20 % – Zvýraznění1 22" xfId="45632"/>
    <cellStyle name="20 % – Zvýraznění1 23" xfId="64719"/>
    <cellStyle name="20 % – Zvýraznění1 24" xfId="64720"/>
    <cellStyle name="20 % – Zvýraznění1 25" xfId="64721"/>
    <cellStyle name="20 % – Zvýraznění1 26" xfId="64722"/>
    <cellStyle name="20 % – Zvýraznění1 27" xfId="64723"/>
    <cellStyle name="20 % – Zvýraznění1 28" xfId="64724"/>
    <cellStyle name="20 % – Zvýraznění1 29" xfId="64961"/>
    <cellStyle name="20 % – Zvýraznění1 3" xfId="125"/>
    <cellStyle name="20 % – Zvýraznění1 3 10" xfId="840"/>
    <cellStyle name="20 % – Zvýraznění1 3 10 10" xfId="38004"/>
    <cellStyle name="20 % – Zvýraznění1 3 10 11" xfId="38005"/>
    <cellStyle name="20 % – Zvýraznění1 3 10 2" xfId="841"/>
    <cellStyle name="20 % – Zvýraznění1 3 10 2 2" xfId="8458"/>
    <cellStyle name="20 % – Zvýraznění1 3 10 2 2 2" xfId="23674"/>
    <cellStyle name="20 % – Zvýraznění1 3 10 2 2 3" xfId="45633"/>
    <cellStyle name="20 % – Zvýraznění1 3 10 2 2 4" xfId="45634"/>
    <cellStyle name="20 % – Zvýraznění1 3 10 2 2 5" xfId="45635"/>
    <cellStyle name="20 % – Zvýraznění1 3 10 2 3" xfId="11707"/>
    <cellStyle name="20 % – Zvýraznění1 3 10 2 3 2" xfId="26902"/>
    <cellStyle name="20 % – Zvýraznění1 3 10 2 3 3" xfId="45636"/>
    <cellStyle name="20 % – Zvýraznění1 3 10 2 3 4" xfId="45637"/>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3" xfId="842"/>
    <cellStyle name="20 % – Zvýraznění1 3 10 3 2" xfId="8459"/>
    <cellStyle name="20 % – Zvýraznění1 3 10 3 2 2" xfId="23675"/>
    <cellStyle name="20 % – Zvýraznění1 3 10 3 2 3" xfId="45638"/>
    <cellStyle name="20 % – Zvýraznění1 3 10 3 2 4" xfId="45639"/>
    <cellStyle name="20 % – Zvýraznění1 3 10 3 2 5" xfId="45640"/>
    <cellStyle name="20 % – Zvýraznění1 3 10 3 3" xfId="11708"/>
    <cellStyle name="20 % – Zvýraznění1 3 10 3 3 2" xfId="26903"/>
    <cellStyle name="20 % – Zvýraznění1 3 10 3 3 3" xfId="45641"/>
    <cellStyle name="20 % – Zvýraznění1 3 10 3 3 4" xfId="45642"/>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4" xfId="843"/>
    <cellStyle name="20 % – Zvýraznění1 3 10 4 2" xfId="8460"/>
    <cellStyle name="20 % – Zvýraznění1 3 10 4 2 2" xfId="23676"/>
    <cellStyle name="20 % – Zvýraznění1 3 10 4 2 3" xfId="45643"/>
    <cellStyle name="20 % – Zvýraznění1 3 10 4 2 4" xfId="45644"/>
    <cellStyle name="20 % – Zvýraznění1 3 10 4 2 5" xfId="45645"/>
    <cellStyle name="20 % – Zvýraznění1 3 10 4 3" xfId="11709"/>
    <cellStyle name="20 % – Zvýraznění1 3 10 4 3 2" xfId="26904"/>
    <cellStyle name="20 % – Zvýraznění1 3 10 4 3 3" xfId="45646"/>
    <cellStyle name="20 % – Zvýraznění1 3 10 4 3 4" xfId="45647"/>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5" xfId="8036"/>
    <cellStyle name="20 % – Zvýraznění1 3 10 5 2" xfId="23252"/>
    <cellStyle name="20 % – Zvýraznění1 3 10 5 3" xfId="45648"/>
    <cellStyle name="20 % – Zvýraznění1 3 10 5 4" xfId="45649"/>
    <cellStyle name="20 % – Zvýraznění1 3 10 5 5" xfId="45650"/>
    <cellStyle name="20 % – Zvýraznění1 3 10 6" xfId="11706"/>
    <cellStyle name="20 % – Zvýraznění1 3 10 6 2" xfId="26901"/>
    <cellStyle name="20 % – Zvýraznění1 3 10 6 3" xfId="45651"/>
    <cellStyle name="20 % – Zvýraznění1 3 10 6 4" xfId="45652"/>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2 3" xfId="45653"/>
    <cellStyle name="20 % – Zvýraznění1 3 11 2 4" xfId="45654"/>
    <cellStyle name="20 % – Zvýraznění1 3 11 2 5" xfId="45655"/>
    <cellStyle name="20 % – Zvýraznění1 3 11 3" xfId="11710"/>
    <cellStyle name="20 % – Zvýraznění1 3 11 3 2" xfId="26905"/>
    <cellStyle name="20 % – Zvýraznění1 3 11 3 3" xfId="45656"/>
    <cellStyle name="20 % – Zvýraznění1 3 11 3 4" xfId="45657"/>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2" xfId="845"/>
    <cellStyle name="20 % – Zvýraznění1 3 12 2" xfId="8462"/>
    <cellStyle name="20 % – Zvýraznění1 3 12 2 2" xfId="23678"/>
    <cellStyle name="20 % – Zvýraznění1 3 12 2 3" xfId="45658"/>
    <cellStyle name="20 % – Zvýraznění1 3 12 2 4" xfId="45659"/>
    <cellStyle name="20 % – Zvýraznění1 3 12 2 5" xfId="45660"/>
    <cellStyle name="20 % – Zvýraznění1 3 12 3" xfId="11711"/>
    <cellStyle name="20 % – Zvýraznění1 3 12 3 2" xfId="26906"/>
    <cellStyle name="20 % – Zvýraznění1 3 12 3 3" xfId="45661"/>
    <cellStyle name="20 % – Zvýraznění1 3 12 3 4" xfId="45662"/>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3" xfId="846"/>
    <cellStyle name="20 % – Zvýraznění1 3 13 2" xfId="8463"/>
    <cellStyle name="20 % – Zvýraznění1 3 13 2 2" xfId="23679"/>
    <cellStyle name="20 % – Zvýraznění1 3 13 2 3" xfId="45663"/>
    <cellStyle name="20 % – Zvýraznění1 3 13 2 4" xfId="45664"/>
    <cellStyle name="20 % – Zvýraznění1 3 13 2 5" xfId="45665"/>
    <cellStyle name="20 % – Zvýraznění1 3 13 3" xfId="11712"/>
    <cellStyle name="20 % – Zvýraznění1 3 13 3 2" xfId="26907"/>
    <cellStyle name="20 % – Zvýraznění1 3 13 3 3" xfId="45666"/>
    <cellStyle name="20 % – Zvýraznění1 3 13 3 4" xfId="4566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2 3" xfId="45668"/>
    <cellStyle name="20 % – Zvýraznění1 3 2 10 2 4" xfId="45669"/>
    <cellStyle name="20 % – Zvýraznění1 3 2 10 2 5" xfId="45670"/>
    <cellStyle name="20 % – Zvýraznění1 3 2 10 3" xfId="11713"/>
    <cellStyle name="20 % – Zvýraznění1 3 2 10 3 2" xfId="26908"/>
    <cellStyle name="20 % – Zvýraznění1 3 2 10 3 3" xfId="45671"/>
    <cellStyle name="20 % – Zvýraznění1 3 2 10 3 4" xfId="45672"/>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1" xfId="860"/>
    <cellStyle name="20 % – Zvýraznění1 3 2 11 2" xfId="8465"/>
    <cellStyle name="20 % – Zvýraznění1 3 2 11 2 2" xfId="23681"/>
    <cellStyle name="20 % – Zvýraznění1 3 2 11 2 3" xfId="45673"/>
    <cellStyle name="20 % – Zvýraznění1 3 2 11 2 4" xfId="45674"/>
    <cellStyle name="20 % – Zvýraznění1 3 2 11 2 5" xfId="45675"/>
    <cellStyle name="20 % – Zvýraznění1 3 2 11 3" xfId="11714"/>
    <cellStyle name="20 % – Zvýraznění1 3 2 11 3 2" xfId="26909"/>
    <cellStyle name="20 % – Zvýraznění1 3 2 11 3 3" xfId="45676"/>
    <cellStyle name="20 % – Zvýraznění1 3 2 11 3 4" xfId="45677"/>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2 3" xfId="45678"/>
    <cellStyle name="20 % – Zvýraznění1 3 2 2 10 2 4" xfId="45679"/>
    <cellStyle name="20 % – Zvýraznění1 3 2 2 10 2 5" xfId="45680"/>
    <cellStyle name="20 % – Zvýraznění1 3 2 2 10 3" xfId="11715"/>
    <cellStyle name="20 % – Zvýraznění1 3 2 2 10 3 2" xfId="26910"/>
    <cellStyle name="20 % – Zvýraznění1 3 2 2 10 3 3" xfId="45681"/>
    <cellStyle name="20 % – Zvýraznění1 3 2 2 10 3 4" xfId="45682"/>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1" xfId="7869"/>
    <cellStyle name="20 % – Zvýraznění1 3 2 2 11 2" xfId="23088"/>
    <cellStyle name="20 % – Zvýraznění1 3 2 2 11 3" xfId="45683"/>
    <cellStyle name="20 % – Zvýraznění1 3 2 2 11 4" xfId="45684"/>
    <cellStyle name="20 % – Zvýraznění1 3 2 2 11 5" xfId="45685"/>
    <cellStyle name="20 % – Zvýraznění1 3 2 2 12" xfId="11477"/>
    <cellStyle name="20 % – Zvýraznění1 3 2 2 12 2" xfId="26673"/>
    <cellStyle name="20 % – Zvýraznění1 3 2 2 12 3" xfId="45686"/>
    <cellStyle name="20 % – Zvýraznění1 3 2 2 12 4" xfId="45687"/>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2 3" xfId="45688"/>
    <cellStyle name="20 % – Zvýraznění1 3 2 2 7 2 4" xfId="45689"/>
    <cellStyle name="20 % – Zvýraznění1 3 2 2 7 2 5" xfId="45690"/>
    <cellStyle name="20 % – Zvýraznění1 3 2 2 7 3" xfId="11716"/>
    <cellStyle name="20 % – Zvýraznění1 3 2 2 7 3 2" xfId="26911"/>
    <cellStyle name="20 % – Zvýraznění1 3 2 2 7 3 3" xfId="45691"/>
    <cellStyle name="20 % – Zvýraznění1 3 2 2 7 3 4" xfId="45692"/>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8" xfId="888"/>
    <cellStyle name="20 % – Zvýraznění1 3 2 2 8 2" xfId="8467"/>
    <cellStyle name="20 % – Zvýraznění1 3 2 2 8 2 2" xfId="23683"/>
    <cellStyle name="20 % – Zvýraznění1 3 2 2 8 2 3" xfId="45693"/>
    <cellStyle name="20 % – Zvýraznění1 3 2 2 8 2 4" xfId="45694"/>
    <cellStyle name="20 % – Zvýraznění1 3 2 2 8 2 5" xfId="45695"/>
    <cellStyle name="20 % – Zvýraznění1 3 2 2 8 3" xfId="11717"/>
    <cellStyle name="20 % – Zvýraznění1 3 2 2 8 3 2" xfId="26912"/>
    <cellStyle name="20 % – Zvýraznění1 3 2 2 8 3 3" xfId="45696"/>
    <cellStyle name="20 % – Zvýraznění1 3 2 2 8 3 4" xfId="45697"/>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9" xfId="889"/>
    <cellStyle name="20 % – Zvýraznění1 3 2 2 9 2" xfId="8468"/>
    <cellStyle name="20 % – Zvýraznění1 3 2 2 9 2 2" xfId="23684"/>
    <cellStyle name="20 % – Zvýraznění1 3 2 2 9 2 3" xfId="45698"/>
    <cellStyle name="20 % – Zvýraznění1 3 2 2 9 2 4" xfId="45699"/>
    <cellStyle name="20 % – Zvýraznění1 3 2 2 9 2 5" xfId="45700"/>
    <cellStyle name="20 % – Zvýraznění1 3 2 2 9 3" xfId="11718"/>
    <cellStyle name="20 % – Zvýraznění1 3 2 2 9 3 2" xfId="26913"/>
    <cellStyle name="20 % – Zvýraznění1 3 2 2 9 3 3" xfId="45701"/>
    <cellStyle name="20 % – Zvýraznění1 3 2 2 9 3 4" xfId="45702"/>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3" xfId="380"/>
    <cellStyle name="20 % – Zvýraznění1 3 2 3 10" xfId="19084"/>
    <cellStyle name="20 % – Zvýraznění1 3 2 3 11" xfId="38032"/>
    <cellStyle name="20 % – Zvýraznění1 3 2 3 12" xfId="38033"/>
    <cellStyle name="20 % – Zvýraznění1 3 2 3 2" xfId="890"/>
    <cellStyle name="20 % – Zvýraznění1 3 2 3 2 2" xfId="8469"/>
    <cellStyle name="20 % – Zvýraznění1 3 2 3 2 2 2" xfId="23685"/>
    <cellStyle name="20 % – Zvýraznění1 3 2 3 2 2 3" xfId="45703"/>
    <cellStyle name="20 % – Zvýraznění1 3 2 3 2 2 4" xfId="45704"/>
    <cellStyle name="20 % – Zvýraznění1 3 2 3 2 2 5" xfId="45705"/>
    <cellStyle name="20 % – Zvýraznění1 3 2 3 2 3" xfId="11719"/>
    <cellStyle name="20 % – Zvýraznění1 3 2 3 2 3 2" xfId="26914"/>
    <cellStyle name="20 % – Zvýraznění1 3 2 3 2 3 3" xfId="45706"/>
    <cellStyle name="20 % – Zvýraznění1 3 2 3 2 3 4" xfId="45707"/>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3" xfId="891"/>
    <cellStyle name="20 % – Zvýraznění1 3 2 3 3 2" xfId="8470"/>
    <cellStyle name="20 % – Zvýraznění1 3 2 3 3 2 2" xfId="23686"/>
    <cellStyle name="20 % – Zvýraznění1 3 2 3 3 2 3" xfId="45708"/>
    <cellStyle name="20 % – Zvýraznění1 3 2 3 3 2 4" xfId="45709"/>
    <cellStyle name="20 % – Zvýraznění1 3 2 3 3 2 5" xfId="45710"/>
    <cellStyle name="20 % – Zvýraznění1 3 2 3 3 3" xfId="11720"/>
    <cellStyle name="20 % – Zvýraznění1 3 2 3 3 3 2" xfId="26915"/>
    <cellStyle name="20 % – Zvýraznění1 3 2 3 3 3 3" xfId="45711"/>
    <cellStyle name="20 % – Zvýraznění1 3 2 3 3 3 4" xfId="45712"/>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4" xfId="892"/>
    <cellStyle name="20 % – Zvýraznění1 3 2 3 4 2" xfId="8471"/>
    <cellStyle name="20 % – Zvýraznění1 3 2 3 4 2 2" xfId="23687"/>
    <cellStyle name="20 % – Zvýraznění1 3 2 3 4 2 3" xfId="45713"/>
    <cellStyle name="20 % – Zvýraznění1 3 2 3 4 2 4" xfId="45714"/>
    <cellStyle name="20 % – Zvýraznění1 3 2 3 4 2 5" xfId="45715"/>
    <cellStyle name="20 % – Zvýraznění1 3 2 3 4 3" xfId="11721"/>
    <cellStyle name="20 % – Zvýraznění1 3 2 3 4 3 2" xfId="26916"/>
    <cellStyle name="20 % – Zvýraznění1 3 2 3 4 3 3" xfId="45716"/>
    <cellStyle name="20 % – Zvýraznění1 3 2 3 4 3 4" xfId="45717"/>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5" xfId="893"/>
    <cellStyle name="20 % – Zvýraznění1 3 2 3 5 2" xfId="11171"/>
    <cellStyle name="20 % – Zvýraznění1 3 2 3 5 2 2" xfId="26371"/>
    <cellStyle name="20 % – Zvýraznění1 3 2 3 5 2 3" xfId="45718"/>
    <cellStyle name="20 % – Zvýraznění1 3 2 3 5 2 4" xfId="45719"/>
    <cellStyle name="20 % – Zvýraznění1 3 2 3 5 2 5" xfId="45720"/>
    <cellStyle name="20 % – Zvýraznění1 3 2 3 5 3" xfId="11722"/>
    <cellStyle name="20 % – Zvýraznění1 3 2 3 5 3 2" xfId="26917"/>
    <cellStyle name="20 % – Zvýraznění1 3 2 3 5 3 3" xfId="45721"/>
    <cellStyle name="20 % – Zvýraznění1 3 2 3 5 3 4" xfId="45722"/>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6" xfId="7795"/>
    <cellStyle name="20 % – Zvýraznění1 3 2 3 6 2" xfId="23014"/>
    <cellStyle name="20 % – Zvýraznění1 3 2 3 6 3" xfId="45723"/>
    <cellStyle name="20 % – Zvýraznění1 3 2 3 6 4" xfId="45724"/>
    <cellStyle name="20 % – Zvýraznění1 3 2 3 6 5" xfId="45725"/>
    <cellStyle name="20 % – Zvýraznění1 3 2 3 7" xfId="11478"/>
    <cellStyle name="20 % – Zvýraznění1 3 2 3 7 2" xfId="26674"/>
    <cellStyle name="20 % – Zvýraznění1 3 2 3 7 3" xfId="45726"/>
    <cellStyle name="20 % – Zvýraznění1 3 2 3 7 4" xfId="45727"/>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2" xfId="894"/>
    <cellStyle name="20 % – Zvýraznění1 3 2 4 2 2" xfId="8472"/>
    <cellStyle name="20 % – Zvýraznění1 3 2 4 2 2 2" xfId="23688"/>
    <cellStyle name="20 % – Zvýraznění1 3 2 4 2 2 3" xfId="45728"/>
    <cellStyle name="20 % – Zvýraznění1 3 2 4 2 2 4" xfId="45729"/>
    <cellStyle name="20 % – Zvýraznění1 3 2 4 2 2 5" xfId="45730"/>
    <cellStyle name="20 % – Zvýraznění1 3 2 4 2 3" xfId="11723"/>
    <cellStyle name="20 % – Zvýraznění1 3 2 4 2 3 2" xfId="26918"/>
    <cellStyle name="20 % – Zvýraznění1 3 2 4 2 3 3" xfId="45731"/>
    <cellStyle name="20 % – Zvýraznění1 3 2 4 2 3 4" xfId="45732"/>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3" xfId="895"/>
    <cellStyle name="20 % – Zvýraznění1 3 2 4 3 2" xfId="8473"/>
    <cellStyle name="20 % – Zvýraznění1 3 2 4 3 2 2" xfId="23689"/>
    <cellStyle name="20 % – Zvýraznění1 3 2 4 3 2 3" xfId="45733"/>
    <cellStyle name="20 % – Zvýraznění1 3 2 4 3 2 4" xfId="45734"/>
    <cellStyle name="20 % – Zvýraznění1 3 2 4 3 2 5" xfId="45735"/>
    <cellStyle name="20 % – Zvýraznění1 3 2 4 3 3" xfId="11724"/>
    <cellStyle name="20 % – Zvýraznění1 3 2 4 3 3 2" xfId="26919"/>
    <cellStyle name="20 % – Zvýraznění1 3 2 4 3 3 3" xfId="45736"/>
    <cellStyle name="20 % – Zvýraznění1 3 2 4 3 3 4" xfId="45737"/>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4" xfId="896"/>
    <cellStyle name="20 % – Zvýraznění1 3 2 4 4 2" xfId="8474"/>
    <cellStyle name="20 % – Zvýraznění1 3 2 4 4 2 2" xfId="23690"/>
    <cellStyle name="20 % – Zvýraznění1 3 2 4 4 2 3" xfId="45738"/>
    <cellStyle name="20 % – Zvýraznění1 3 2 4 4 2 4" xfId="45739"/>
    <cellStyle name="20 % – Zvýraznění1 3 2 4 4 2 5" xfId="45740"/>
    <cellStyle name="20 % – Zvýraznění1 3 2 4 4 3" xfId="11725"/>
    <cellStyle name="20 % – Zvýraznění1 3 2 4 4 3 2" xfId="26920"/>
    <cellStyle name="20 % – Zvýraznění1 3 2 4 4 3 3" xfId="45741"/>
    <cellStyle name="20 % – Zvýraznění1 3 2 4 4 3 4" xfId="45742"/>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5" xfId="897"/>
    <cellStyle name="20 % – Zvýraznění1 3 2 4 5 2" xfId="11297"/>
    <cellStyle name="20 % – Zvýraznění1 3 2 4 5 2 2" xfId="26497"/>
    <cellStyle name="20 % – Zvýraznění1 3 2 4 5 2 3" xfId="45743"/>
    <cellStyle name="20 % – Zvýraznění1 3 2 4 5 2 4" xfId="45744"/>
    <cellStyle name="20 % – Zvýraznění1 3 2 4 5 2 5" xfId="45745"/>
    <cellStyle name="20 % – Zvýraznění1 3 2 4 5 3" xfId="11726"/>
    <cellStyle name="20 % – Zvýraznění1 3 2 4 5 3 2" xfId="26921"/>
    <cellStyle name="20 % – Zvýraznění1 3 2 4 5 3 3" xfId="45746"/>
    <cellStyle name="20 % – Zvýraznění1 3 2 4 5 3 4" xfId="45747"/>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6" xfId="7684"/>
    <cellStyle name="20 % – Zvýraznění1 3 2 4 6 2" xfId="22903"/>
    <cellStyle name="20 % – Zvýraznění1 3 2 4 6 3" xfId="45748"/>
    <cellStyle name="20 % – Zvýraznění1 3 2 4 6 4" xfId="45749"/>
    <cellStyle name="20 % – Zvýraznění1 3 2 4 6 5" xfId="45750"/>
    <cellStyle name="20 % – Zvýraznění1 3 2 4 7" xfId="11479"/>
    <cellStyle name="20 % – Zvýraznění1 3 2 4 7 2" xfId="26675"/>
    <cellStyle name="20 % – Zvýraznění1 3 2 4 7 3" xfId="45751"/>
    <cellStyle name="20 % – Zvýraznění1 3 2 4 7 4" xfId="45752"/>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2" xfId="899"/>
    <cellStyle name="20 % – Zvýraznění1 3 2 5 2 2" xfId="8475"/>
    <cellStyle name="20 % – Zvýraznění1 3 2 5 2 2 2" xfId="23691"/>
    <cellStyle name="20 % – Zvýraznění1 3 2 5 2 2 3" xfId="45753"/>
    <cellStyle name="20 % – Zvýraznění1 3 2 5 2 2 4" xfId="45754"/>
    <cellStyle name="20 % – Zvýraznění1 3 2 5 2 2 5" xfId="45755"/>
    <cellStyle name="20 % – Zvýraznění1 3 2 5 2 3" xfId="11728"/>
    <cellStyle name="20 % – Zvýraznění1 3 2 5 2 3 2" xfId="26923"/>
    <cellStyle name="20 % – Zvýraznění1 3 2 5 2 3 3" xfId="45756"/>
    <cellStyle name="20 % – Zvýraznění1 3 2 5 2 3 4" xfId="45757"/>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3" xfId="900"/>
    <cellStyle name="20 % – Zvýraznění1 3 2 5 3 2" xfId="8476"/>
    <cellStyle name="20 % – Zvýraznění1 3 2 5 3 2 2" xfId="23692"/>
    <cellStyle name="20 % – Zvýraznění1 3 2 5 3 2 3" xfId="45758"/>
    <cellStyle name="20 % – Zvýraznění1 3 2 5 3 2 4" xfId="45759"/>
    <cellStyle name="20 % – Zvýraznění1 3 2 5 3 2 5" xfId="45760"/>
    <cellStyle name="20 % – Zvýraznění1 3 2 5 3 3" xfId="11729"/>
    <cellStyle name="20 % – Zvýraznění1 3 2 5 3 3 2" xfId="26924"/>
    <cellStyle name="20 % – Zvýraznění1 3 2 5 3 3 3" xfId="45761"/>
    <cellStyle name="20 % – Zvýraznění1 3 2 5 3 3 4" xfId="45762"/>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4" xfId="901"/>
    <cellStyle name="20 % – Zvýraznění1 3 2 5 4 2" xfId="8477"/>
    <cellStyle name="20 % – Zvýraznění1 3 2 5 4 2 2" xfId="23693"/>
    <cellStyle name="20 % – Zvýraznění1 3 2 5 4 2 3" xfId="45763"/>
    <cellStyle name="20 % – Zvýraznění1 3 2 5 4 2 4" xfId="45764"/>
    <cellStyle name="20 % – Zvýraznění1 3 2 5 4 2 5" xfId="45765"/>
    <cellStyle name="20 % – Zvýraznění1 3 2 5 4 3" xfId="11730"/>
    <cellStyle name="20 % – Zvýraznění1 3 2 5 4 3 2" xfId="26925"/>
    <cellStyle name="20 % – Zvýraznění1 3 2 5 4 3 3" xfId="45766"/>
    <cellStyle name="20 % – Zvýraznění1 3 2 5 4 3 4" xfId="45767"/>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5" xfId="7888"/>
    <cellStyle name="20 % – Zvýraznění1 3 2 5 5 2" xfId="23105"/>
    <cellStyle name="20 % – Zvýraznění1 3 2 5 5 3" xfId="45768"/>
    <cellStyle name="20 % – Zvýraznění1 3 2 5 5 4" xfId="45769"/>
    <cellStyle name="20 % – Zvýraznění1 3 2 5 5 5" xfId="45770"/>
    <cellStyle name="20 % – Zvýraznění1 3 2 5 6" xfId="11727"/>
    <cellStyle name="20 % – Zvýraznění1 3 2 5 6 2" xfId="26922"/>
    <cellStyle name="20 % – Zvýraznění1 3 2 5 6 3" xfId="45771"/>
    <cellStyle name="20 % – Zvýraznění1 3 2 5 6 4" xfId="4577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2" xfId="903"/>
    <cellStyle name="20 % – Zvýraznění1 3 2 6 2 2" xfId="8478"/>
    <cellStyle name="20 % – Zvýraznění1 3 2 6 2 2 2" xfId="23694"/>
    <cellStyle name="20 % – Zvýraznění1 3 2 6 2 2 3" xfId="45773"/>
    <cellStyle name="20 % – Zvýraznění1 3 2 6 2 2 4" xfId="45774"/>
    <cellStyle name="20 % – Zvýraznění1 3 2 6 2 2 5" xfId="45775"/>
    <cellStyle name="20 % – Zvýraznění1 3 2 6 2 3" xfId="11732"/>
    <cellStyle name="20 % – Zvýraznění1 3 2 6 2 3 2" xfId="26927"/>
    <cellStyle name="20 % – Zvýraznění1 3 2 6 2 3 3" xfId="45776"/>
    <cellStyle name="20 % – Zvýraznění1 3 2 6 2 3 4" xfId="4577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3" xfId="904"/>
    <cellStyle name="20 % – Zvýraznění1 3 2 6 3 2" xfId="8479"/>
    <cellStyle name="20 % – Zvýraznění1 3 2 6 3 2 2" xfId="23695"/>
    <cellStyle name="20 % – Zvýraznění1 3 2 6 3 2 3" xfId="45778"/>
    <cellStyle name="20 % – Zvýraznění1 3 2 6 3 2 4" xfId="45779"/>
    <cellStyle name="20 % – Zvýraznění1 3 2 6 3 2 5" xfId="45780"/>
    <cellStyle name="20 % – Zvýraznění1 3 2 6 3 3" xfId="11733"/>
    <cellStyle name="20 % – Zvýraznění1 3 2 6 3 3 2" xfId="26928"/>
    <cellStyle name="20 % – Zvýraznění1 3 2 6 3 3 3" xfId="45781"/>
    <cellStyle name="20 % – Zvýraznění1 3 2 6 3 3 4" xfId="45782"/>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4" xfId="905"/>
    <cellStyle name="20 % – Zvýraznění1 3 2 6 4 2" xfId="8480"/>
    <cellStyle name="20 % – Zvýraznění1 3 2 6 4 2 2" xfId="23696"/>
    <cellStyle name="20 % – Zvýraznění1 3 2 6 4 2 3" xfId="45783"/>
    <cellStyle name="20 % – Zvýraznění1 3 2 6 4 2 4" xfId="45784"/>
    <cellStyle name="20 % – Zvýraznění1 3 2 6 4 2 5" xfId="45785"/>
    <cellStyle name="20 % – Zvýraznění1 3 2 6 4 3" xfId="11734"/>
    <cellStyle name="20 % – Zvýraznění1 3 2 6 4 3 2" xfId="26929"/>
    <cellStyle name="20 % – Zvýraznění1 3 2 6 4 3 3" xfId="45786"/>
    <cellStyle name="20 % – Zvýraznění1 3 2 6 4 3 4" xfId="45787"/>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5" xfId="8262"/>
    <cellStyle name="20 % – Zvýraznění1 3 2 6 5 2" xfId="23478"/>
    <cellStyle name="20 % – Zvýraznění1 3 2 6 5 3" xfId="45788"/>
    <cellStyle name="20 % – Zvýraznění1 3 2 6 5 4" xfId="45789"/>
    <cellStyle name="20 % – Zvýraznění1 3 2 6 5 5" xfId="45790"/>
    <cellStyle name="20 % – Zvýraznění1 3 2 6 6" xfId="11731"/>
    <cellStyle name="20 % – Zvýraznění1 3 2 6 6 2" xfId="26926"/>
    <cellStyle name="20 % – Zvýraznění1 3 2 6 6 3" xfId="45791"/>
    <cellStyle name="20 % – Zvýraznění1 3 2 6 6 4" xfId="45792"/>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2" xfId="907"/>
    <cellStyle name="20 % – Zvýraznění1 3 2 7 2 2" xfId="8481"/>
    <cellStyle name="20 % – Zvýraznění1 3 2 7 2 2 2" xfId="23697"/>
    <cellStyle name="20 % – Zvýraznění1 3 2 7 2 2 3" xfId="45793"/>
    <cellStyle name="20 % – Zvýraznění1 3 2 7 2 2 4" xfId="45794"/>
    <cellStyle name="20 % – Zvýraznění1 3 2 7 2 2 5" xfId="45795"/>
    <cellStyle name="20 % – Zvýraznění1 3 2 7 2 3" xfId="11736"/>
    <cellStyle name="20 % – Zvýraznění1 3 2 7 2 3 2" xfId="26931"/>
    <cellStyle name="20 % – Zvýraznění1 3 2 7 2 3 3" xfId="45796"/>
    <cellStyle name="20 % – Zvýraznění1 3 2 7 2 3 4" xfId="45797"/>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3" xfId="908"/>
    <cellStyle name="20 % – Zvýraznění1 3 2 7 3 2" xfId="8482"/>
    <cellStyle name="20 % – Zvýraznění1 3 2 7 3 2 2" xfId="23698"/>
    <cellStyle name="20 % – Zvýraznění1 3 2 7 3 2 3" xfId="45798"/>
    <cellStyle name="20 % – Zvýraznění1 3 2 7 3 2 4" xfId="45799"/>
    <cellStyle name="20 % – Zvýraznění1 3 2 7 3 2 5" xfId="45800"/>
    <cellStyle name="20 % – Zvýraznění1 3 2 7 3 3" xfId="11737"/>
    <cellStyle name="20 % – Zvýraznění1 3 2 7 3 3 2" xfId="26932"/>
    <cellStyle name="20 % – Zvýraznění1 3 2 7 3 3 3" xfId="45801"/>
    <cellStyle name="20 % – Zvýraznění1 3 2 7 3 3 4" xfId="4580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4" xfId="909"/>
    <cellStyle name="20 % – Zvýraznění1 3 2 7 4 2" xfId="8483"/>
    <cellStyle name="20 % – Zvýraznění1 3 2 7 4 2 2" xfId="23699"/>
    <cellStyle name="20 % – Zvýraznění1 3 2 7 4 2 3" xfId="45803"/>
    <cellStyle name="20 % – Zvýraznění1 3 2 7 4 2 4" xfId="45804"/>
    <cellStyle name="20 % – Zvýraznění1 3 2 7 4 2 5" xfId="45805"/>
    <cellStyle name="20 % – Zvýraznění1 3 2 7 4 3" xfId="11738"/>
    <cellStyle name="20 % – Zvýraznění1 3 2 7 4 3 2" xfId="26933"/>
    <cellStyle name="20 % – Zvýraznění1 3 2 7 4 3 3" xfId="45806"/>
    <cellStyle name="20 % – Zvýraznění1 3 2 7 4 3 4" xfId="45807"/>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5" xfId="8350"/>
    <cellStyle name="20 % – Zvýraznění1 3 2 7 5 2" xfId="23566"/>
    <cellStyle name="20 % – Zvýraznění1 3 2 7 5 3" xfId="45808"/>
    <cellStyle name="20 % – Zvýraznění1 3 2 7 5 4" xfId="45809"/>
    <cellStyle name="20 % – Zvýraznění1 3 2 7 5 5" xfId="45810"/>
    <cellStyle name="20 % – Zvýraznění1 3 2 7 6" xfId="11735"/>
    <cellStyle name="20 % – Zvýraznění1 3 2 7 6 2" xfId="26930"/>
    <cellStyle name="20 % – Zvýraznění1 3 2 7 6 3" xfId="45811"/>
    <cellStyle name="20 % – Zvýraznění1 3 2 7 6 4" xfId="45812"/>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2" xfId="911"/>
    <cellStyle name="20 % – Zvýraznění1 3 2 8 2 2" xfId="8484"/>
    <cellStyle name="20 % – Zvýraznění1 3 2 8 2 2 2" xfId="23700"/>
    <cellStyle name="20 % – Zvýraznění1 3 2 8 2 2 3" xfId="45813"/>
    <cellStyle name="20 % – Zvýraznění1 3 2 8 2 2 4" xfId="45814"/>
    <cellStyle name="20 % – Zvýraznění1 3 2 8 2 2 5" xfId="45815"/>
    <cellStyle name="20 % – Zvýraznění1 3 2 8 2 3" xfId="11740"/>
    <cellStyle name="20 % – Zvýraznění1 3 2 8 2 3 2" xfId="26935"/>
    <cellStyle name="20 % – Zvýraznění1 3 2 8 2 3 3" xfId="45816"/>
    <cellStyle name="20 % – Zvýraznění1 3 2 8 2 3 4" xfId="45817"/>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3" xfId="912"/>
    <cellStyle name="20 % – Zvýraznění1 3 2 8 3 2" xfId="8485"/>
    <cellStyle name="20 % – Zvýraznění1 3 2 8 3 2 2" xfId="23701"/>
    <cellStyle name="20 % – Zvýraznění1 3 2 8 3 2 3" xfId="45818"/>
    <cellStyle name="20 % – Zvýraznění1 3 2 8 3 2 4" xfId="45819"/>
    <cellStyle name="20 % – Zvýraznění1 3 2 8 3 2 5" xfId="45820"/>
    <cellStyle name="20 % – Zvýraznění1 3 2 8 3 3" xfId="11741"/>
    <cellStyle name="20 % – Zvýraznění1 3 2 8 3 3 2" xfId="26936"/>
    <cellStyle name="20 % – Zvýraznění1 3 2 8 3 3 3" xfId="45821"/>
    <cellStyle name="20 % – Zvýraznění1 3 2 8 3 3 4" xfId="45822"/>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4" xfId="913"/>
    <cellStyle name="20 % – Zvýraznění1 3 2 8 4 2" xfId="8486"/>
    <cellStyle name="20 % – Zvýraznění1 3 2 8 4 2 2" xfId="23702"/>
    <cellStyle name="20 % – Zvýraznění1 3 2 8 4 2 3" xfId="45823"/>
    <cellStyle name="20 % – Zvýraznění1 3 2 8 4 2 4" xfId="45824"/>
    <cellStyle name="20 % – Zvýraznění1 3 2 8 4 2 5" xfId="45825"/>
    <cellStyle name="20 % – Zvýraznění1 3 2 8 4 3" xfId="11742"/>
    <cellStyle name="20 % – Zvýraznění1 3 2 8 4 3 2" xfId="26937"/>
    <cellStyle name="20 % – Zvýraznění1 3 2 8 4 3 3" xfId="45826"/>
    <cellStyle name="20 % – Zvýraznění1 3 2 8 4 3 4" xfId="4582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5" xfId="8433"/>
    <cellStyle name="20 % – Zvýraznění1 3 2 8 5 2" xfId="23649"/>
    <cellStyle name="20 % – Zvýraznění1 3 2 8 5 3" xfId="45828"/>
    <cellStyle name="20 % – Zvýraznění1 3 2 8 5 4" xfId="45829"/>
    <cellStyle name="20 % – Zvýraznění1 3 2 8 5 5" xfId="45830"/>
    <cellStyle name="20 % – Zvýraznění1 3 2 8 6" xfId="11739"/>
    <cellStyle name="20 % – Zvýraznění1 3 2 8 6 2" xfId="26934"/>
    <cellStyle name="20 % – Zvýraznění1 3 2 8 6 3" xfId="45831"/>
    <cellStyle name="20 % – Zvýraznění1 3 2 8 6 4" xfId="45832"/>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2 3" xfId="45833"/>
    <cellStyle name="20 % – Zvýraznění1 3 2 9 2 4" xfId="45834"/>
    <cellStyle name="20 % – Zvýraznění1 3 2 9 2 5" xfId="45835"/>
    <cellStyle name="20 % – Zvýraznění1 3 2 9 3" xfId="11743"/>
    <cellStyle name="20 % – Zvýraznění1 3 2 9 3 2" xfId="26938"/>
    <cellStyle name="20 % – Zvýraznění1 3 2 9 3 3" xfId="45836"/>
    <cellStyle name="20 % – Zvýraznění1 3 2 9 3 4" xfId="45837"/>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2 3" xfId="45838"/>
    <cellStyle name="20 % – Zvýraznění1 3 21 2 4" xfId="45839"/>
    <cellStyle name="20 % – Zvýraznění1 3 21 2 5" xfId="45840"/>
    <cellStyle name="20 % – Zvýraznění1 3 21 3" xfId="11744"/>
    <cellStyle name="20 % – Zvýraznění1 3 21 3 2" xfId="26939"/>
    <cellStyle name="20 % – Zvýraznění1 3 21 3 3" xfId="45841"/>
    <cellStyle name="20 % – Zvýraznění1 3 21 3 4" xfId="45842"/>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2" xfId="7598"/>
    <cellStyle name="20 % – Zvýraznění1 3 22 2" xfId="22817"/>
    <cellStyle name="20 % – Zvýraznění1 3 22 3" xfId="45843"/>
    <cellStyle name="20 % – Zvýraznění1 3 22 4" xfId="45844"/>
    <cellStyle name="20 % – Zvýraznění1 3 23" xfId="45845"/>
    <cellStyle name="20 % – Zvýraznění1 3 3" xfId="382"/>
    <cellStyle name="20 % – Zvýraznění1 3 3 10" xfId="918"/>
    <cellStyle name="20 % – Zvýraznění1 3 3 10 2" xfId="8488"/>
    <cellStyle name="20 % – Zvýraznění1 3 3 10 2 2" xfId="23704"/>
    <cellStyle name="20 % – Zvýraznění1 3 3 10 2 3" xfId="45846"/>
    <cellStyle name="20 % – Zvýraznění1 3 3 10 2 4" xfId="45847"/>
    <cellStyle name="20 % – Zvýraznění1 3 3 10 2 5" xfId="45848"/>
    <cellStyle name="20 % – Zvýraznění1 3 3 10 3" xfId="11745"/>
    <cellStyle name="20 % – Zvýraznění1 3 3 10 3 2" xfId="26940"/>
    <cellStyle name="20 % – Zvýraznění1 3 3 10 3 3" xfId="45849"/>
    <cellStyle name="20 % – Zvýraznění1 3 3 10 3 4" xfId="4585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1" xfId="919"/>
    <cellStyle name="20 % – Zvýraznění1 3 3 11 2" xfId="11265"/>
    <cellStyle name="20 % – Zvýraznění1 3 3 11 2 2" xfId="26465"/>
    <cellStyle name="20 % – Zvýraznění1 3 3 11 2 3" xfId="45851"/>
    <cellStyle name="20 % – Zvýraznění1 3 3 11 2 4" xfId="45852"/>
    <cellStyle name="20 % – Zvýraznění1 3 3 11 2 5" xfId="45853"/>
    <cellStyle name="20 % – Zvýraznění1 3 3 11 3" xfId="11746"/>
    <cellStyle name="20 % – Zvýraznění1 3 3 11 3 2" xfId="26941"/>
    <cellStyle name="20 % – Zvýraznění1 3 3 11 3 3" xfId="45854"/>
    <cellStyle name="20 % – Zvýraznění1 3 3 11 3 4" xfId="45855"/>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2" xfId="7853"/>
    <cellStyle name="20 % – Zvýraznění1 3 3 12 2" xfId="23072"/>
    <cellStyle name="20 % – Zvýraznění1 3 3 12 3" xfId="45856"/>
    <cellStyle name="20 % – Zvýraznění1 3 3 12 4" xfId="45857"/>
    <cellStyle name="20 % – Zvýraznění1 3 3 12 5" xfId="45858"/>
    <cellStyle name="20 % – Zvýraznění1 3 3 13" xfId="11480"/>
    <cellStyle name="20 % – Zvýraznění1 3 3 13 2" xfId="26676"/>
    <cellStyle name="20 % – Zvýraznění1 3 3 13 3" xfId="45859"/>
    <cellStyle name="20 % – Zvýraznění1 3 3 13 4" xfId="45860"/>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2" xfId="920"/>
    <cellStyle name="20 % – Zvýraznění1 3 3 2 10" xfId="38094"/>
    <cellStyle name="20 % – Zvýraznění1 3 3 2 11" xfId="38095"/>
    <cellStyle name="20 % – Zvýraznění1 3 3 2 2" xfId="921"/>
    <cellStyle name="20 % – Zvýraznění1 3 3 2 2 2" xfId="8489"/>
    <cellStyle name="20 % – Zvýraznění1 3 3 2 2 2 2" xfId="23705"/>
    <cellStyle name="20 % – Zvýraznění1 3 3 2 2 2 3" xfId="45861"/>
    <cellStyle name="20 % – Zvýraznění1 3 3 2 2 2 4" xfId="45862"/>
    <cellStyle name="20 % – Zvýraznění1 3 3 2 2 2 5" xfId="45863"/>
    <cellStyle name="20 % – Zvýraznění1 3 3 2 2 3" xfId="11748"/>
    <cellStyle name="20 % – Zvýraznění1 3 3 2 2 3 2" xfId="26943"/>
    <cellStyle name="20 % – Zvýraznění1 3 3 2 2 3 3" xfId="45864"/>
    <cellStyle name="20 % – Zvýraznění1 3 3 2 2 3 4" xfId="45865"/>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3" xfId="922"/>
    <cellStyle name="20 % – Zvýraznění1 3 3 2 3 2" xfId="8490"/>
    <cellStyle name="20 % – Zvýraznění1 3 3 2 3 2 2" xfId="23706"/>
    <cellStyle name="20 % – Zvýraznění1 3 3 2 3 2 3" xfId="45866"/>
    <cellStyle name="20 % – Zvýraznění1 3 3 2 3 2 4" xfId="45867"/>
    <cellStyle name="20 % – Zvýraznění1 3 3 2 3 2 5" xfId="45868"/>
    <cellStyle name="20 % – Zvýraznění1 3 3 2 3 3" xfId="11749"/>
    <cellStyle name="20 % – Zvýraznění1 3 3 2 3 3 2" xfId="26944"/>
    <cellStyle name="20 % – Zvýraznění1 3 3 2 3 3 3" xfId="45869"/>
    <cellStyle name="20 % – Zvýraznění1 3 3 2 3 3 4" xfId="45870"/>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4" xfId="923"/>
    <cellStyle name="20 % – Zvýraznění1 3 3 2 4 2" xfId="8491"/>
    <cellStyle name="20 % – Zvýraznění1 3 3 2 4 2 2" xfId="23707"/>
    <cellStyle name="20 % – Zvýraznění1 3 3 2 4 2 3" xfId="45871"/>
    <cellStyle name="20 % – Zvýraznění1 3 3 2 4 2 4" xfId="45872"/>
    <cellStyle name="20 % – Zvýraznění1 3 3 2 4 2 5" xfId="45873"/>
    <cellStyle name="20 % – Zvýraznění1 3 3 2 4 3" xfId="11750"/>
    <cellStyle name="20 % – Zvýraznění1 3 3 2 4 3 2" xfId="26945"/>
    <cellStyle name="20 % – Zvýraznění1 3 3 2 4 3 3" xfId="45874"/>
    <cellStyle name="20 % – Zvýraznění1 3 3 2 4 3 4" xfId="4587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5" xfId="7914"/>
    <cellStyle name="20 % – Zvýraznění1 3 3 2 5 2" xfId="23131"/>
    <cellStyle name="20 % – Zvýraznění1 3 3 2 5 3" xfId="45876"/>
    <cellStyle name="20 % – Zvýraznění1 3 3 2 5 4" xfId="45877"/>
    <cellStyle name="20 % – Zvýraznění1 3 3 2 5 5" xfId="45878"/>
    <cellStyle name="20 % – Zvýraznění1 3 3 2 6" xfId="11747"/>
    <cellStyle name="20 % – Zvýraznění1 3 3 2 6 2" xfId="26942"/>
    <cellStyle name="20 % – Zvýraznění1 3 3 2 6 3" xfId="45879"/>
    <cellStyle name="20 % – Zvýraznění1 3 3 2 6 4" xfId="45880"/>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2" xfId="925"/>
    <cellStyle name="20 % – Zvýraznění1 3 3 3 2 2" xfId="8492"/>
    <cellStyle name="20 % – Zvýraznění1 3 3 3 2 2 2" xfId="23708"/>
    <cellStyle name="20 % – Zvýraznění1 3 3 3 2 2 3" xfId="45881"/>
    <cellStyle name="20 % – Zvýraznění1 3 3 3 2 2 4" xfId="45882"/>
    <cellStyle name="20 % – Zvýraznění1 3 3 3 2 2 5" xfId="45883"/>
    <cellStyle name="20 % – Zvýraznění1 3 3 3 2 3" xfId="11752"/>
    <cellStyle name="20 % – Zvýraznění1 3 3 3 2 3 2" xfId="26947"/>
    <cellStyle name="20 % – Zvýraznění1 3 3 3 2 3 3" xfId="45884"/>
    <cellStyle name="20 % – Zvýraznění1 3 3 3 2 3 4" xfId="45885"/>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3" xfId="926"/>
    <cellStyle name="20 % – Zvýraznění1 3 3 3 3 2" xfId="8493"/>
    <cellStyle name="20 % – Zvýraznění1 3 3 3 3 2 2" xfId="23709"/>
    <cellStyle name="20 % – Zvýraznění1 3 3 3 3 2 3" xfId="45886"/>
    <cellStyle name="20 % – Zvýraznění1 3 3 3 3 2 4" xfId="45887"/>
    <cellStyle name="20 % – Zvýraznění1 3 3 3 3 2 5" xfId="45888"/>
    <cellStyle name="20 % – Zvýraznění1 3 3 3 3 3" xfId="11753"/>
    <cellStyle name="20 % – Zvýraznění1 3 3 3 3 3 2" xfId="26948"/>
    <cellStyle name="20 % – Zvýraznění1 3 3 3 3 3 3" xfId="45889"/>
    <cellStyle name="20 % – Zvýraznění1 3 3 3 3 3 4" xfId="45890"/>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4" xfId="927"/>
    <cellStyle name="20 % – Zvýraznění1 3 3 3 4 2" xfId="8494"/>
    <cellStyle name="20 % – Zvýraznění1 3 3 3 4 2 2" xfId="23710"/>
    <cellStyle name="20 % – Zvýraznění1 3 3 3 4 2 3" xfId="45891"/>
    <cellStyle name="20 % – Zvýraznění1 3 3 3 4 2 4" xfId="45892"/>
    <cellStyle name="20 % – Zvýraznění1 3 3 3 4 2 5" xfId="45893"/>
    <cellStyle name="20 % – Zvýraznění1 3 3 3 4 3" xfId="11754"/>
    <cellStyle name="20 % – Zvýraznění1 3 3 3 4 3 2" xfId="26949"/>
    <cellStyle name="20 % – Zvýraznění1 3 3 3 4 3 3" xfId="45894"/>
    <cellStyle name="20 % – Zvýraznění1 3 3 3 4 3 4" xfId="45895"/>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5" xfId="8067"/>
    <cellStyle name="20 % – Zvýraznění1 3 3 3 5 2" xfId="23283"/>
    <cellStyle name="20 % – Zvýraznění1 3 3 3 5 3" xfId="45896"/>
    <cellStyle name="20 % – Zvýraznění1 3 3 3 5 4" xfId="45897"/>
    <cellStyle name="20 % – Zvýraznění1 3 3 3 5 5" xfId="45898"/>
    <cellStyle name="20 % – Zvýraznění1 3 3 3 6" xfId="11751"/>
    <cellStyle name="20 % – Zvýraznění1 3 3 3 6 2" xfId="26946"/>
    <cellStyle name="20 % – Zvýraznění1 3 3 3 6 3" xfId="45899"/>
    <cellStyle name="20 % – Zvýraznění1 3 3 3 6 4" xfId="45900"/>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2" xfId="929"/>
    <cellStyle name="20 % – Zvýraznění1 3 3 4 2 2" xfId="8495"/>
    <cellStyle name="20 % – Zvýraznění1 3 3 4 2 2 2" xfId="23711"/>
    <cellStyle name="20 % – Zvýraznění1 3 3 4 2 2 3" xfId="45901"/>
    <cellStyle name="20 % – Zvýraznění1 3 3 4 2 2 4" xfId="45902"/>
    <cellStyle name="20 % – Zvýraznění1 3 3 4 2 2 5" xfId="45903"/>
    <cellStyle name="20 % – Zvýraznění1 3 3 4 2 3" xfId="11756"/>
    <cellStyle name="20 % – Zvýraznění1 3 3 4 2 3 2" xfId="26951"/>
    <cellStyle name="20 % – Zvýraznění1 3 3 4 2 3 3" xfId="45904"/>
    <cellStyle name="20 % – Zvýraznění1 3 3 4 2 3 4" xfId="45905"/>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3" xfId="930"/>
    <cellStyle name="20 % – Zvýraznění1 3 3 4 3 2" xfId="8496"/>
    <cellStyle name="20 % – Zvýraznění1 3 3 4 3 2 2" xfId="23712"/>
    <cellStyle name="20 % – Zvýraznění1 3 3 4 3 2 3" xfId="45906"/>
    <cellStyle name="20 % – Zvýraznění1 3 3 4 3 2 4" xfId="45907"/>
    <cellStyle name="20 % – Zvýraznění1 3 3 4 3 2 5" xfId="45908"/>
    <cellStyle name="20 % – Zvýraznění1 3 3 4 3 3" xfId="11757"/>
    <cellStyle name="20 % – Zvýraznění1 3 3 4 3 3 2" xfId="26952"/>
    <cellStyle name="20 % – Zvýraznění1 3 3 4 3 3 3" xfId="45909"/>
    <cellStyle name="20 % – Zvýraznění1 3 3 4 3 3 4" xfId="45910"/>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4" xfId="931"/>
    <cellStyle name="20 % – Zvýraznění1 3 3 4 4 2" xfId="8497"/>
    <cellStyle name="20 % – Zvýraznění1 3 3 4 4 2 2" xfId="23713"/>
    <cellStyle name="20 % – Zvýraznění1 3 3 4 4 2 3" xfId="45911"/>
    <cellStyle name="20 % – Zvýraznění1 3 3 4 4 2 4" xfId="45912"/>
    <cellStyle name="20 % – Zvýraznění1 3 3 4 4 2 5" xfId="45913"/>
    <cellStyle name="20 % – Zvýraznění1 3 3 4 4 3" xfId="11758"/>
    <cellStyle name="20 % – Zvýraznění1 3 3 4 4 3 2" xfId="26953"/>
    <cellStyle name="20 % – Zvýraznění1 3 3 4 4 3 3" xfId="45914"/>
    <cellStyle name="20 % – Zvýraznění1 3 3 4 4 3 4" xfId="45915"/>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5" xfId="8147"/>
    <cellStyle name="20 % – Zvýraznění1 3 3 4 5 2" xfId="23363"/>
    <cellStyle name="20 % – Zvýraznění1 3 3 4 5 3" xfId="45916"/>
    <cellStyle name="20 % – Zvýraznění1 3 3 4 5 4" xfId="45917"/>
    <cellStyle name="20 % – Zvýraznění1 3 3 4 5 5" xfId="45918"/>
    <cellStyle name="20 % – Zvýraznění1 3 3 4 6" xfId="11755"/>
    <cellStyle name="20 % – Zvýraznění1 3 3 4 6 2" xfId="26950"/>
    <cellStyle name="20 % – Zvýraznění1 3 3 4 6 3" xfId="45919"/>
    <cellStyle name="20 % – Zvýraznění1 3 3 4 6 4" xfId="4592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2" xfId="933"/>
    <cellStyle name="20 % – Zvýraznění1 3 3 5 2 2" xfId="8498"/>
    <cellStyle name="20 % – Zvýraznění1 3 3 5 2 2 2" xfId="23714"/>
    <cellStyle name="20 % – Zvýraznění1 3 3 5 2 2 3" xfId="45921"/>
    <cellStyle name="20 % – Zvýraznění1 3 3 5 2 2 4" xfId="45922"/>
    <cellStyle name="20 % – Zvýraznění1 3 3 5 2 2 5" xfId="45923"/>
    <cellStyle name="20 % – Zvýraznění1 3 3 5 2 3" xfId="11760"/>
    <cellStyle name="20 % – Zvýraznění1 3 3 5 2 3 2" xfId="26955"/>
    <cellStyle name="20 % – Zvýraznění1 3 3 5 2 3 3" xfId="45924"/>
    <cellStyle name="20 % – Zvýraznění1 3 3 5 2 3 4" xfId="4592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3" xfId="934"/>
    <cellStyle name="20 % – Zvýraznění1 3 3 5 3 2" xfId="8499"/>
    <cellStyle name="20 % – Zvýraznění1 3 3 5 3 2 2" xfId="23715"/>
    <cellStyle name="20 % – Zvýraznění1 3 3 5 3 2 3" xfId="45926"/>
    <cellStyle name="20 % – Zvýraznění1 3 3 5 3 2 4" xfId="45927"/>
    <cellStyle name="20 % – Zvýraznění1 3 3 5 3 2 5" xfId="45928"/>
    <cellStyle name="20 % – Zvýraznění1 3 3 5 3 3" xfId="11761"/>
    <cellStyle name="20 % – Zvýraznění1 3 3 5 3 3 2" xfId="26956"/>
    <cellStyle name="20 % – Zvýraznění1 3 3 5 3 3 3" xfId="45929"/>
    <cellStyle name="20 % – Zvýraznění1 3 3 5 3 3 4" xfId="45930"/>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4" xfId="935"/>
    <cellStyle name="20 % – Zvýraznění1 3 3 5 4 2" xfId="8500"/>
    <cellStyle name="20 % – Zvýraznění1 3 3 5 4 2 2" xfId="23716"/>
    <cellStyle name="20 % – Zvýraznění1 3 3 5 4 2 3" xfId="45931"/>
    <cellStyle name="20 % – Zvýraznění1 3 3 5 4 2 4" xfId="45932"/>
    <cellStyle name="20 % – Zvýraznění1 3 3 5 4 2 5" xfId="45933"/>
    <cellStyle name="20 % – Zvýraznění1 3 3 5 4 3" xfId="11762"/>
    <cellStyle name="20 % – Zvýraznění1 3 3 5 4 3 2" xfId="26957"/>
    <cellStyle name="20 % – Zvýraznění1 3 3 5 4 3 3" xfId="45934"/>
    <cellStyle name="20 % – Zvýraznění1 3 3 5 4 3 4" xfId="45935"/>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5" xfId="8229"/>
    <cellStyle name="20 % – Zvýraznění1 3 3 5 5 2" xfId="23445"/>
    <cellStyle name="20 % – Zvýraznění1 3 3 5 5 3" xfId="45936"/>
    <cellStyle name="20 % – Zvýraznění1 3 3 5 5 4" xfId="45937"/>
    <cellStyle name="20 % – Zvýraznění1 3 3 5 5 5" xfId="45938"/>
    <cellStyle name="20 % – Zvýraznění1 3 3 5 6" xfId="11759"/>
    <cellStyle name="20 % – Zvýraznění1 3 3 5 6 2" xfId="26954"/>
    <cellStyle name="20 % – Zvýraznění1 3 3 5 6 3" xfId="45939"/>
    <cellStyle name="20 % – Zvýraznění1 3 3 5 6 4" xfId="45940"/>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2" xfId="937"/>
    <cellStyle name="20 % – Zvýraznění1 3 3 6 2 2" xfId="8501"/>
    <cellStyle name="20 % – Zvýraznění1 3 3 6 2 2 2" xfId="23717"/>
    <cellStyle name="20 % – Zvýraznění1 3 3 6 2 2 3" xfId="45941"/>
    <cellStyle name="20 % – Zvýraznění1 3 3 6 2 2 4" xfId="45942"/>
    <cellStyle name="20 % – Zvýraznění1 3 3 6 2 2 5" xfId="45943"/>
    <cellStyle name="20 % – Zvýraznění1 3 3 6 2 3" xfId="11764"/>
    <cellStyle name="20 % – Zvýraznění1 3 3 6 2 3 2" xfId="26959"/>
    <cellStyle name="20 % – Zvýraznění1 3 3 6 2 3 3" xfId="45944"/>
    <cellStyle name="20 % – Zvýraznění1 3 3 6 2 3 4" xfId="45945"/>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3" xfId="938"/>
    <cellStyle name="20 % – Zvýraznění1 3 3 6 3 2" xfId="8502"/>
    <cellStyle name="20 % – Zvýraznění1 3 3 6 3 2 2" xfId="23718"/>
    <cellStyle name="20 % – Zvýraznění1 3 3 6 3 2 3" xfId="45946"/>
    <cellStyle name="20 % – Zvýraznění1 3 3 6 3 2 4" xfId="45947"/>
    <cellStyle name="20 % – Zvýraznění1 3 3 6 3 2 5" xfId="45948"/>
    <cellStyle name="20 % – Zvýraznění1 3 3 6 3 3" xfId="11765"/>
    <cellStyle name="20 % – Zvýraznění1 3 3 6 3 3 2" xfId="26960"/>
    <cellStyle name="20 % – Zvýraznění1 3 3 6 3 3 3" xfId="45949"/>
    <cellStyle name="20 % – Zvýraznění1 3 3 6 3 3 4" xfId="4595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4" xfId="939"/>
    <cellStyle name="20 % – Zvýraznění1 3 3 6 4 2" xfId="8503"/>
    <cellStyle name="20 % – Zvýraznění1 3 3 6 4 2 2" xfId="23719"/>
    <cellStyle name="20 % – Zvýraznění1 3 3 6 4 2 3" xfId="45951"/>
    <cellStyle name="20 % – Zvýraznění1 3 3 6 4 2 4" xfId="45952"/>
    <cellStyle name="20 % – Zvýraznění1 3 3 6 4 2 5" xfId="45953"/>
    <cellStyle name="20 % – Zvýraznění1 3 3 6 4 3" xfId="11766"/>
    <cellStyle name="20 % – Zvýraznění1 3 3 6 4 3 2" xfId="26961"/>
    <cellStyle name="20 % – Zvýraznění1 3 3 6 4 3 3" xfId="45954"/>
    <cellStyle name="20 % – Zvýraznění1 3 3 6 4 3 4" xfId="45955"/>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5" xfId="8322"/>
    <cellStyle name="20 % – Zvýraznění1 3 3 6 5 2" xfId="23538"/>
    <cellStyle name="20 % – Zvýraznění1 3 3 6 5 3" xfId="45956"/>
    <cellStyle name="20 % – Zvýraznění1 3 3 6 5 4" xfId="45957"/>
    <cellStyle name="20 % – Zvýraznění1 3 3 6 5 5" xfId="45958"/>
    <cellStyle name="20 % – Zvýraznění1 3 3 6 6" xfId="11763"/>
    <cellStyle name="20 % – Zvýraznění1 3 3 6 6 2" xfId="26958"/>
    <cellStyle name="20 % – Zvýraznění1 3 3 6 6 3" xfId="45959"/>
    <cellStyle name="20 % – Zvýraznění1 3 3 6 6 4" xfId="45960"/>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2" xfId="941"/>
    <cellStyle name="20 % – Zvýraznění1 3 3 7 2 2" xfId="8504"/>
    <cellStyle name="20 % – Zvýraznění1 3 3 7 2 2 2" xfId="23720"/>
    <cellStyle name="20 % – Zvýraznění1 3 3 7 2 2 3" xfId="45961"/>
    <cellStyle name="20 % – Zvýraznění1 3 3 7 2 2 4" xfId="45962"/>
    <cellStyle name="20 % – Zvýraznění1 3 3 7 2 2 5" xfId="45963"/>
    <cellStyle name="20 % – Zvýraznění1 3 3 7 2 3" xfId="11768"/>
    <cellStyle name="20 % – Zvýraznění1 3 3 7 2 3 2" xfId="26963"/>
    <cellStyle name="20 % – Zvýraznění1 3 3 7 2 3 3" xfId="45964"/>
    <cellStyle name="20 % – Zvýraznění1 3 3 7 2 3 4" xfId="45965"/>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3" xfId="942"/>
    <cellStyle name="20 % – Zvýraznění1 3 3 7 3 2" xfId="8505"/>
    <cellStyle name="20 % – Zvýraznění1 3 3 7 3 2 2" xfId="23721"/>
    <cellStyle name="20 % – Zvýraznění1 3 3 7 3 2 3" xfId="45966"/>
    <cellStyle name="20 % – Zvýraznění1 3 3 7 3 2 4" xfId="45967"/>
    <cellStyle name="20 % – Zvýraznění1 3 3 7 3 2 5" xfId="45968"/>
    <cellStyle name="20 % – Zvýraznění1 3 3 7 3 3" xfId="11769"/>
    <cellStyle name="20 % – Zvýraznění1 3 3 7 3 3 2" xfId="26964"/>
    <cellStyle name="20 % – Zvýraznění1 3 3 7 3 3 3" xfId="45969"/>
    <cellStyle name="20 % – Zvýraznění1 3 3 7 3 3 4" xfId="45970"/>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4" xfId="943"/>
    <cellStyle name="20 % – Zvýraznění1 3 3 7 4 2" xfId="8506"/>
    <cellStyle name="20 % – Zvýraznění1 3 3 7 4 2 2" xfId="23722"/>
    <cellStyle name="20 % – Zvýraznění1 3 3 7 4 2 3" xfId="45971"/>
    <cellStyle name="20 % – Zvýraznění1 3 3 7 4 2 4" xfId="45972"/>
    <cellStyle name="20 % – Zvýraznění1 3 3 7 4 2 5" xfId="45973"/>
    <cellStyle name="20 % – Zvýraznění1 3 3 7 4 3" xfId="11770"/>
    <cellStyle name="20 % – Zvýraznění1 3 3 7 4 3 2" xfId="26965"/>
    <cellStyle name="20 % – Zvýraznění1 3 3 7 4 3 3" xfId="45974"/>
    <cellStyle name="20 % – Zvýraznění1 3 3 7 4 3 4" xfId="4597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5" xfId="8405"/>
    <cellStyle name="20 % – Zvýraznění1 3 3 7 5 2" xfId="23621"/>
    <cellStyle name="20 % – Zvýraznění1 3 3 7 5 3" xfId="45976"/>
    <cellStyle name="20 % – Zvýraznění1 3 3 7 5 4" xfId="45977"/>
    <cellStyle name="20 % – Zvýraznění1 3 3 7 5 5" xfId="45978"/>
    <cellStyle name="20 % – Zvýraznění1 3 3 7 6" xfId="11767"/>
    <cellStyle name="20 % – Zvýraznění1 3 3 7 6 2" xfId="26962"/>
    <cellStyle name="20 % – Zvýraznění1 3 3 7 6 3" xfId="45979"/>
    <cellStyle name="20 % – Zvýraznění1 3 3 7 6 4" xfId="45980"/>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2 3" xfId="45981"/>
    <cellStyle name="20 % – Zvýraznění1 3 3 8 2 4" xfId="45982"/>
    <cellStyle name="20 % – Zvýraznění1 3 3 8 2 5" xfId="45983"/>
    <cellStyle name="20 % – Zvýraznění1 3 3 8 3" xfId="11771"/>
    <cellStyle name="20 % – Zvýraznění1 3 3 8 3 2" xfId="26966"/>
    <cellStyle name="20 % – Zvýraznění1 3 3 8 3 3" xfId="45984"/>
    <cellStyle name="20 % – Zvýraznění1 3 3 8 3 4" xfId="45985"/>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9" xfId="945"/>
    <cellStyle name="20 % – Zvýraznění1 3 3 9 2" xfId="8508"/>
    <cellStyle name="20 % – Zvýraznění1 3 3 9 2 2" xfId="23724"/>
    <cellStyle name="20 % – Zvýraznění1 3 3 9 2 3" xfId="45986"/>
    <cellStyle name="20 % – Zvýraznění1 3 3 9 2 4" xfId="45987"/>
    <cellStyle name="20 % – Zvýraznění1 3 3 9 2 5" xfId="45988"/>
    <cellStyle name="20 % – Zvýraznění1 3 3 9 3" xfId="11772"/>
    <cellStyle name="20 % – Zvýraznění1 3 3 9 3 2" xfId="26967"/>
    <cellStyle name="20 % – Zvýraznění1 3 3 9 3 3" xfId="45989"/>
    <cellStyle name="20 % – Zvýraznění1 3 3 9 3 4" xfId="45990"/>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4" xfId="383"/>
    <cellStyle name="20 % – Zvýraznění1 3 4 10" xfId="19087"/>
    <cellStyle name="20 % – Zvýraznění1 3 4 11" xfId="38146"/>
    <cellStyle name="20 % – Zvýraznění1 3 4 12" xfId="38147"/>
    <cellStyle name="20 % – Zvýraznění1 3 4 2" xfId="946"/>
    <cellStyle name="20 % – Zvýraznění1 3 4 2 2" xfId="8509"/>
    <cellStyle name="20 % – Zvýraznění1 3 4 2 2 2" xfId="23725"/>
    <cellStyle name="20 % – Zvýraznění1 3 4 2 2 3" xfId="45991"/>
    <cellStyle name="20 % – Zvýraznění1 3 4 2 2 4" xfId="45992"/>
    <cellStyle name="20 % – Zvýraznění1 3 4 2 2 5" xfId="45993"/>
    <cellStyle name="20 % – Zvýraznění1 3 4 2 3" xfId="11773"/>
    <cellStyle name="20 % – Zvýraznění1 3 4 2 3 2" xfId="26968"/>
    <cellStyle name="20 % – Zvýraznění1 3 4 2 3 3" xfId="45994"/>
    <cellStyle name="20 % – Zvýraznění1 3 4 2 3 4" xfId="45995"/>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3" xfId="947"/>
    <cellStyle name="20 % – Zvýraznění1 3 4 3 2" xfId="8510"/>
    <cellStyle name="20 % – Zvýraznění1 3 4 3 2 2" xfId="23726"/>
    <cellStyle name="20 % – Zvýraznění1 3 4 3 2 3" xfId="45996"/>
    <cellStyle name="20 % – Zvýraznění1 3 4 3 2 4" xfId="45997"/>
    <cellStyle name="20 % – Zvýraznění1 3 4 3 2 5" xfId="45998"/>
    <cellStyle name="20 % – Zvýraznění1 3 4 3 3" xfId="11774"/>
    <cellStyle name="20 % – Zvýraznění1 3 4 3 3 2" xfId="26969"/>
    <cellStyle name="20 % – Zvýraznění1 3 4 3 3 3" xfId="45999"/>
    <cellStyle name="20 % – Zvýraznění1 3 4 3 3 4" xfId="46000"/>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4" xfId="948"/>
    <cellStyle name="20 % – Zvýraznění1 3 4 4 2" xfId="8511"/>
    <cellStyle name="20 % – Zvýraznění1 3 4 4 2 2" xfId="23727"/>
    <cellStyle name="20 % – Zvýraznění1 3 4 4 2 3" xfId="46001"/>
    <cellStyle name="20 % – Zvýraznění1 3 4 4 2 4" xfId="46002"/>
    <cellStyle name="20 % – Zvýraznění1 3 4 4 2 5" xfId="46003"/>
    <cellStyle name="20 % – Zvýraznění1 3 4 4 3" xfId="11775"/>
    <cellStyle name="20 % – Zvýraznění1 3 4 4 3 2" xfId="26970"/>
    <cellStyle name="20 % – Zvýraznění1 3 4 4 3 3" xfId="46004"/>
    <cellStyle name="20 % – Zvýraznění1 3 4 4 3 4" xfId="46005"/>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5" xfId="949"/>
    <cellStyle name="20 % – Zvýraznění1 3 4 5 2" xfId="11163"/>
    <cellStyle name="20 % – Zvýraznění1 3 4 5 2 2" xfId="26363"/>
    <cellStyle name="20 % – Zvýraznění1 3 4 5 2 3" xfId="46006"/>
    <cellStyle name="20 % – Zvýraznění1 3 4 5 2 4" xfId="46007"/>
    <cellStyle name="20 % – Zvýraznění1 3 4 5 2 5" xfId="46008"/>
    <cellStyle name="20 % – Zvýraznění1 3 4 5 3" xfId="11776"/>
    <cellStyle name="20 % – Zvýraznění1 3 4 5 3 2" xfId="26971"/>
    <cellStyle name="20 % – Zvýraznění1 3 4 5 3 3" xfId="46009"/>
    <cellStyle name="20 % – Zvýraznění1 3 4 5 3 4" xfId="46010"/>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6" xfId="7809"/>
    <cellStyle name="20 % – Zvýraznění1 3 4 6 2" xfId="23028"/>
    <cellStyle name="20 % – Zvýraznění1 3 4 6 3" xfId="46011"/>
    <cellStyle name="20 % – Zvýraznění1 3 4 6 4" xfId="46012"/>
    <cellStyle name="20 % – Zvýraznění1 3 4 6 5" xfId="46013"/>
    <cellStyle name="20 % – Zvýraznění1 3 4 7" xfId="11481"/>
    <cellStyle name="20 % – Zvýraznění1 3 4 7 2" xfId="26677"/>
    <cellStyle name="20 % – Zvýraznění1 3 4 7 3" xfId="46014"/>
    <cellStyle name="20 % – Zvýraznění1 3 4 7 4" xfId="46015"/>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2" xfId="950"/>
    <cellStyle name="20 % – Zvýraznění1 3 5 2 2" xfId="8512"/>
    <cellStyle name="20 % – Zvýraznění1 3 5 2 2 2" xfId="23728"/>
    <cellStyle name="20 % – Zvýraznění1 3 5 2 2 3" xfId="46016"/>
    <cellStyle name="20 % – Zvýraznění1 3 5 2 2 4" xfId="46017"/>
    <cellStyle name="20 % – Zvýraznění1 3 5 2 2 5" xfId="46018"/>
    <cellStyle name="20 % – Zvýraznění1 3 5 2 3" xfId="11777"/>
    <cellStyle name="20 % – Zvýraznění1 3 5 2 3 2" xfId="26972"/>
    <cellStyle name="20 % – Zvýraznění1 3 5 2 3 3" xfId="46019"/>
    <cellStyle name="20 % – Zvýraznění1 3 5 2 3 4" xfId="46020"/>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3" xfId="951"/>
    <cellStyle name="20 % – Zvýraznění1 3 5 3 2" xfId="8513"/>
    <cellStyle name="20 % – Zvýraznění1 3 5 3 2 2" xfId="23729"/>
    <cellStyle name="20 % – Zvýraznění1 3 5 3 2 3" xfId="46021"/>
    <cellStyle name="20 % – Zvýraznění1 3 5 3 2 4" xfId="46022"/>
    <cellStyle name="20 % – Zvýraznění1 3 5 3 2 5" xfId="46023"/>
    <cellStyle name="20 % – Zvýraznění1 3 5 3 3" xfId="11778"/>
    <cellStyle name="20 % – Zvýraznění1 3 5 3 3 2" xfId="26973"/>
    <cellStyle name="20 % – Zvýraznění1 3 5 3 3 3" xfId="46024"/>
    <cellStyle name="20 % – Zvýraznění1 3 5 3 3 4" xfId="46025"/>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4" xfId="952"/>
    <cellStyle name="20 % – Zvýraznění1 3 5 4 2" xfId="8514"/>
    <cellStyle name="20 % – Zvýraznění1 3 5 4 2 2" xfId="23730"/>
    <cellStyle name="20 % – Zvýraznění1 3 5 4 2 3" xfId="46026"/>
    <cellStyle name="20 % – Zvýraznění1 3 5 4 2 4" xfId="46027"/>
    <cellStyle name="20 % – Zvýraznění1 3 5 4 2 5" xfId="46028"/>
    <cellStyle name="20 % – Zvýraznění1 3 5 4 3" xfId="11779"/>
    <cellStyle name="20 % – Zvýraznění1 3 5 4 3 2" xfId="26974"/>
    <cellStyle name="20 % – Zvýraznění1 3 5 4 3 3" xfId="46029"/>
    <cellStyle name="20 % – Zvýraznění1 3 5 4 3 4" xfId="46030"/>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5" xfId="953"/>
    <cellStyle name="20 % – Zvýraznění1 3 5 5 2" xfId="11295"/>
    <cellStyle name="20 % – Zvýraznění1 3 5 5 2 2" xfId="26495"/>
    <cellStyle name="20 % – Zvýraznění1 3 5 5 2 3" xfId="46031"/>
    <cellStyle name="20 % – Zvýraznění1 3 5 5 2 4" xfId="46032"/>
    <cellStyle name="20 % – Zvýraznění1 3 5 5 2 5" xfId="46033"/>
    <cellStyle name="20 % – Zvýraznění1 3 5 5 3" xfId="11780"/>
    <cellStyle name="20 % – Zvýraznění1 3 5 5 3 2" xfId="26975"/>
    <cellStyle name="20 % – Zvýraznění1 3 5 5 3 3" xfId="46034"/>
    <cellStyle name="20 % – Zvýraznění1 3 5 5 3 4" xfId="4603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6" xfId="7762"/>
    <cellStyle name="20 % – Zvýraznění1 3 5 6 2" xfId="22981"/>
    <cellStyle name="20 % – Zvýraznění1 3 5 6 3" xfId="46036"/>
    <cellStyle name="20 % – Zvýraznění1 3 5 6 4" xfId="46037"/>
    <cellStyle name="20 % – Zvýraznění1 3 5 6 5" xfId="46038"/>
    <cellStyle name="20 % – Zvýraznění1 3 5 7" xfId="11482"/>
    <cellStyle name="20 % – Zvýraznění1 3 5 7 2" xfId="26678"/>
    <cellStyle name="20 % – Zvýraznění1 3 5 7 3" xfId="46039"/>
    <cellStyle name="20 % – Zvýraznění1 3 5 7 4" xfId="46040"/>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2" xfId="955"/>
    <cellStyle name="20 % – Zvýraznění1 3 6 2 2" xfId="8515"/>
    <cellStyle name="20 % – Zvýraznění1 3 6 2 2 2" xfId="23731"/>
    <cellStyle name="20 % – Zvýraznění1 3 6 2 2 3" xfId="46041"/>
    <cellStyle name="20 % – Zvýraznění1 3 6 2 2 4" xfId="46042"/>
    <cellStyle name="20 % – Zvýraznění1 3 6 2 2 5" xfId="46043"/>
    <cellStyle name="20 % – Zvýraznění1 3 6 2 3" xfId="11782"/>
    <cellStyle name="20 % – Zvýraznění1 3 6 2 3 2" xfId="26977"/>
    <cellStyle name="20 % – Zvýraznění1 3 6 2 3 3" xfId="46044"/>
    <cellStyle name="20 % – Zvýraznění1 3 6 2 3 4" xfId="46045"/>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3" xfId="956"/>
    <cellStyle name="20 % – Zvýraznění1 3 6 3 2" xfId="8516"/>
    <cellStyle name="20 % – Zvýraznění1 3 6 3 2 2" xfId="23732"/>
    <cellStyle name="20 % – Zvýraznění1 3 6 3 2 3" xfId="46046"/>
    <cellStyle name="20 % – Zvýraznění1 3 6 3 2 4" xfId="46047"/>
    <cellStyle name="20 % – Zvýraznění1 3 6 3 2 5" xfId="46048"/>
    <cellStyle name="20 % – Zvýraznění1 3 6 3 3" xfId="11783"/>
    <cellStyle name="20 % – Zvýraznění1 3 6 3 3 2" xfId="26978"/>
    <cellStyle name="20 % – Zvýraznění1 3 6 3 3 3" xfId="46049"/>
    <cellStyle name="20 % – Zvýraznění1 3 6 3 3 4" xfId="46050"/>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4" xfId="957"/>
    <cellStyle name="20 % – Zvýraznění1 3 6 4 2" xfId="8517"/>
    <cellStyle name="20 % – Zvýraznění1 3 6 4 2 2" xfId="23733"/>
    <cellStyle name="20 % – Zvýraznění1 3 6 4 2 3" xfId="46051"/>
    <cellStyle name="20 % – Zvýraznění1 3 6 4 2 4" xfId="46052"/>
    <cellStyle name="20 % – Zvýraznění1 3 6 4 2 5" xfId="46053"/>
    <cellStyle name="20 % – Zvýraznění1 3 6 4 3" xfId="11784"/>
    <cellStyle name="20 % – Zvýraznění1 3 6 4 3 2" xfId="26979"/>
    <cellStyle name="20 % – Zvýraznění1 3 6 4 3 3" xfId="46054"/>
    <cellStyle name="20 % – Zvýraznění1 3 6 4 3 4" xfId="46055"/>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5" xfId="8011"/>
    <cellStyle name="20 % – Zvýraznění1 3 6 5 2" xfId="23228"/>
    <cellStyle name="20 % – Zvýraznění1 3 6 5 3" xfId="46056"/>
    <cellStyle name="20 % – Zvýraznění1 3 6 5 4" xfId="46057"/>
    <cellStyle name="20 % – Zvýraznění1 3 6 5 5" xfId="46058"/>
    <cellStyle name="20 % – Zvýraznění1 3 6 6" xfId="11781"/>
    <cellStyle name="20 % – Zvýraznění1 3 6 6 2" xfId="26976"/>
    <cellStyle name="20 % – Zvýraznění1 3 6 6 3" xfId="46059"/>
    <cellStyle name="20 % – Zvýraznění1 3 6 6 4" xfId="46060"/>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2" xfId="959"/>
    <cellStyle name="20 % – Zvýraznění1 3 7 2 2" xfId="8518"/>
    <cellStyle name="20 % – Zvýraznění1 3 7 2 2 2" xfId="23734"/>
    <cellStyle name="20 % – Zvýraznění1 3 7 2 2 3" xfId="46061"/>
    <cellStyle name="20 % – Zvýraznění1 3 7 2 2 4" xfId="46062"/>
    <cellStyle name="20 % – Zvýraznění1 3 7 2 2 5" xfId="46063"/>
    <cellStyle name="20 % – Zvýraznění1 3 7 2 3" xfId="11786"/>
    <cellStyle name="20 % – Zvýraznění1 3 7 2 3 2" xfId="26981"/>
    <cellStyle name="20 % – Zvýraznění1 3 7 2 3 3" xfId="46064"/>
    <cellStyle name="20 % – Zvýraznění1 3 7 2 3 4" xfId="46065"/>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3" xfId="960"/>
    <cellStyle name="20 % – Zvýraznění1 3 7 3 2" xfId="8519"/>
    <cellStyle name="20 % – Zvýraznění1 3 7 3 2 2" xfId="23735"/>
    <cellStyle name="20 % – Zvýraznění1 3 7 3 2 3" xfId="46066"/>
    <cellStyle name="20 % – Zvýraznění1 3 7 3 2 4" xfId="46067"/>
    <cellStyle name="20 % – Zvýraznění1 3 7 3 2 5" xfId="46068"/>
    <cellStyle name="20 % – Zvýraznění1 3 7 3 3" xfId="11787"/>
    <cellStyle name="20 % – Zvýraznění1 3 7 3 3 2" xfId="26982"/>
    <cellStyle name="20 % – Zvýraznění1 3 7 3 3 3" xfId="46069"/>
    <cellStyle name="20 % – Zvýraznění1 3 7 3 3 4" xfId="46070"/>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4" xfId="961"/>
    <cellStyle name="20 % – Zvýraznění1 3 7 4 2" xfId="8520"/>
    <cellStyle name="20 % – Zvýraznění1 3 7 4 2 2" xfId="23736"/>
    <cellStyle name="20 % – Zvýraznění1 3 7 4 2 3" xfId="46071"/>
    <cellStyle name="20 % – Zvýraznění1 3 7 4 2 4" xfId="46072"/>
    <cellStyle name="20 % – Zvýraznění1 3 7 4 2 5" xfId="46073"/>
    <cellStyle name="20 % – Zvýraznění1 3 7 4 3" xfId="11788"/>
    <cellStyle name="20 % – Zvýraznění1 3 7 4 3 2" xfId="26983"/>
    <cellStyle name="20 % – Zvýraznění1 3 7 4 3 3" xfId="46074"/>
    <cellStyle name="20 % – Zvýraznění1 3 7 4 3 4" xfId="46075"/>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5" xfId="8100"/>
    <cellStyle name="20 % – Zvýraznění1 3 7 5 2" xfId="23316"/>
    <cellStyle name="20 % – Zvýraznění1 3 7 5 3" xfId="46076"/>
    <cellStyle name="20 % – Zvýraznění1 3 7 5 4" xfId="46077"/>
    <cellStyle name="20 % – Zvýraznění1 3 7 5 5" xfId="46078"/>
    <cellStyle name="20 % – Zvýraznění1 3 7 6" xfId="11785"/>
    <cellStyle name="20 % – Zvýraznění1 3 7 6 2" xfId="26980"/>
    <cellStyle name="20 % – Zvýraznění1 3 7 6 3" xfId="46079"/>
    <cellStyle name="20 % – Zvýraznění1 3 7 6 4" xfId="460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2" xfId="963"/>
    <cellStyle name="20 % – Zvýraznění1 3 8 2 2" xfId="8521"/>
    <cellStyle name="20 % – Zvýraznění1 3 8 2 2 2" xfId="23737"/>
    <cellStyle name="20 % – Zvýraznění1 3 8 2 2 3" xfId="46081"/>
    <cellStyle name="20 % – Zvýraznění1 3 8 2 2 4" xfId="46082"/>
    <cellStyle name="20 % – Zvýraznění1 3 8 2 2 5" xfId="46083"/>
    <cellStyle name="20 % – Zvýraznění1 3 8 2 3" xfId="11790"/>
    <cellStyle name="20 % – Zvýraznění1 3 8 2 3 2" xfId="26985"/>
    <cellStyle name="20 % – Zvýraznění1 3 8 2 3 3" xfId="46084"/>
    <cellStyle name="20 % – Zvýraznění1 3 8 2 3 4" xfId="460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3" xfId="964"/>
    <cellStyle name="20 % – Zvýraznění1 3 8 3 2" xfId="8522"/>
    <cellStyle name="20 % – Zvýraznění1 3 8 3 2 2" xfId="23738"/>
    <cellStyle name="20 % – Zvýraznění1 3 8 3 2 3" xfId="46086"/>
    <cellStyle name="20 % – Zvýraznění1 3 8 3 2 4" xfId="46087"/>
    <cellStyle name="20 % – Zvýraznění1 3 8 3 2 5" xfId="46088"/>
    <cellStyle name="20 % – Zvýraznění1 3 8 3 3" xfId="11791"/>
    <cellStyle name="20 % – Zvýraznění1 3 8 3 3 2" xfId="26986"/>
    <cellStyle name="20 % – Zvýraznění1 3 8 3 3 3" xfId="46089"/>
    <cellStyle name="20 % – Zvýraznění1 3 8 3 3 4" xfId="46090"/>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4" xfId="965"/>
    <cellStyle name="20 % – Zvýraznění1 3 8 4 2" xfId="8523"/>
    <cellStyle name="20 % – Zvýraznění1 3 8 4 2 2" xfId="23739"/>
    <cellStyle name="20 % – Zvýraznění1 3 8 4 2 3" xfId="46091"/>
    <cellStyle name="20 % – Zvýraznění1 3 8 4 2 4" xfId="46092"/>
    <cellStyle name="20 % – Zvýraznění1 3 8 4 2 5" xfId="46093"/>
    <cellStyle name="20 % – Zvýraznění1 3 8 4 3" xfId="11792"/>
    <cellStyle name="20 % – Zvýraznění1 3 8 4 3 2" xfId="26987"/>
    <cellStyle name="20 % – Zvýraznění1 3 8 4 3 3" xfId="46094"/>
    <cellStyle name="20 % – Zvýraznění1 3 8 4 3 4" xfId="46095"/>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5" xfId="8005"/>
    <cellStyle name="20 % – Zvýraznění1 3 8 5 2" xfId="23222"/>
    <cellStyle name="20 % – Zvýraznění1 3 8 5 3" xfId="46096"/>
    <cellStyle name="20 % – Zvýraznění1 3 8 5 4" xfId="46097"/>
    <cellStyle name="20 % – Zvýraznění1 3 8 5 5" xfId="46098"/>
    <cellStyle name="20 % – Zvýraznění1 3 8 6" xfId="11789"/>
    <cellStyle name="20 % – Zvýraznění1 3 8 6 2" xfId="26984"/>
    <cellStyle name="20 % – Zvýraznění1 3 8 6 3" xfId="46099"/>
    <cellStyle name="20 % – Zvýraznění1 3 8 6 4" xfId="46100"/>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2" xfId="967"/>
    <cellStyle name="20 % – Zvýraznění1 3 9 2 2" xfId="8524"/>
    <cellStyle name="20 % – Zvýraznění1 3 9 2 2 2" xfId="23740"/>
    <cellStyle name="20 % – Zvýraznění1 3 9 2 2 3" xfId="46101"/>
    <cellStyle name="20 % – Zvýraznění1 3 9 2 2 4" xfId="46102"/>
    <cellStyle name="20 % – Zvýraznění1 3 9 2 2 5" xfId="46103"/>
    <cellStyle name="20 % – Zvýraznění1 3 9 2 3" xfId="11794"/>
    <cellStyle name="20 % – Zvýraznění1 3 9 2 3 2" xfId="26989"/>
    <cellStyle name="20 % – Zvýraznění1 3 9 2 3 3" xfId="46104"/>
    <cellStyle name="20 % – Zvýraznění1 3 9 2 3 4" xfId="46105"/>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3" xfId="968"/>
    <cellStyle name="20 % – Zvýraznění1 3 9 3 2" xfId="8525"/>
    <cellStyle name="20 % – Zvýraznění1 3 9 3 2 2" xfId="23741"/>
    <cellStyle name="20 % – Zvýraznění1 3 9 3 2 3" xfId="46106"/>
    <cellStyle name="20 % – Zvýraznění1 3 9 3 2 4" xfId="46107"/>
    <cellStyle name="20 % – Zvýraznění1 3 9 3 2 5" xfId="46108"/>
    <cellStyle name="20 % – Zvýraznění1 3 9 3 3" xfId="11795"/>
    <cellStyle name="20 % – Zvýraznění1 3 9 3 3 2" xfId="26990"/>
    <cellStyle name="20 % – Zvýraznění1 3 9 3 3 3" xfId="46109"/>
    <cellStyle name="20 % – Zvýraznění1 3 9 3 3 4" xfId="4611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4" xfId="969"/>
    <cellStyle name="20 % – Zvýraznění1 3 9 4 2" xfId="8526"/>
    <cellStyle name="20 % – Zvýraznění1 3 9 4 2 2" xfId="23742"/>
    <cellStyle name="20 % – Zvýraznění1 3 9 4 2 3" xfId="46111"/>
    <cellStyle name="20 % – Zvýraznění1 3 9 4 2 4" xfId="46112"/>
    <cellStyle name="20 % – Zvýraznění1 3 9 4 2 5" xfId="46113"/>
    <cellStyle name="20 % – Zvýraznění1 3 9 4 3" xfId="11796"/>
    <cellStyle name="20 % – Zvýraznění1 3 9 4 3 2" xfId="26991"/>
    <cellStyle name="20 % – Zvýraznění1 3 9 4 3 3" xfId="46114"/>
    <cellStyle name="20 % – Zvýraznění1 3 9 4 3 4" xfId="46115"/>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5" xfId="8000"/>
    <cellStyle name="20 % – Zvýraznění1 3 9 5 2" xfId="23217"/>
    <cellStyle name="20 % – Zvýraznění1 3 9 5 3" xfId="46116"/>
    <cellStyle name="20 % – Zvýraznění1 3 9 5 4" xfId="46117"/>
    <cellStyle name="20 % – Zvýraznění1 3 9 5 5" xfId="46118"/>
    <cellStyle name="20 % – Zvýraznění1 3 9 6" xfId="11793"/>
    <cellStyle name="20 % – Zvýraznění1 3 9 6 2" xfId="26988"/>
    <cellStyle name="20 % – Zvýraznění1 3 9 6 3" xfId="46119"/>
    <cellStyle name="20 % – Zvýraznění1 3 9 6 4" xfId="46120"/>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2 3" xfId="46121"/>
    <cellStyle name="20 % – Zvýraznění1 4 10 2 4" xfId="46122"/>
    <cellStyle name="20 % – Zvýraznění1 4 10 2 5" xfId="46123"/>
    <cellStyle name="20 % – Zvýraznění1 4 10 3" xfId="11797"/>
    <cellStyle name="20 % – Zvýraznění1 4 10 3 2" xfId="26992"/>
    <cellStyle name="20 % – Zvýraznění1 4 10 3 3" xfId="46124"/>
    <cellStyle name="20 % – Zvýraznění1 4 10 3 4" xfId="46125"/>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1" xfId="971"/>
    <cellStyle name="20 % – Zvýraznění1 4 11 2" xfId="8528"/>
    <cellStyle name="20 % – Zvýraznění1 4 11 2 2" xfId="23744"/>
    <cellStyle name="20 % – Zvýraznění1 4 11 2 3" xfId="46126"/>
    <cellStyle name="20 % – Zvýraznění1 4 11 2 4" xfId="46127"/>
    <cellStyle name="20 % – Zvýraznění1 4 11 2 5" xfId="46128"/>
    <cellStyle name="20 % – Zvýraznění1 4 11 3" xfId="11798"/>
    <cellStyle name="20 % – Zvýraznění1 4 11 3 2" xfId="26993"/>
    <cellStyle name="20 % – Zvýraznění1 4 11 3 3" xfId="46129"/>
    <cellStyle name="20 % – Zvýraznění1 4 11 3 4" xfId="46130"/>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2" xfId="972"/>
    <cellStyle name="20 % – Zvýraznění1 4 12 2" xfId="8529"/>
    <cellStyle name="20 % – Zvýraznění1 4 12 2 2" xfId="23745"/>
    <cellStyle name="20 % – Zvýraznění1 4 12 2 3" xfId="46131"/>
    <cellStyle name="20 % – Zvýraznění1 4 12 2 4" xfId="46132"/>
    <cellStyle name="20 % – Zvýraznění1 4 12 2 5" xfId="46133"/>
    <cellStyle name="20 % – Zvýraznění1 4 12 3" xfId="11799"/>
    <cellStyle name="20 % – Zvýraznění1 4 12 3 2" xfId="26994"/>
    <cellStyle name="20 % – Zvýraznění1 4 12 3 3" xfId="46134"/>
    <cellStyle name="20 % – Zvýraznění1 4 12 3 4" xfId="46135"/>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3" xfId="973"/>
    <cellStyle name="20 % – Zvýraznění1 4 13 2" xfId="11120"/>
    <cellStyle name="20 % – Zvýraznění1 4 13 2 2" xfId="26320"/>
    <cellStyle name="20 % – Zvýraznění1 4 13 2 3" xfId="46136"/>
    <cellStyle name="20 % – Zvýraznění1 4 13 2 4" xfId="46137"/>
    <cellStyle name="20 % – Zvýraznění1 4 13 2 5" xfId="46138"/>
    <cellStyle name="20 % – Zvýraznění1 4 13 3" xfId="11800"/>
    <cellStyle name="20 % – Zvýraznění1 4 13 3 2" xfId="26995"/>
    <cellStyle name="20 % – Zvýraznění1 4 13 3 3" xfId="46139"/>
    <cellStyle name="20 % – Zvýraznění1 4 13 3 4" xfId="46140"/>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4" xfId="7498"/>
    <cellStyle name="20 % – Zvýraznění1 4 14 2" xfId="11329"/>
    <cellStyle name="20 % – Zvýraznění1 4 14 2 2" xfId="26529"/>
    <cellStyle name="20 % – Zvýraznění1 4 14 2 3" xfId="46141"/>
    <cellStyle name="20 % – Zvýraznění1 4 14 2 4" xfId="46142"/>
    <cellStyle name="20 % – Zvýraznění1 4 14 2 5" xfId="46143"/>
    <cellStyle name="20 % – Zvýraznění1 4 14 3" xfId="15124"/>
    <cellStyle name="20 % – Zvýraznění1 4 14 3 2" xfId="30311"/>
    <cellStyle name="20 % – Zvýraznění1 4 14 3 3" xfId="46144"/>
    <cellStyle name="20 % – Zvýraznění1 4 14 3 4" xfId="46145"/>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5" xfId="7614"/>
    <cellStyle name="20 % – Zvýraznění1 4 15 2" xfId="22833"/>
    <cellStyle name="20 % – Zvýraznění1 4 15 3" xfId="46146"/>
    <cellStyle name="20 % – Zvýraznění1 4 15 4" xfId="46147"/>
    <cellStyle name="20 % – Zvýraznění1 4 15 5" xfId="46148"/>
    <cellStyle name="20 % – Zvýraznění1 4 16" xfId="11406"/>
    <cellStyle name="20 % – Zvýraznění1 4 16 2" xfId="26603"/>
    <cellStyle name="20 % – Zvýraznění1 4 16 3" xfId="46149"/>
    <cellStyle name="20 % – Zvýraznění1 4 16 4" xfId="46150"/>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2 3" xfId="46151"/>
    <cellStyle name="20 % – Zvýraznění1 4 2 10 2 4" xfId="46152"/>
    <cellStyle name="20 % – Zvýraznění1 4 2 10 2 5" xfId="46153"/>
    <cellStyle name="20 % – Zvýraznění1 4 2 10 3" xfId="11801"/>
    <cellStyle name="20 % – Zvýraznění1 4 2 10 3 2" xfId="26996"/>
    <cellStyle name="20 % – Zvýraznění1 4 2 10 3 3" xfId="46154"/>
    <cellStyle name="20 % – Zvýraznění1 4 2 10 3 4" xfId="46155"/>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1" xfId="975"/>
    <cellStyle name="20 % – Zvýraznění1 4 2 11 2" xfId="11114"/>
    <cellStyle name="20 % – Zvýraznění1 4 2 11 2 2" xfId="26314"/>
    <cellStyle name="20 % – Zvýraznění1 4 2 11 2 3" xfId="46156"/>
    <cellStyle name="20 % – Zvýraznění1 4 2 11 2 4" xfId="46157"/>
    <cellStyle name="20 % – Zvýraznění1 4 2 11 2 5" xfId="46158"/>
    <cellStyle name="20 % – Zvýraznění1 4 2 11 3" xfId="11802"/>
    <cellStyle name="20 % – Zvýraznění1 4 2 11 3 2" xfId="26997"/>
    <cellStyle name="20 % – Zvýraznění1 4 2 11 3 3" xfId="46159"/>
    <cellStyle name="20 % – Zvýraznění1 4 2 11 3 4" xfId="46160"/>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2" xfId="7499"/>
    <cellStyle name="20 % – Zvýraznění1 4 2 12 2" xfId="11330"/>
    <cellStyle name="20 % – Zvýraznění1 4 2 12 2 2" xfId="26530"/>
    <cellStyle name="20 % – Zvýraznění1 4 2 12 2 3" xfId="46161"/>
    <cellStyle name="20 % – Zvýraznění1 4 2 12 2 4" xfId="46162"/>
    <cellStyle name="20 % – Zvýraznění1 4 2 12 2 5" xfId="46163"/>
    <cellStyle name="20 % – Zvýraznění1 4 2 12 3" xfId="15125"/>
    <cellStyle name="20 % – Zvýraznění1 4 2 12 3 2" xfId="30312"/>
    <cellStyle name="20 % – Zvýraznění1 4 2 12 3 3" xfId="46164"/>
    <cellStyle name="20 % – Zvýraznění1 4 2 12 3 4" xfId="46165"/>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3" xfId="7642"/>
    <cellStyle name="20 % – Zvýraznění1 4 2 13 2" xfId="22861"/>
    <cellStyle name="20 % – Zvýraznění1 4 2 13 3" xfId="46166"/>
    <cellStyle name="20 % – Zvýraznění1 4 2 13 4" xfId="46167"/>
    <cellStyle name="20 % – Zvýraznění1 4 2 13 5" xfId="46168"/>
    <cellStyle name="20 % – Zvýraznění1 4 2 14" xfId="11434"/>
    <cellStyle name="20 % – Zvýraznění1 4 2 14 2" xfId="26631"/>
    <cellStyle name="20 % – Zvýraznění1 4 2 14 3" xfId="46169"/>
    <cellStyle name="20 % – Zvýraznění1 4 2 14 4" xfId="46170"/>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2" xfId="976"/>
    <cellStyle name="20 % – Zvýraznění1 4 2 2 2 2" xfId="8531"/>
    <cellStyle name="20 % – Zvýraznění1 4 2 2 2 2 2" xfId="23747"/>
    <cellStyle name="20 % – Zvýraznění1 4 2 2 2 2 3" xfId="46171"/>
    <cellStyle name="20 % – Zvýraznění1 4 2 2 2 2 4" xfId="46172"/>
    <cellStyle name="20 % – Zvýraznění1 4 2 2 2 2 5" xfId="46173"/>
    <cellStyle name="20 % – Zvýraznění1 4 2 2 2 3" xfId="11803"/>
    <cellStyle name="20 % – Zvýraznění1 4 2 2 2 3 2" xfId="26998"/>
    <cellStyle name="20 % – Zvýraznění1 4 2 2 2 3 3" xfId="46174"/>
    <cellStyle name="20 % – Zvýraznění1 4 2 2 2 3 4" xfId="46175"/>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3" xfId="977"/>
    <cellStyle name="20 % – Zvýraznění1 4 2 2 3 2" xfId="8532"/>
    <cellStyle name="20 % – Zvýraznění1 4 2 2 3 2 2" xfId="23748"/>
    <cellStyle name="20 % – Zvýraznění1 4 2 2 3 2 3" xfId="46176"/>
    <cellStyle name="20 % – Zvýraznění1 4 2 2 3 2 4" xfId="46177"/>
    <cellStyle name="20 % – Zvýraznění1 4 2 2 3 2 5" xfId="46178"/>
    <cellStyle name="20 % – Zvýraznění1 4 2 2 3 3" xfId="11804"/>
    <cellStyle name="20 % – Zvýraznění1 4 2 2 3 3 2" xfId="26999"/>
    <cellStyle name="20 % – Zvýraznění1 4 2 2 3 3 3" xfId="46179"/>
    <cellStyle name="20 % – Zvýraznění1 4 2 2 3 3 4" xfId="46180"/>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4" xfId="978"/>
    <cellStyle name="20 % – Zvýraznění1 4 2 2 4 2" xfId="8533"/>
    <cellStyle name="20 % – Zvýraznění1 4 2 2 4 2 2" xfId="23749"/>
    <cellStyle name="20 % – Zvýraznění1 4 2 2 4 2 3" xfId="46181"/>
    <cellStyle name="20 % – Zvýraznění1 4 2 2 4 2 4" xfId="46182"/>
    <cellStyle name="20 % – Zvýraznění1 4 2 2 4 2 5" xfId="46183"/>
    <cellStyle name="20 % – Zvýraznění1 4 2 2 4 3" xfId="11805"/>
    <cellStyle name="20 % – Zvýraznění1 4 2 2 4 3 2" xfId="27000"/>
    <cellStyle name="20 % – Zvýraznění1 4 2 2 4 3 3" xfId="46184"/>
    <cellStyle name="20 % – Zvýraznění1 4 2 2 4 3 4" xfId="46185"/>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5" xfId="979"/>
    <cellStyle name="20 % – Zvýraznění1 4 2 2 5 2" xfId="11264"/>
    <cellStyle name="20 % – Zvýraznění1 4 2 2 5 2 2" xfId="26464"/>
    <cellStyle name="20 % – Zvýraznění1 4 2 2 5 2 3" xfId="46186"/>
    <cellStyle name="20 % – Zvýraznění1 4 2 2 5 2 4" xfId="46187"/>
    <cellStyle name="20 % – Zvýraznění1 4 2 2 5 2 5" xfId="46188"/>
    <cellStyle name="20 % – Zvýraznění1 4 2 2 5 3" xfId="11806"/>
    <cellStyle name="20 % – Zvýraznění1 4 2 2 5 3 2" xfId="27001"/>
    <cellStyle name="20 % – Zvýraznění1 4 2 2 5 3 3" xfId="46189"/>
    <cellStyle name="20 % – Zvýraznění1 4 2 2 5 3 4" xfId="46190"/>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6" xfId="7500"/>
    <cellStyle name="20 % – Zvýraznění1 4 2 2 6 2" xfId="11331"/>
    <cellStyle name="20 % – Zvýraznění1 4 2 2 6 2 2" xfId="26531"/>
    <cellStyle name="20 % – Zvýraznění1 4 2 2 6 2 3" xfId="46191"/>
    <cellStyle name="20 % – Zvýraznění1 4 2 2 6 2 4" xfId="46192"/>
    <cellStyle name="20 % – Zvýraznění1 4 2 2 6 2 5" xfId="46193"/>
    <cellStyle name="20 % – Zvýraznění1 4 2 2 6 3" xfId="15126"/>
    <cellStyle name="20 % – Zvýraznění1 4 2 2 6 3 2" xfId="30313"/>
    <cellStyle name="20 % – Zvýraznění1 4 2 2 6 3 3" xfId="46194"/>
    <cellStyle name="20 % – Zvýraznění1 4 2 2 6 3 4" xfId="46195"/>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7" xfId="7670"/>
    <cellStyle name="20 % – Zvýraznění1 4 2 2 7 2" xfId="22889"/>
    <cellStyle name="20 % – Zvýraznění1 4 2 2 7 3" xfId="46196"/>
    <cellStyle name="20 % – Zvýraznění1 4 2 2 7 4" xfId="46197"/>
    <cellStyle name="20 % – Zvýraznění1 4 2 2 7 5" xfId="46198"/>
    <cellStyle name="20 % – Zvýraznění1 4 2 2 8" xfId="11462"/>
    <cellStyle name="20 % – Zvýraznění1 4 2 2 8 2" xfId="26659"/>
    <cellStyle name="20 % – Zvýraznění1 4 2 2 8 3" xfId="46199"/>
    <cellStyle name="20 % – Zvýraznění1 4 2 2 8 4" xfId="46200"/>
    <cellStyle name="20 % – Zvýraznění1 4 2 2 9" xfId="15263"/>
    <cellStyle name="20 % – Zvýraznění1 4 2 2 9 2" xfId="30444"/>
    <cellStyle name="20 % – Zvýraznění1 4 2 3" xfId="385"/>
    <cellStyle name="20 % – Zvýraznění1 4 2 3 10" xfId="19089"/>
    <cellStyle name="20 % – Zvýraznění1 4 2 3 11" xfId="38228"/>
    <cellStyle name="20 % – Zvýraznění1 4 2 3 12" xfId="38229"/>
    <cellStyle name="20 % – Zvýraznění1 4 2 3 2" xfId="980"/>
    <cellStyle name="20 % – Zvýraznění1 4 2 3 2 2" xfId="8534"/>
    <cellStyle name="20 % – Zvýraznění1 4 2 3 2 2 2" xfId="23750"/>
    <cellStyle name="20 % – Zvýraznění1 4 2 3 2 2 3" xfId="46201"/>
    <cellStyle name="20 % – Zvýraznění1 4 2 3 2 2 4" xfId="46202"/>
    <cellStyle name="20 % – Zvýraznění1 4 2 3 2 2 5" xfId="46203"/>
    <cellStyle name="20 % – Zvýraznění1 4 2 3 2 3" xfId="11807"/>
    <cellStyle name="20 % – Zvýraznění1 4 2 3 2 3 2" xfId="27002"/>
    <cellStyle name="20 % – Zvýraznění1 4 2 3 2 3 3" xfId="46204"/>
    <cellStyle name="20 % – Zvýraznění1 4 2 3 2 3 4" xfId="46205"/>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3" xfId="981"/>
    <cellStyle name="20 % – Zvýraznění1 4 2 3 3 2" xfId="8535"/>
    <cellStyle name="20 % – Zvýraznění1 4 2 3 3 2 2" xfId="23751"/>
    <cellStyle name="20 % – Zvýraznění1 4 2 3 3 2 3" xfId="46206"/>
    <cellStyle name="20 % – Zvýraznění1 4 2 3 3 2 4" xfId="46207"/>
    <cellStyle name="20 % – Zvýraznění1 4 2 3 3 2 5" xfId="46208"/>
    <cellStyle name="20 % – Zvýraznění1 4 2 3 3 3" xfId="11808"/>
    <cellStyle name="20 % – Zvýraznění1 4 2 3 3 3 2" xfId="27003"/>
    <cellStyle name="20 % – Zvýraznění1 4 2 3 3 3 3" xfId="46209"/>
    <cellStyle name="20 % – Zvýraznění1 4 2 3 3 3 4" xfId="46210"/>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4" xfId="982"/>
    <cellStyle name="20 % – Zvýraznění1 4 2 3 4 2" xfId="8536"/>
    <cellStyle name="20 % – Zvýraznění1 4 2 3 4 2 2" xfId="23752"/>
    <cellStyle name="20 % – Zvýraznění1 4 2 3 4 2 3" xfId="46211"/>
    <cellStyle name="20 % – Zvýraznění1 4 2 3 4 2 4" xfId="46212"/>
    <cellStyle name="20 % – Zvýraznění1 4 2 3 4 2 5" xfId="46213"/>
    <cellStyle name="20 % – Zvýraznění1 4 2 3 4 3" xfId="11809"/>
    <cellStyle name="20 % – Zvýraznění1 4 2 3 4 3 2" xfId="27004"/>
    <cellStyle name="20 % – Zvýraznění1 4 2 3 4 3 3" xfId="46214"/>
    <cellStyle name="20 % – Zvýraznění1 4 2 3 4 3 4" xfId="46215"/>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5" xfId="983"/>
    <cellStyle name="20 % – Zvýraznění1 4 2 3 5 2" xfId="11060"/>
    <cellStyle name="20 % – Zvýraznění1 4 2 3 5 2 2" xfId="26260"/>
    <cellStyle name="20 % – Zvýraznění1 4 2 3 5 2 3" xfId="46216"/>
    <cellStyle name="20 % – Zvýraznění1 4 2 3 5 2 4" xfId="46217"/>
    <cellStyle name="20 % – Zvýraznění1 4 2 3 5 2 5" xfId="46218"/>
    <cellStyle name="20 % – Zvýraznění1 4 2 3 5 3" xfId="11810"/>
    <cellStyle name="20 % – Zvýraznění1 4 2 3 5 3 2" xfId="27005"/>
    <cellStyle name="20 % – Zvýraznění1 4 2 3 5 3 3" xfId="46219"/>
    <cellStyle name="20 % – Zvýraznění1 4 2 3 5 3 4" xfId="46220"/>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6" xfId="7749"/>
    <cellStyle name="20 % – Zvýraznění1 4 2 3 6 2" xfId="22968"/>
    <cellStyle name="20 % – Zvýraznění1 4 2 3 6 3" xfId="46221"/>
    <cellStyle name="20 % – Zvýraznění1 4 2 3 6 4" xfId="46222"/>
    <cellStyle name="20 % – Zvýraznění1 4 2 3 6 5" xfId="46223"/>
    <cellStyle name="20 % – Zvýraznění1 4 2 3 7" xfId="11483"/>
    <cellStyle name="20 % – Zvýraznění1 4 2 3 7 2" xfId="26679"/>
    <cellStyle name="20 % – Zvýraznění1 4 2 3 7 3" xfId="46224"/>
    <cellStyle name="20 % – Zvýraznění1 4 2 3 7 4" xfId="46225"/>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2" xfId="985"/>
    <cellStyle name="20 % – Zvýraznění1 4 2 4 2 2" xfId="8537"/>
    <cellStyle name="20 % – Zvýraznění1 4 2 4 2 2 2" xfId="23753"/>
    <cellStyle name="20 % – Zvýraznění1 4 2 4 2 2 3" xfId="46226"/>
    <cellStyle name="20 % – Zvýraznění1 4 2 4 2 2 4" xfId="46227"/>
    <cellStyle name="20 % – Zvýraznění1 4 2 4 2 2 5" xfId="46228"/>
    <cellStyle name="20 % – Zvýraznění1 4 2 4 2 3" xfId="11812"/>
    <cellStyle name="20 % – Zvýraznění1 4 2 4 2 3 2" xfId="27007"/>
    <cellStyle name="20 % – Zvýraznění1 4 2 4 2 3 3" xfId="46229"/>
    <cellStyle name="20 % – Zvýraznění1 4 2 4 2 3 4" xfId="46230"/>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3" xfId="986"/>
    <cellStyle name="20 % – Zvýraznění1 4 2 4 3 2" xfId="8538"/>
    <cellStyle name="20 % – Zvýraznění1 4 2 4 3 2 2" xfId="23754"/>
    <cellStyle name="20 % – Zvýraznění1 4 2 4 3 2 3" xfId="46231"/>
    <cellStyle name="20 % – Zvýraznění1 4 2 4 3 2 4" xfId="46232"/>
    <cellStyle name="20 % – Zvýraznění1 4 2 4 3 2 5" xfId="46233"/>
    <cellStyle name="20 % – Zvýraznění1 4 2 4 3 3" xfId="11813"/>
    <cellStyle name="20 % – Zvýraznění1 4 2 4 3 3 2" xfId="27008"/>
    <cellStyle name="20 % – Zvýraznění1 4 2 4 3 3 3" xfId="46234"/>
    <cellStyle name="20 % – Zvýraznění1 4 2 4 3 3 4" xfId="46235"/>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4" xfId="987"/>
    <cellStyle name="20 % – Zvýraznění1 4 2 4 4 2" xfId="8539"/>
    <cellStyle name="20 % – Zvýraznění1 4 2 4 4 2 2" xfId="23755"/>
    <cellStyle name="20 % – Zvýraznění1 4 2 4 4 2 3" xfId="46236"/>
    <cellStyle name="20 % – Zvýraznění1 4 2 4 4 2 4" xfId="46237"/>
    <cellStyle name="20 % – Zvýraznění1 4 2 4 4 2 5" xfId="46238"/>
    <cellStyle name="20 % – Zvýraznění1 4 2 4 4 3" xfId="11814"/>
    <cellStyle name="20 % – Zvýraznění1 4 2 4 4 3 2" xfId="27009"/>
    <cellStyle name="20 % – Zvýraznění1 4 2 4 4 3 3" xfId="46239"/>
    <cellStyle name="20 % – Zvýraznění1 4 2 4 4 3 4" xfId="46240"/>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5" xfId="8166"/>
    <cellStyle name="20 % – Zvýraznění1 4 2 4 5 2" xfId="23382"/>
    <cellStyle name="20 % – Zvýraznění1 4 2 4 5 3" xfId="46241"/>
    <cellStyle name="20 % – Zvýraznění1 4 2 4 5 4" xfId="46242"/>
    <cellStyle name="20 % – Zvýraznění1 4 2 4 5 5" xfId="46243"/>
    <cellStyle name="20 % – Zvýraznění1 4 2 4 6" xfId="11811"/>
    <cellStyle name="20 % – Zvýraznění1 4 2 4 6 2" xfId="27006"/>
    <cellStyle name="20 % – Zvýraznění1 4 2 4 6 3" xfId="46244"/>
    <cellStyle name="20 % – Zvýraznění1 4 2 4 6 4" xfId="46245"/>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2" xfId="989"/>
    <cellStyle name="20 % – Zvýraznění1 4 2 5 2 2" xfId="8540"/>
    <cellStyle name="20 % – Zvýraznění1 4 2 5 2 2 2" xfId="23756"/>
    <cellStyle name="20 % – Zvýraznění1 4 2 5 2 2 3" xfId="46246"/>
    <cellStyle name="20 % – Zvýraznění1 4 2 5 2 2 4" xfId="46247"/>
    <cellStyle name="20 % – Zvýraznění1 4 2 5 2 2 5" xfId="46248"/>
    <cellStyle name="20 % – Zvýraznění1 4 2 5 2 3" xfId="11816"/>
    <cellStyle name="20 % – Zvýraznění1 4 2 5 2 3 2" xfId="27011"/>
    <cellStyle name="20 % – Zvýraznění1 4 2 5 2 3 3" xfId="46249"/>
    <cellStyle name="20 % – Zvýraznění1 4 2 5 2 3 4" xfId="46250"/>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3" xfId="990"/>
    <cellStyle name="20 % – Zvýraznění1 4 2 5 3 2" xfId="8541"/>
    <cellStyle name="20 % – Zvýraznění1 4 2 5 3 2 2" xfId="23757"/>
    <cellStyle name="20 % – Zvýraznění1 4 2 5 3 2 3" xfId="46251"/>
    <cellStyle name="20 % – Zvýraznění1 4 2 5 3 2 4" xfId="46252"/>
    <cellStyle name="20 % – Zvýraznění1 4 2 5 3 2 5" xfId="46253"/>
    <cellStyle name="20 % – Zvýraznění1 4 2 5 3 3" xfId="11817"/>
    <cellStyle name="20 % – Zvýraznění1 4 2 5 3 3 2" xfId="27012"/>
    <cellStyle name="20 % – Zvýraznění1 4 2 5 3 3 3" xfId="46254"/>
    <cellStyle name="20 % – Zvýraznění1 4 2 5 3 3 4" xfId="46255"/>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4" xfId="991"/>
    <cellStyle name="20 % – Zvýraznění1 4 2 5 4 2" xfId="8542"/>
    <cellStyle name="20 % – Zvýraznění1 4 2 5 4 2 2" xfId="23758"/>
    <cellStyle name="20 % – Zvýraznění1 4 2 5 4 2 3" xfId="46256"/>
    <cellStyle name="20 % – Zvýraznění1 4 2 5 4 2 4" xfId="46257"/>
    <cellStyle name="20 % – Zvýraznění1 4 2 5 4 2 5" xfId="46258"/>
    <cellStyle name="20 % – Zvýraznění1 4 2 5 4 3" xfId="11818"/>
    <cellStyle name="20 % – Zvýraznění1 4 2 5 4 3 2" xfId="27013"/>
    <cellStyle name="20 % – Zvýraznění1 4 2 5 4 3 3" xfId="46259"/>
    <cellStyle name="20 % – Zvýraznění1 4 2 5 4 3 4" xfId="46260"/>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5" xfId="8248"/>
    <cellStyle name="20 % – Zvýraznění1 4 2 5 5 2" xfId="23464"/>
    <cellStyle name="20 % – Zvýraznění1 4 2 5 5 3" xfId="46261"/>
    <cellStyle name="20 % – Zvýraznění1 4 2 5 5 4" xfId="46262"/>
    <cellStyle name="20 % – Zvýraznění1 4 2 5 5 5" xfId="46263"/>
    <cellStyle name="20 % – Zvýraznění1 4 2 5 6" xfId="11815"/>
    <cellStyle name="20 % – Zvýraznění1 4 2 5 6 2" xfId="27010"/>
    <cellStyle name="20 % – Zvýraznění1 4 2 5 6 3" xfId="46264"/>
    <cellStyle name="20 % – Zvýraznění1 4 2 5 6 4" xfId="46265"/>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2" xfId="993"/>
    <cellStyle name="20 % – Zvýraznění1 4 2 6 2 2" xfId="8543"/>
    <cellStyle name="20 % – Zvýraznění1 4 2 6 2 2 2" xfId="23759"/>
    <cellStyle name="20 % – Zvýraznění1 4 2 6 2 2 3" xfId="46266"/>
    <cellStyle name="20 % – Zvýraznění1 4 2 6 2 2 4" xfId="46267"/>
    <cellStyle name="20 % – Zvýraznění1 4 2 6 2 2 5" xfId="46268"/>
    <cellStyle name="20 % – Zvýraznění1 4 2 6 2 3" xfId="11820"/>
    <cellStyle name="20 % – Zvýraznění1 4 2 6 2 3 2" xfId="27015"/>
    <cellStyle name="20 % – Zvýraznění1 4 2 6 2 3 3" xfId="46269"/>
    <cellStyle name="20 % – Zvýraznění1 4 2 6 2 3 4" xfId="46270"/>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3" xfId="994"/>
    <cellStyle name="20 % – Zvýraznění1 4 2 6 3 2" xfId="8544"/>
    <cellStyle name="20 % – Zvýraznění1 4 2 6 3 2 2" xfId="23760"/>
    <cellStyle name="20 % – Zvýraznění1 4 2 6 3 2 3" xfId="46271"/>
    <cellStyle name="20 % – Zvýraznění1 4 2 6 3 2 4" xfId="46272"/>
    <cellStyle name="20 % – Zvýraznění1 4 2 6 3 2 5" xfId="46273"/>
    <cellStyle name="20 % – Zvýraznění1 4 2 6 3 3" xfId="11821"/>
    <cellStyle name="20 % – Zvýraznění1 4 2 6 3 3 2" xfId="27016"/>
    <cellStyle name="20 % – Zvýraznění1 4 2 6 3 3 3" xfId="46274"/>
    <cellStyle name="20 % – Zvýraznění1 4 2 6 3 3 4" xfId="46275"/>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4" xfId="995"/>
    <cellStyle name="20 % – Zvýraznění1 4 2 6 4 2" xfId="8545"/>
    <cellStyle name="20 % – Zvýraznění1 4 2 6 4 2 2" xfId="23761"/>
    <cellStyle name="20 % – Zvýraznění1 4 2 6 4 2 3" xfId="46276"/>
    <cellStyle name="20 % – Zvýraznění1 4 2 6 4 2 4" xfId="46277"/>
    <cellStyle name="20 % – Zvýraznění1 4 2 6 4 2 5" xfId="46278"/>
    <cellStyle name="20 % – Zvýraznění1 4 2 6 4 3" xfId="11822"/>
    <cellStyle name="20 % – Zvýraznění1 4 2 6 4 3 2" xfId="27017"/>
    <cellStyle name="20 % – Zvýraznění1 4 2 6 4 3 3" xfId="46279"/>
    <cellStyle name="20 % – Zvýraznění1 4 2 6 4 3 4" xfId="46280"/>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5" xfId="8336"/>
    <cellStyle name="20 % – Zvýraznění1 4 2 6 5 2" xfId="23552"/>
    <cellStyle name="20 % – Zvýraznění1 4 2 6 5 3" xfId="46281"/>
    <cellStyle name="20 % – Zvýraznění1 4 2 6 5 4" xfId="46282"/>
    <cellStyle name="20 % – Zvýraznění1 4 2 6 5 5" xfId="46283"/>
    <cellStyle name="20 % – Zvýraznění1 4 2 6 6" xfId="11819"/>
    <cellStyle name="20 % – Zvýraznění1 4 2 6 6 2" xfId="27014"/>
    <cellStyle name="20 % – Zvýraznění1 4 2 6 6 3" xfId="46284"/>
    <cellStyle name="20 % – Zvýraznění1 4 2 6 6 4" xfId="46285"/>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2" xfId="997"/>
    <cellStyle name="20 % – Zvýraznění1 4 2 7 2 2" xfId="8546"/>
    <cellStyle name="20 % – Zvýraznění1 4 2 7 2 2 2" xfId="23762"/>
    <cellStyle name="20 % – Zvýraznění1 4 2 7 2 2 3" xfId="46286"/>
    <cellStyle name="20 % – Zvýraznění1 4 2 7 2 2 4" xfId="46287"/>
    <cellStyle name="20 % – Zvýraznění1 4 2 7 2 2 5" xfId="46288"/>
    <cellStyle name="20 % – Zvýraznění1 4 2 7 2 3" xfId="11824"/>
    <cellStyle name="20 % – Zvýraznění1 4 2 7 2 3 2" xfId="27019"/>
    <cellStyle name="20 % – Zvýraznění1 4 2 7 2 3 3" xfId="46289"/>
    <cellStyle name="20 % – Zvýraznění1 4 2 7 2 3 4" xfId="46290"/>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3" xfId="998"/>
    <cellStyle name="20 % – Zvýraznění1 4 2 7 3 2" xfId="8547"/>
    <cellStyle name="20 % – Zvýraznění1 4 2 7 3 2 2" xfId="23763"/>
    <cellStyle name="20 % – Zvýraznění1 4 2 7 3 2 3" xfId="46291"/>
    <cellStyle name="20 % – Zvýraznění1 4 2 7 3 2 4" xfId="46292"/>
    <cellStyle name="20 % – Zvýraznění1 4 2 7 3 2 5" xfId="46293"/>
    <cellStyle name="20 % – Zvýraznění1 4 2 7 3 3" xfId="11825"/>
    <cellStyle name="20 % – Zvýraznění1 4 2 7 3 3 2" xfId="27020"/>
    <cellStyle name="20 % – Zvýraznění1 4 2 7 3 3 3" xfId="46294"/>
    <cellStyle name="20 % – Zvýraznění1 4 2 7 3 3 4" xfId="46295"/>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4" xfId="999"/>
    <cellStyle name="20 % – Zvýraznění1 4 2 7 4 2" xfId="8548"/>
    <cellStyle name="20 % – Zvýraznění1 4 2 7 4 2 2" xfId="23764"/>
    <cellStyle name="20 % – Zvýraznění1 4 2 7 4 2 3" xfId="46296"/>
    <cellStyle name="20 % – Zvýraznění1 4 2 7 4 2 4" xfId="46297"/>
    <cellStyle name="20 % – Zvýraznění1 4 2 7 4 2 5" xfId="46298"/>
    <cellStyle name="20 % – Zvýraznění1 4 2 7 4 3" xfId="11826"/>
    <cellStyle name="20 % – Zvýraznění1 4 2 7 4 3 2" xfId="27021"/>
    <cellStyle name="20 % – Zvýraznění1 4 2 7 4 3 3" xfId="46299"/>
    <cellStyle name="20 % – Zvýraznění1 4 2 7 4 3 4" xfId="46300"/>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5" xfId="8419"/>
    <cellStyle name="20 % – Zvýraznění1 4 2 7 5 2" xfId="23635"/>
    <cellStyle name="20 % – Zvýraznění1 4 2 7 5 3" xfId="46301"/>
    <cellStyle name="20 % – Zvýraznění1 4 2 7 5 4" xfId="46302"/>
    <cellStyle name="20 % – Zvýraznění1 4 2 7 5 5" xfId="46303"/>
    <cellStyle name="20 % – Zvýraznění1 4 2 7 6" xfId="11823"/>
    <cellStyle name="20 % – Zvýraznění1 4 2 7 6 2" xfId="27018"/>
    <cellStyle name="20 % – Zvýraznění1 4 2 7 6 3" xfId="46304"/>
    <cellStyle name="20 % – Zvýraznění1 4 2 7 6 4" xfId="46305"/>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2 3" xfId="46306"/>
    <cellStyle name="20 % – Zvýraznění1 4 2 8 2 4" xfId="46307"/>
    <cellStyle name="20 % – Zvýraznění1 4 2 8 2 5" xfId="46308"/>
    <cellStyle name="20 % – Zvýraznění1 4 2 8 3" xfId="11827"/>
    <cellStyle name="20 % – Zvýraznění1 4 2 8 3 2" xfId="27022"/>
    <cellStyle name="20 % – Zvýraznění1 4 2 8 3 3" xfId="46309"/>
    <cellStyle name="20 % – Zvýraznění1 4 2 8 3 4" xfId="46310"/>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9" xfId="1001"/>
    <cellStyle name="20 % – Zvýraznění1 4 2 9 2" xfId="8550"/>
    <cellStyle name="20 % – Zvýraznění1 4 2 9 2 2" xfId="23766"/>
    <cellStyle name="20 % – Zvýraznění1 4 2 9 2 3" xfId="46311"/>
    <cellStyle name="20 % – Zvýraznění1 4 2 9 2 4" xfId="46312"/>
    <cellStyle name="20 % – Zvýraznění1 4 2 9 2 5" xfId="46313"/>
    <cellStyle name="20 % – Zvýraznění1 4 2 9 3" xfId="11828"/>
    <cellStyle name="20 % – Zvýraznění1 4 2 9 3 2" xfId="27023"/>
    <cellStyle name="20 % – Zvýraznění1 4 2 9 3 3" xfId="46314"/>
    <cellStyle name="20 % – Zvýraznění1 4 2 9 3 4" xfId="46315"/>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0" xfId="38274"/>
    <cellStyle name="20 % – Zvýraznění1 4 21" xfId="38275"/>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2" xfId="386"/>
    <cellStyle name="20 % – Zvýraznění1 4 3 2 2" xfId="1002"/>
    <cellStyle name="20 % – Zvýraznění1 4 3 2 2 2" xfId="11231"/>
    <cellStyle name="20 % – Zvýraznění1 4 3 2 2 2 2" xfId="26431"/>
    <cellStyle name="20 % – Zvýraznění1 4 3 2 2 2 3" xfId="46316"/>
    <cellStyle name="20 % – Zvýraznění1 4 3 2 2 2 4" xfId="46317"/>
    <cellStyle name="20 % – Zvýraznění1 4 3 2 2 2 5" xfId="46318"/>
    <cellStyle name="20 % – Zvýraznění1 4 3 2 2 3" xfId="11829"/>
    <cellStyle name="20 % – Zvýraznění1 4 3 2 2 3 2" xfId="27024"/>
    <cellStyle name="20 % – Zvýraznění1 4 3 2 2 3 3" xfId="46319"/>
    <cellStyle name="20 % – Zvýraznění1 4 3 2 2 3 4" xfId="46320"/>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3" xfId="7735"/>
    <cellStyle name="20 % – Zvýraznění1 4 3 2 3 2" xfId="22954"/>
    <cellStyle name="20 % – Zvýraznění1 4 3 2 3 3" xfId="46321"/>
    <cellStyle name="20 % – Zvýraznění1 4 3 2 3 4" xfId="46322"/>
    <cellStyle name="20 % – Zvýraznění1 4 3 2 3 5" xfId="46323"/>
    <cellStyle name="20 % – Zvýraznění1 4 3 2 4" xfId="11484"/>
    <cellStyle name="20 % – Zvýraznění1 4 3 2 4 2" xfId="26680"/>
    <cellStyle name="20 % – Zvýraznění1 4 3 2 4 3" xfId="46324"/>
    <cellStyle name="20 % – Zvýraznění1 4 3 2 4 4" xfId="46325"/>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2 3" xfId="46326"/>
    <cellStyle name="20 % – Zvýraznění1 4 3 3 2 4" xfId="46327"/>
    <cellStyle name="20 % – Zvýraznění1 4 3 3 2 5" xfId="46328"/>
    <cellStyle name="20 % – Zvýraznění1 4 3 3 3" xfId="11830"/>
    <cellStyle name="20 % – Zvýraznění1 4 3 3 3 2" xfId="27025"/>
    <cellStyle name="20 % – Zvýraznění1 4 3 3 3 3" xfId="46329"/>
    <cellStyle name="20 % – Zvýraznění1 4 3 3 3 4" xfId="46330"/>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4" xfId="1004"/>
    <cellStyle name="20 % – Zvýraznění1 4 3 4 2" xfId="8552"/>
    <cellStyle name="20 % – Zvýraznění1 4 3 4 2 2" xfId="23768"/>
    <cellStyle name="20 % – Zvýraznění1 4 3 4 2 3" xfId="46331"/>
    <cellStyle name="20 % – Zvýraznění1 4 3 4 2 4" xfId="46332"/>
    <cellStyle name="20 % – Zvýraznění1 4 3 4 2 5" xfId="46333"/>
    <cellStyle name="20 % – Zvýraznění1 4 3 4 3" xfId="11831"/>
    <cellStyle name="20 % – Zvýraznění1 4 3 4 3 2" xfId="27026"/>
    <cellStyle name="20 % – Zvýraznění1 4 3 4 3 3" xfId="46334"/>
    <cellStyle name="20 % – Zvýraznění1 4 3 4 3 4" xfId="46335"/>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5" xfId="1005"/>
    <cellStyle name="20 % – Zvýraznění1 4 3 5 2" xfId="11237"/>
    <cellStyle name="20 % – Zvýraznění1 4 3 5 2 2" xfId="26437"/>
    <cellStyle name="20 % – Zvýraznění1 4 3 5 2 3" xfId="46336"/>
    <cellStyle name="20 % – Zvýraznění1 4 3 5 2 4" xfId="46337"/>
    <cellStyle name="20 % – Zvýraznění1 4 3 5 2 5" xfId="46338"/>
    <cellStyle name="20 % – Zvýraznění1 4 3 5 3" xfId="11832"/>
    <cellStyle name="20 % – Zvýraznění1 4 3 5 3 2" xfId="27027"/>
    <cellStyle name="20 % – Zvýraznění1 4 3 5 3 3" xfId="46339"/>
    <cellStyle name="20 % – Zvýraznění1 4 3 5 3 4" xfId="46340"/>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6" xfId="7501"/>
    <cellStyle name="20 % – Zvýraznění1 4 3 6 2" xfId="11332"/>
    <cellStyle name="20 % – Zvýraznění1 4 3 6 2 2" xfId="26532"/>
    <cellStyle name="20 % – Zvýraznění1 4 3 6 2 3" xfId="46341"/>
    <cellStyle name="20 % – Zvýraznění1 4 3 6 2 4" xfId="46342"/>
    <cellStyle name="20 % – Zvýraznění1 4 3 6 2 5" xfId="46343"/>
    <cellStyle name="20 % – Zvýraznění1 4 3 6 3" xfId="15127"/>
    <cellStyle name="20 % – Zvýraznění1 4 3 6 3 2" xfId="30314"/>
    <cellStyle name="20 % – Zvýraznění1 4 3 6 3 3" xfId="46344"/>
    <cellStyle name="20 % – Zvýraznění1 4 3 6 3 4" xfId="46345"/>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7" xfId="7628"/>
    <cellStyle name="20 % – Zvýraznění1 4 3 7 2" xfId="22847"/>
    <cellStyle name="20 % – Zvýraznění1 4 3 7 3" xfId="46346"/>
    <cellStyle name="20 % – Zvýraznění1 4 3 7 4" xfId="46347"/>
    <cellStyle name="20 % – Zvýraznění1 4 3 7 5" xfId="46348"/>
    <cellStyle name="20 % – Zvýraznění1 4 3 8" xfId="11420"/>
    <cellStyle name="20 % – Zvýraznění1 4 3 8 2" xfId="26617"/>
    <cellStyle name="20 % – Zvýraznění1 4 3 8 3" xfId="46349"/>
    <cellStyle name="20 % – Zvýraznění1 4 3 8 4" xfId="46350"/>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2" xfId="1006"/>
    <cellStyle name="20 % – Zvýraznění1 4 4 2 2" xfId="8553"/>
    <cellStyle name="20 % – Zvýraznění1 4 4 2 2 2" xfId="23769"/>
    <cellStyle name="20 % – Zvýraznění1 4 4 2 2 3" xfId="46351"/>
    <cellStyle name="20 % – Zvýraznění1 4 4 2 2 4" xfId="46352"/>
    <cellStyle name="20 % – Zvýraznění1 4 4 2 2 5" xfId="46353"/>
    <cellStyle name="20 % – Zvýraznění1 4 4 2 3" xfId="11833"/>
    <cellStyle name="20 % – Zvýraznění1 4 4 2 3 2" xfId="27028"/>
    <cellStyle name="20 % – Zvýraznění1 4 4 2 3 3" xfId="46354"/>
    <cellStyle name="20 % – Zvýraznění1 4 4 2 3 4" xfId="46355"/>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3" xfId="1007"/>
    <cellStyle name="20 % – Zvýraznění1 4 4 3 2" xfId="8554"/>
    <cellStyle name="20 % – Zvýraznění1 4 4 3 2 2" xfId="23770"/>
    <cellStyle name="20 % – Zvýraznění1 4 4 3 2 3" xfId="46356"/>
    <cellStyle name="20 % – Zvýraznění1 4 4 3 2 4" xfId="46357"/>
    <cellStyle name="20 % – Zvýraznění1 4 4 3 2 5" xfId="46358"/>
    <cellStyle name="20 % – Zvýraznění1 4 4 3 3" xfId="11834"/>
    <cellStyle name="20 % – Zvýraznění1 4 4 3 3 2" xfId="27029"/>
    <cellStyle name="20 % – Zvýraznění1 4 4 3 3 3" xfId="46359"/>
    <cellStyle name="20 % – Zvýraznění1 4 4 3 3 4" xfId="46360"/>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4" xfId="1008"/>
    <cellStyle name="20 % – Zvýraznění1 4 4 4 2" xfId="8555"/>
    <cellStyle name="20 % – Zvýraznění1 4 4 4 2 2" xfId="23771"/>
    <cellStyle name="20 % – Zvýraznění1 4 4 4 2 3" xfId="46361"/>
    <cellStyle name="20 % – Zvýraznění1 4 4 4 2 4" xfId="46362"/>
    <cellStyle name="20 % – Zvýraznění1 4 4 4 2 5" xfId="46363"/>
    <cellStyle name="20 % – Zvýraznění1 4 4 4 3" xfId="11835"/>
    <cellStyle name="20 % – Zvýraznění1 4 4 4 3 2" xfId="27030"/>
    <cellStyle name="20 % – Zvýraznění1 4 4 4 3 3" xfId="46364"/>
    <cellStyle name="20 % – Zvýraznění1 4 4 4 3 4" xfId="46365"/>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5" xfId="1009"/>
    <cellStyle name="20 % – Zvýraznění1 4 4 5 2" xfId="11168"/>
    <cellStyle name="20 % – Zvýraznění1 4 4 5 2 2" xfId="26368"/>
    <cellStyle name="20 % – Zvýraznění1 4 4 5 2 3" xfId="46366"/>
    <cellStyle name="20 % – Zvýraznění1 4 4 5 2 4" xfId="46367"/>
    <cellStyle name="20 % – Zvýraznění1 4 4 5 2 5" xfId="46368"/>
    <cellStyle name="20 % – Zvýraznění1 4 4 5 3" xfId="11836"/>
    <cellStyle name="20 % – Zvýraznění1 4 4 5 3 2" xfId="27031"/>
    <cellStyle name="20 % – Zvýraznění1 4 4 5 3 3" xfId="46369"/>
    <cellStyle name="20 % – Zvýraznění1 4 4 5 3 4" xfId="46370"/>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6" xfId="7502"/>
    <cellStyle name="20 % – Zvýraznění1 4 4 6 2" xfId="11333"/>
    <cellStyle name="20 % – Zvýraznění1 4 4 6 2 2" xfId="26533"/>
    <cellStyle name="20 % – Zvýraznění1 4 4 6 2 3" xfId="46371"/>
    <cellStyle name="20 % – Zvýraznění1 4 4 6 2 4" xfId="46372"/>
    <cellStyle name="20 % – Zvýraznění1 4 4 6 2 5" xfId="46373"/>
    <cellStyle name="20 % – Zvýraznění1 4 4 6 3" xfId="15128"/>
    <cellStyle name="20 % – Zvýraznění1 4 4 6 3 2" xfId="30315"/>
    <cellStyle name="20 % – Zvýraznění1 4 4 6 3 3" xfId="46374"/>
    <cellStyle name="20 % – Zvýraznění1 4 4 6 3 4" xfId="4637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7" xfId="7656"/>
    <cellStyle name="20 % – Zvýraznění1 4 4 7 2" xfId="22875"/>
    <cellStyle name="20 % – Zvýraznění1 4 4 7 3" xfId="46376"/>
    <cellStyle name="20 % – Zvýraznění1 4 4 7 4" xfId="46377"/>
    <cellStyle name="20 % – Zvýraznění1 4 4 7 5" xfId="46378"/>
    <cellStyle name="20 % – Zvýraznění1 4 4 8" xfId="11448"/>
    <cellStyle name="20 % – Zvýraznění1 4 4 8 2" xfId="26645"/>
    <cellStyle name="20 % – Zvýraznění1 4 4 8 3" xfId="46379"/>
    <cellStyle name="20 % – Zvýraznění1 4 4 8 4" xfId="46380"/>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2" xfId="1010"/>
    <cellStyle name="20 % – Zvýraznění1 4 5 2 2" xfId="8556"/>
    <cellStyle name="20 % – Zvýraznění1 4 5 2 2 2" xfId="23772"/>
    <cellStyle name="20 % – Zvýraznění1 4 5 2 2 3" xfId="46381"/>
    <cellStyle name="20 % – Zvýraznění1 4 5 2 2 4" xfId="46382"/>
    <cellStyle name="20 % – Zvýraznění1 4 5 2 2 5" xfId="46383"/>
    <cellStyle name="20 % – Zvýraznění1 4 5 2 3" xfId="11837"/>
    <cellStyle name="20 % – Zvýraznění1 4 5 2 3 2" xfId="27032"/>
    <cellStyle name="20 % – Zvýraznění1 4 5 2 3 3" xfId="46384"/>
    <cellStyle name="20 % – Zvýraznění1 4 5 2 3 4" xfId="46385"/>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3" xfId="1011"/>
    <cellStyle name="20 % – Zvýraznění1 4 5 3 2" xfId="8557"/>
    <cellStyle name="20 % – Zvýraznění1 4 5 3 2 2" xfId="23773"/>
    <cellStyle name="20 % – Zvýraznění1 4 5 3 2 3" xfId="46386"/>
    <cellStyle name="20 % – Zvýraznění1 4 5 3 2 4" xfId="46387"/>
    <cellStyle name="20 % – Zvýraznění1 4 5 3 2 5" xfId="46388"/>
    <cellStyle name="20 % – Zvýraznění1 4 5 3 3" xfId="11838"/>
    <cellStyle name="20 % – Zvýraznění1 4 5 3 3 2" xfId="27033"/>
    <cellStyle name="20 % – Zvýraznění1 4 5 3 3 3" xfId="46389"/>
    <cellStyle name="20 % – Zvýraznění1 4 5 3 3 4" xfId="46390"/>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4" xfId="1012"/>
    <cellStyle name="20 % – Zvýraznění1 4 5 4 2" xfId="8558"/>
    <cellStyle name="20 % – Zvýraznění1 4 5 4 2 2" xfId="23774"/>
    <cellStyle name="20 % – Zvýraznění1 4 5 4 2 3" xfId="46391"/>
    <cellStyle name="20 % – Zvýraznění1 4 5 4 2 4" xfId="46392"/>
    <cellStyle name="20 % – Zvýraznění1 4 5 4 2 5" xfId="46393"/>
    <cellStyle name="20 % – Zvýraznění1 4 5 4 3" xfId="11839"/>
    <cellStyle name="20 % – Zvýraznění1 4 5 4 3 2" xfId="27034"/>
    <cellStyle name="20 % – Zvýraznění1 4 5 4 3 3" xfId="46394"/>
    <cellStyle name="20 % – Zvýraznění1 4 5 4 3 4" xfId="46395"/>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5" xfId="1013"/>
    <cellStyle name="20 % – Zvýraznění1 4 5 5 2" xfId="11115"/>
    <cellStyle name="20 % – Zvýraznění1 4 5 5 2 2" xfId="26315"/>
    <cellStyle name="20 % – Zvýraznění1 4 5 5 2 3" xfId="46396"/>
    <cellStyle name="20 % – Zvýraznění1 4 5 5 2 4" xfId="46397"/>
    <cellStyle name="20 % – Zvýraznění1 4 5 5 2 5" xfId="46398"/>
    <cellStyle name="20 % – Zvýraznění1 4 5 5 3" xfId="11840"/>
    <cellStyle name="20 % – Zvýraznění1 4 5 5 3 2" xfId="27035"/>
    <cellStyle name="20 % – Zvýraznění1 4 5 5 3 3" xfId="46399"/>
    <cellStyle name="20 % – Zvýraznění1 4 5 5 3 4" xfId="46400"/>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6" xfId="7721"/>
    <cellStyle name="20 % – Zvýraznění1 4 5 6 2" xfId="22940"/>
    <cellStyle name="20 % – Zvýraznění1 4 5 6 3" xfId="46401"/>
    <cellStyle name="20 % – Zvýraznění1 4 5 6 4" xfId="46402"/>
    <cellStyle name="20 % – Zvýraznění1 4 5 6 5" xfId="46403"/>
    <cellStyle name="20 % – Zvýraznění1 4 5 7" xfId="11485"/>
    <cellStyle name="20 % – Zvýraznění1 4 5 7 2" xfId="26681"/>
    <cellStyle name="20 % – Zvýraznění1 4 5 7 3" xfId="46404"/>
    <cellStyle name="20 % – Zvýraznění1 4 5 7 4" xfId="46405"/>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2" xfId="1015"/>
    <cellStyle name="20 % – Zvýraznění1 4 6 2 2" xfId="8559"/>
    <cellStyle name="20 % – Zvýraznění1 4 6 2 2 2" xfId="23775"/>
    <cellStyle name="20 % – Zvýraznění1 4 6 2 2 3" xfId="46406"/>
    <cellStyle name="20 % – Zvýraznění1 4 6 2 2 4" xfId="46407"/>
    <cellStyle name="20 % – Zvýraznění1 4 6 2 2 5" xfId="46408"/>
    <cellStyle name="20 % – Zvýraznění1 4 6 2 3" xfId="11842"/>
    <cellStyle name="20 % – Zvýraznění1 4 6 2 3 2" xfId="27037"/>
    <cellStyle name="20 % – Zvýraznění1 4 6 2 3 3" xfId="46409"/>
    <cellStyle name="20 % – Zvýraznění1 4 6 2 3 4" xfId="46410"/>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3" xfId="1016"/>
    <cellStyle name="20 % – Zvýraznění1 4 6 3 2" xfId="8560"/>
    <cellStyle name="20 % – Zvýraznění1 4 6 3 2 2" xfId="23776"/>
    <cellStyle name="20 % – Zvýraznění1 4 6 3 2 3" xfId="46411"/>
    <cellStyle name="20 % – Zvýraznění1 4 6 3 2 4" xfId="46412"/>
    <cellStyle name="20 % – Zvýraznění1 4 6 3 2 5" xfId="46413"/>
    <cellStyle name="20 % – Zvýraznění1 4 6 3 3" xfId="11843"/>
    <cellStyle name="20 % – Zvýraznění1 4 6 3 3 2" xfId="27038"/>
    <cellStyle name="20 % – Zvýraznění1 4 6 3 3 3" xfId="46414"/>
    <cellStyle name="20 % – Zvýraznění1 4 6 3 3 4" xfId="46415"/>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4" xfId="1017"/>
    <cellStyle name="20 % – Zvýraznění1 4 6 4 2" xfId="8561"/>
    <cellStyle name="20 % – Zvýraznění1 4 6 4 2 2" xfId="23777"/>
    <cellStyle name="20 % – Zvýraznění1 4 6 4 2 3" xfId="46416"/>
    <cellStyle name="20 % – Zvýraznění1 4 6 4 2 4" xfId="46417"/>
    <cellStyle name="20 % – Zvýraznění1 4 6 4 2 5" xfId="46418"/>
    <cellStyle name="20 % – Zvýraznění1 4 6 4 3" xfId="11844"/>
    <cellStyle name="20 % – Zvýraznění1 4 6 4 3 2" xfId="27039"/>
    <cellStyle name="20 % – Zvýraznění1 4 6 4 3 3" xfId="46419"/>
    <cellStyle name="20 % – Zvýraznění1 4 6 4 3 4" xfId="46420"/>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5" xfId="8095"/>
    <cellStyle name="20 % – Zvýraznění1 4 6 5 2" xfId="23311"/>
    <cellStyle name="20 % – Zvýraznění1 4 6 5 3" xfId="46421"/>
    <cellStyle name="20 % – Zvýraznění1 4 6 5 4" xfId="46422"/>
    <cellStyle name="20 % – Zvýraznění1 4 6 5 5" xfId="46423"/>
    <cellStyle name="20 % – Zvýraznění1 4 6 6" xfId="11841"/>
    <cellStyle name="20 % – Zvýraznění1 4 6 6 2" xfId="27036"/>
    <cellStyle name="20 % – Zvýraznění1 4 6 6 3" xfId="46424"/>
    <cellStyle name="20 % – Zvýraznění1 4 6 6 4" xfId="46425"/>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2" xfId="1019"/>
    <cellStyle name="20 % – Zvýraznění1 4 7 2 2" xfId="8562"/>
    <cellStyle name="20 % – Zvýraznění1 4 7 2 2 2" xfId="23778"/>
    <cellStyle name="20 % – Zvýraznění1 4 7 2 2 3" xfId="46426"/>
    <cellStyle name="20 % – Zvýraznění1 4 7 2 2 4" xfId="46427"/>
    <cellStyle name="20 % – Zvýraznění1 4 7 2 2 5" xfId="46428"/>
    <cellStyle name="20 % – Zvýraznění1 4 7 2 3" xfId="11846"/>
    <cellStyle name="20 % – Zvýraznění1 4 7 2 3 2" xfId="27041"/>
    <cellStyle name="20 % – Zvýraznění1 4 7 2 3 3" xfId="46429"/>
    <cellStyle name="20 % – Zvýraznění1 4 7 2 3 4" xfId="46430"/>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3" xfId="1020"/>
    <cellStyle name="20 % – Zvýraznění1 4 7 3 2" xfId="8563"/>
    <cellStyle name="20 % – Zvýraznění1 4 7 3 2 2" xfId="23779"/>
    <cellStyle name="20 % – Zvýraznění1 4 7 3 2 3" xfId="46431"/>
    <cellStyle name="20 % – Zvýraznění1 4 7 3 2 4" xfId="46432"/>
    <cellStyle name="20 % – Zvýraznění1 4 7 3 2 5" xfId="46433"/>
    <cellStyle name="20 % – Zvýraznění1 4 7 3 3" xfId="11847"/>
    <cellStyle name="20 % – Zvýraznění1 4 7 3 3 2" xfId="27042"/>
    <cellStyle name="20 % – Zvýraznění1 4 7 3 3 3" xfId="46434"/>
    <cellStyle name="20 % – Zvýraznění1 4 7 3 3 4" xfId="46435"/>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4" xfId="1021"/>
    <cellStyle name="20 % – Zvýraznění1 4 7 4 2" xfId="8564"/>
    <cellStyle name="20 % – Zvýraznění1 4 7 4 2 2" xfId="23780"/>
    <cellStyle name="20 % – Zvýraznění1 4 7 4 2 3" xfId="46436"/>
    <cellStyle name="20 % – Zvýraznění1 4 7 4 2 4" xfId="46437"/>
    <cellStyle name="20 % – Zvýraznění1 4 7 4 2 5" xfId="46438"/>
    <cellStyle name="20 % – Zvýraznění1 4 7 4 3" xfId="11848"/>
    <cellStyle name="20 % – Zvýraznění1 4 7 4 3 2" xfId="27043"/>
    <cellStyle name="20 % – Zvýraznění1 4 7 4 3 3" xfId="46439"/>
    <cellStyle name="20 % – Zvýraznění1 4 7 4 3 4" xfId="46440"/>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5" xfId="8081"/>
    <cellStyle name="20 % – Zvýraznění1 4 7 5 2" xfId="23297"/>
    <cellStyle name="20 % – Zvýraznění1 4 7 5 3" xfId="46441"/>
    <cellStyle name="20 % – Zvýraznění1 4 7 5 4" xfId="46442"/>
    <cellStyle name="20 % – Zvýraznění1 4 7 5 5" xfId="46443"/>
    <cellStyle name="20 % – Zvýraznění1 4 7 6" xfId="11845"/>
    <cellStyle name="20 % – Zvýraznění1 4 7 6 2" xfId="27040"/>
    <cellStyle name="20 % – Zvýraznění1 4 7 6 3" xfId="46444"/>
    <cellStyle name="20 % – Zvýraznění1 4 7 6 4" xfId="46445"/>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2" xfId="1023"/>
    <cellStyle name="20 % – Zvýraznění1 4 8 2 2" xfId="8565"/>
    <cellStyle name="20 % – Zvýraznění1 4 8 2 2 2" xfId="23781"/>
    <cellStyle name="20 % – Zvýraznění1 4 8 2 2 3" xfId="46446"/>
    <cellStyle name="20 % – Zvýraznění1 4 8 2 2 4" xfId="46447"/>
    <cellStyle name="20 % – Zvýraznění1 4 8 2 2 5" xfId="46448"/>
    <cellStyle name="20 % – Zvýraznění1 4 8 2 3" xfId="11850"/>
    <cellStyle name="20 % – Zvýraznění1 4 8 2 3 2" xfId="27045"/>
    <cellStyle name="20 % – Zvýraznění1 4 8 2 3 3" xfId="46449"/>
    <cellStyle name="20 % – Zvýraznění1 4 8 2 3 4" xfId="46450"/>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3" xfId="1024"/>
    <cellStyle name="20 % – Zvýraznění1 4 8 3 2" xfId="8566"/>
    <cellStyle name="20 % – Zvýraznění1 4 8 3 2 2" xfId="23782"/>
    <cellStyle name="20 % – Zvýraznění1 4 8 3 2 3" xfId="46451"/>
    <cellStyle name="20 % – Zvýraznění1 4 8 3 2 4" xfId="46452"/>
    <cellStyle name="20 % – Zvýraznění1 4 8 3 2 5" xfId="46453"/>
    <cellStyle name="20 % – Zvýraznění1 4 8 3 3" xfId="11851"/>
    <cellStyle name="20 % – Zvýraznění1 4 8 3 3 2" xfId="27046"/>
    <cellStyle name="20 % – Zvýraznění1 4 8 3 3 3" xfId="46454"/>
    <cellStyle name="20 % – Zvýraznění1 4 8 3 3 4" xfId="46455"/>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4" xfId="1025"/>
    <cellStyle name="20 % – Zvýraznění1 4 8 4 2" xfId="8567"/>
    <cellStyle name="20 % – Zvýraznění1 4 8 4 2 2" xfId="23783"/>
    <cellStyle name="20 % – Zvýraznění1 4 8 4 2 3" xfId="46456"/>
    <cellStyle name="20 % – Zvýraznění1 4 8 4 2 4" xfId="46457"/>
    <cellStyle name="20 % – Zvýraznění1 4 8 4 2 5" xfId="46458"/>
    <cellStyle name="20 % – Zvýraznění1 4 8 4 3" xfId="11852"/>
    <cellStyle name="20 % – Zvýraznění1 4 8 4 3 2" xfId="27047"/>
    <cellStyle name="20 % – Zvýraznění1 4 8 4 3 3" xfId="46459"/>
    <cellStyle name="20 % – Zvýraznění1 4 8 4 3 4" xfId="46460"/>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5" xfId="7957"/>
    <cellStyle name="20 % – Zvýraznění1 4 8 5 2" xfId="23174"/>
    <cellStyle name="20 % – Zvýraznění1 4 8 5 3" xfId="46461"/>
    <cellStyle name="20 % – Zvýraznění1 4 8 5 4" xfId="46462"/>
    <cellStyle name="20 % – Zvýraznění1 4 8 5 5" xfId="46463"/>
    <cellStyle name="20 % – Zvýraznění1 4 8 6" xfId="11849"/>
    <cellStyle name="20 % – Zvýraznění1 4 8 6 2" xfId="27044"/>
    <cellStyle name="20 % – Zvýraznění1 4 8 6 3" xfId="46464"/>
    <cellStyle name="20 % – Zvýraznění1 4 8 6 4" xfId="46465"/>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2" xfId="1027"/>
    <cellStyle name="20 % – Zvýraznění1 4 9 2 2" xfId="8568"/>
    <cellStyle name="20 % – Zvýraznění1 4 9 2 2 2" xfId="23784"/>
    <cellStyle name="20 % – Zvýraznění1 4 9 2 2 3" xfId="46466"/>
    <cellStyle name="20 % – Zvýraznění1 4 9 2 2 4" xfId="46467"/>
    <cellStyle name="20 % – Zvýraznění1 4 9 2 2 5" xfId="46468"/>
    <cellStyle name="20 % – Zvýraznění1 4 9 2 3" xfId="11854"/>
    <cellStyle name="20 % – Zvýraznění1 4 9 2 3 2" xfId="27049"/>
    <cellStyle name="20 % – Zvýraznění1 4 9 2 3 3" xfId="46469"/>
    <cellStyle name="20 % – Zvýraznění1 4 9 2 3 4" xfId="46470"/>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3" xfId="1028"/>
    <cellStyle name="20 % – Zvýraznění1 4 9 3 2" xfId="8569"/>
    <cellStyle name="20 % – Zvýraznění1 4 9 3 2 2" xfId="23785"/>
    <cellStyle name="20 % – Zvýraznění1 4 9 3 2 3" xfId="46471"/>
    <cellStyle name="20 % – Zvýraznění1 4 9 3 2 4" xfId="46472"/>
    <cellStyle name="20 % – Zvýraznění1 4 9 3 2 5" xfId="46473"/>
    <cellStyle name="20 % – Zvýraznění1 4 9 3 3" xfId="11855"/>
    <cellStyle name="20 % – Zvýraznění1 4 9 3 3 2" xfId="27050"/>
    <cellStyle name="20 % – Zvýraznění1 4 9 3 3 3" xfId="46474"/>
    <cellStyle name="20 % – Zvýraznění1 4 9 3 3 4" xfId="46475"/>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4" xfId="1029"/>
    <cellStyle name="20 % – Zvýraznění1 4 9 4 2" xfId="8570"/>
    <cellStyle name="20 % – Zvýraznění1 4 9 4 2 2" xfId="23786"/>
    <cellStyle name="20 % – Zvýraznění1 4 9 4 2 3" xfId="46476"/>
    <cellStyle name="20 % – Zvýraznění1 4 9 4 2 4" xfId="46477"/>
    <cellStyle name="20 % – Zvýraznění1 4 9 4 2 5" xfId="46478"/>
    <cellStyle name="20 % – Zvýraznění1 4 9 4 3" xfId="11856"/>
    <cellStyle name="20 % – Zvýraznění1 4 9 4 3 2" xfId="27051"/>
    <cellStyle name="20 % – Zvýraznění1 4 9 4 3 3" xfId="46479"/>
    <cellStyle name="20 % – Zvýraznění1 4 9 4 3 4" xfId="46480"/>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5" xfId="7979"/>
    <cellStyle name="20 % – Zvýraznění1 4 9 5 2" xfId="23196"/>
    <cellStyle name="20 % – Zvýraznění1 4 9 5 3" xfId="46481"/>
    <cellStyle name="20 % – Zvýraznění1 4 9 5 4" xfId="46482"/>
    <cellStyle name="20 % – Zvýraznění1 4 9 5 5" xfId="46483"/>
    <cellStyle name="20 % – Zvýraznění1 4 9 6" xfId="11853"/>
    <cellStyle name="20 % – Zvýraznění1 4 9 6 2" xfId="27048"/>
    <cellStyle name="20 % – Zvýraznění1 4 9 6 3" xfId="46484"/>
    <cellStyle name="20 % – Zvýraznění1 4 9 6 4" xfId="46485"/>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2 3" xfId="46486"/>
    <cellStyle name="20 % – Zvýraznění1 5 10 2 4" xfId="46487"/>
    <cellStyle name="20 % – Zvýraznění1 5 10 2 5" xfId="46488"/>
    <cellStyle name="20 % – Zvýraznění1 5 10 3" xfId="11857"/>
    <cellStyle name="20 % – Zvýraznění1 5 10 3 2" xfId="27052"/>
    <cellStyle name="20 % – Zvýraznění1 5 10 3 3" xfId="46489"/>
    <cellStyle name="20 % – Zvýraznění1 5 10 3 4" xfId="46490"/>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1" xfId="1031"/>
    <cellStyle name="20 % – Zvýraznění1 5 11 2" xfId="8572"/>
    <cellStyle name="20 % – Zvýraznění1 5 11 2 2" xfId="23788"/>
    <cellStyle name="20 % – Zvýraznění1 5 11 2 3" xfId="46491"/>
    <cellStyle name="20 % – Zvýraznění1 5 11 2 4" xfId="46492"/>
    <cellStyle name="20 % – Zvýraznění1 5 11 2 5" xfId="46493"/>
    <cellStyle name="20 % – Zvýraznění1 5 11 3" xfId="11858"/>
    <cellStyle name="20 % – Zvýraznění1 5 11 3 2" xfId="27053"/>
    <cellStyle name="20 % – Zvýraznění1 5 11 3 3" xfId="46494"/>
    <cellStyle name="20 % – Zvýraznění1 5 11 3 4" xfId="46495"/>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2" xfId="1032"/>
    <cellStyle name="20 % – Zvýraznění1 5 12 2" xfId="11315"/>
    <cellStyle name="20 % – Zvýraznění1 5 12 2 2" xfId="26515"/>
    <cellStyle name="20 % – Zvýraznění1 5 12 2 3" xfId="46496"/>
    <cellStyle name="20 % – Zvýraznění1 5 12 2 4" xfId="46497"/>
    <cellStyle name="20 % – Zvýraznění1 5 12 2 5" xfId="46498"/>
    <cellStyle name="20 % – Zvýraznění1 5 12 3" xfId="11859"/>
    <cellStyle name="20 % – Zvýraznění1 5 12 3 2" xfId="27054"/>
    <cellStyle name="20 % – Zvýraznění1 5 12 3 3" xfId="46499"/>
    <cellStyle name="20 % – Zvýraznění1 5 12 3 4" xfId="46500"/>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3" xfId="7720"/>
    <cellStyle name="20 % – Zvýraznění1 5 13 2" xfId="22939"/>
    <cellStyle name="20 % – Zvýraznění1 5 13 3" xfId="46501"/>
    <cellStyle name="20 % – Zvýraznění1 5 13 4" xfId="46502"/>
    <cellStyle name="20 % – Zvýraznění1 5 13 5" xfId="46503"/>
    <cellStyle name="20 % – Zvýraznění1 5 14" xfId="11486"/>
    <cellStyle name="20 % – Zvýraznění1 5 14 2" xfId="26682"/>
    <cellStyle name="20 % – Zvýraznění1 5 14 3" xfId="46504"/>
    <cellStyle name="20 % – Zvýraznění1 5 14 4" xfId="46505"/>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2" xfId="1033"/>
    <cellStyle name="20 % – Zvýraznění1 5 2 2 2" xfId="8573"/>
    <cellStyle name="20 % – Zvýraznění1 5 2 2 2 2" xfId="23789"/>
    <cellStyle name="20 % – Zvýraznění1 5 2 2 2 3" xfId="46506"/>
    <cellStyle name="20 % – Zvýraznění1 5 2 2 2 4" xfId="46507"/>
    <cellStyle name="20 % – Zvýraznění1 5 2 2 2 5" xfId="46508"/>
    <cellStyle name="20 % – Zvýraznění1 5 2 2 3" xfId="11860"/>
    <cellStyle name="20 % – Zvýraznění1 5 2 2 3 2" xfId="27055"/>
    <cellStyle name="20 % – Zvýraznění1 5 2 2 3 3" xfId="46509"/>
    <cellStyle name="20 % – Zvýraznění1 5 2 2 3 4" xfId="46510"/>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3" xfId="1034"/>
    <cellStyle name="20 % – Zvýraznění1 5 2 3 2" xfId="8574"/>
    <cellStyle name="20 % – Zvýraznění1 5 2 3 2 2" xfId="23790"/>
    <cellStyle name="20 % – Zvýraznění1 5 2 3 2 3" xfId="46511"/>
    <cellStyle name="20 % – Zvýraznění1 5 2 3 2 4" xfId="46512"/>
    <cellStyle name="20 % – Zvýraznění1 5 2 3 2 5" xfId="46513"/>
    <cellStyle name="20 % – Zvýraznění1 5 2 3 3" xfId="11861"/>
    <cellStyle name="20 % – Zvýraznění1 5 2 3 3 2" xfId="27056"/>
    <cellStyle name="20 % – Zvýraznění1 5 2 3 3 3" xfId="46514"/>
    <cellStyle name="20 % – Zvýraznění1 5 2 3 3 4" xfId="46515"/>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4" xfId="1035"/>
    <cellStyle name="20 % – Zvýraznění1 5 2 4 2" xfId="8575"/>
    <cellStyle name="20 % – Zvýraznění1 5 2 4 2 2" xfId="23791"/>
    <cellStyle name="20 % – Zvýraznění1 5 2 4 2 3" xfId="46516"/>
    <cellStyle name="20 % – Zvýraznění1 5 2 4 2 4" xfId="46517"/>
    <cellStyle name="20 % – Zvýraznění1 5 2 4 2 5" xfId="46518"/>
    <cellStyle name="20 % – Zvýraznění1 5 2 4 3" xfId="11862"/>
    <cellStyle name="20 % – Zvýraznění1 5 2 4 3 2" xfId="27057"/>
    <cellStyle name="20 % – Zvýraznění1 5 2 4 3 3" xfId="46519"/>
    <cellStyle name="20 % – Zvýraznění1 5 2 4 3 4" xfId="46520"/>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5" xfId="1036"/>
    <cellStyle name="20 % – Zvýraznění1 5 2 5 2" xfId="11054"/>
    <cellStyle name="20 % – Zvýraznění1 5 2 5 2 2" xfId="26254"/>
    <cellStyle name="20 % – Zvýraznění1 5 2 5 2 3" xfId="46521"/>
    <cellStyle name="20 % – Zvýraznění1 5 2 5 2 4" xfId="46522"/>
    <cellStyle name="20 % – Zvýraznění1 5 2 5 2 5" xfId="46523"/>
    <cellStyle name="20 % – Zvýraznění1 5 2 5 3" xfId="11863"/>
    <cellStyle name="20 % – Zvýraznění1 5 2 5 3 2" xfId="27058"/>
    <cellStyle name="20 % – Zvýraznění1 5 2 5 3 3" xfId="46524"/>
    <cellStyle name="20 % – Zvýraznění1 5 2 5 3 4" xfId="46525"/>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6" xfId="7839"/>
    <cellStyle name="20 % – Zvýraznění1 5 2 6 2" xfId="23058"/>
    <cellStyle name="20 % – Zvýraznění1 5 2 6 3" xfId="46526"/>
    <cellStyle name="20 % – Zvýraznění1 5 2 6 4" xfId="46527"/>
    <cellStyle name="20 % – Zvýraznění1 5 2 6 5" xfId="46528"/>
    <cellStyle name="20 % – Zvýraznění1 5 2 7" xfId="11487"/>
    <cellStyle name="20 % – Zvýraznění1 5 2 7 2" xfId="26683"/>
    <cellStyle name="20 % – Zvýraznění1 5 2 7 3" xfId="46529"/>
    <cellStyle name="20 % – Zvýraznění1 5 2 7 4" xfId="46530"/>
    <cellStyle name="20 % – Zvýraznění1 5 2 8" xfId="15287"/>
    <cellStyle name="20 % – Zvýraznění1 5 2 8 2" xfId="30468"/>
    <cellStyle name="20 % – Zvýraznění1 5 2 9" xfId="34273"/>
    <cellStyle name="20 % – Zvýraznění1 5 3" xfId="390"/>
    <cellStyle name="20 % – Zvýraznění1 5 3 10" xfId="19094"/>
    <cellStyle name="20 % – Zvýraznění1 5 3 11" xfId="38362"/>
    <cellStyle name="20 % – Zvýraznění1 5 3 12" xfId="38363"/>
    <cellStyle name="20 % – Zvýraznění1 5 3 2" xfId="1037"/>
    <cellStyle name="20 % – Zvýraznění1 5 3 2 2" xfId="8576"/>
    <cellStyle name="20 % – Zvýraznění1 5 3 2 2 2" xfId="23792"/>
    <cellStyle name="20 % – Zvýraznění1 5 3 2 2 3" xfId="46531"/>
    <cellStyle name="20 % – Zvýraznění1 5 3 2 2 4" xfId="46532"/>
    <cellStyle name="20 % – Zvýraznění1 5 3 2 2 5" xfId="46533"/>
    <cellStyle name="20 % – Zvýraznění1 5 3 2 3" xfId="11864"/>
    <cellStyle name="20 % – Zvýraznění1 5 3 2 3 2" xfId="27059"/>
    <cellStyle name="20 % – Zvýraznění1 5 3 2 3 3" xfId="46534"/>
    <cellStyle name="20 % – Zvýraznění1 5 3 2 3 4" xfId="46535"/>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3" xfId="1038"/>
    <cellStyle name="20 % – Zvýraznění1 5 3 3 2" xfId="8577"/>
    <cellStyle name="20 % – Zvýraznění1 5 3 3 2 2" xfId="23793"/>
    <cellStyle name="20 % – Zvýraznění1 5 3 3 2 3" xfId="46536"/>
    <cellStyle name="20 % – Zvýraznění1 5 3 3 2 4" xfId="46537"/>
    <cellStyle name="20 % – Zvýraznění1 5 3 3 2 5" xfId="46538"/>
    <cellStyle name="20 % – Zvýraznění1 5 3 3 3" xfId="11865"/>
    <cellStyle name="20 % – Zvýraznění1 5 3 3 3 2" xfId="27060"/>
    <cellStyle name="20 % – Zvýraznění1 5 3 3 3 3" xfId="46539"/>
    <cellStyle name="20 % – Zvýraznění1 5 3 3 3 4" xfId="4654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4" xfId="1039"/>
    <cellStyle name="20 % – Zvýraznění1 5 3 4 2" xfId="8578"/>
    <cellStyle name="20 % – Zvýraznění1 5 3 4 2 2" xfId="23794"/>
    <cellStyle name="20 % – Zvýraznění1 5 3 4 2 3" xfId="46541"/>
    <cellStyle name="20 % – Zvýraznění1 5 3 4 2 4" xfId="46542"/>
    <cellStyle name="20 % – Zvýraznění1 5 3 4 2 5" xfId="46543"/>
    <cellStyle name="20 % – Zvýraznění1 5 3 4 3" xfId="11866"/>
    <cellStyle name="20 % – Zvýraznění1 5 3 4 3 2" xfId="27061"/>
    <cellStyle name="20 % – Zvýraznění1 5 3 4 3 3" xfId="46544"/>
    <cellStyle name="20 % – Zvýraznění1 5 3 4 3 4" xfId="46545"/>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5" xfId="1040"/>
    <cellStyle name="20 % – Zvýraznění1 5 3 5 2" xfId="11252"/>
    <cellStyle name="20 % – Zvýraznění1 5 3 5 2 2" xfId="26452"/>
    <cellStyle name="20 % – Zvýraznění1 5 3 5 2 3" xfId="46546"/>
    <cellStyle name="20 % – Zvýraznění1 5 3 5 2 4" xfId="46547"/>
    <cellStyle name="20 % – Zvýraznění1 5 3 5 2 5" xfId="46548"/>
    <cellStyle name="20 % – Zvýraznění1 5 3 5 3" xfId="11867"/>
    <cellStyle name="20 % – Zvýraznění1 5 3 5 3 2" xfId="27062"/>
    <cellStyle name="20 % – Zvýraznění1 5 3 5 3 3" xfId="46549"/>
    <cellStyle name="20 % – Zvýraznění1 5 3 5 3 4" xfId="46550"/>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6" xfId="7688"/>
    <cellStyle name="20 % – Zvýraznění1 5 3 6 2" xfId="22907"/>
    <cellStyle name="20 % – Zvýraznění1 5 3 6 3" xfId="46551"/>
    <cellStyle name="20 % – Zvýraznění1 5 3 6 4" xfId="46552"/>
    <cellStyle name="20 % – Zvýraznění1 5 3 6 5" xfId="46553"/>
    <cellStyle name="20 % – Zvýraznění1 5 3 7" xfId="11488"/>
    <cellStyle name="20 % – Zvýraznění1 5 3 7 2" xfId="26684"/>
    <cellStyle name="20 % – Zvýraznění1 5 3 7 3" xfId="46554"/>
    <cellStyle name="20 % – Zvýraznění1 5 3 7 4" xfId="46555"/>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2" xfId="1042"/>
    <cellStyle name="20 % – Zvýraznění1 5 4 2 2" xfId="8579"/>
    <cellStyle name="20 % – Zvýraznění1 5 4 2 2 2" xfId="23795"/>
    <cellStyle name="20 % – Zvýraznění1 5 4 2 2 3" xfId="46556"/>
    <cellStyle name="20 % – Zvýraznění1 5 4 2 2 4" xfId="46557"/>
    <cellStyle name="20 % – Zvýraznění1 5 4 2 2 5" xfId="46558"/>
    <cellStyle name="20 % – Zvýraznění1 5 4 2 3" xfId="11869"/>
    <cellStyle name="20 % – Zvýraznění1 5 4 2 3 2" xfId="27064"/>
    <cellStyle name="20 % – Zvýraznění1 5 4 2 3 3" xfId="46559"/>
    <cellStyle name="20 % – Zvýraznění1 5 4 2 3 4" xfId="46560"/>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3" xfId="1043"/>
    <cellStyle name="20 % – Zvýraznění1 5 4 3 2" xfId="8580"/>
    <cellStyle name="20 % – Zvýraznění1 5 4 3 2 2" xfId="23796"/>
    <cellStyle name="20 % – Zvýraznění1 5 4 3 2 3" xfId="46561"/>
    <cellStyle name="20 % – Zvýraznění1 5 4 3 2 4" xfId="46562"/>
    <cellStyle name="20 % – Zvýraznění1 5 4 3 2 5" xfId="46563"/>
    <cellStyle name="20 % – Zvýraznění1 5 4 3 3" xfId="11870"/>
    <cellStyle name="20 % – Zvýraznění1 5 4 3 3 2" xfId="27065"/>
    <cellStyle name="20 % – Zvýraznění1 5 4 3 3 3" xfId="46564"/>
    <cellStyle name="20 % – Zvýraznění1 5 4 3 3 4" xfId="465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4" xfId="1044"/>
    <cellStyle name="20 % – Zvýraznění1 5 4 4 2" xfId="8581"/>
    <cellStyle name="20 % – Zvýraznění1 5 4 4 2 2" xfId="23797"/>
    <cellStyle name="20 % – Zvýraznění1 5 4 4 2 3" xfId="46566"/>
    <cellStyle name="20 % – Zvýraznění1 5 4 4 2 4" xfId="46567"/>
    <cellStyle name="20 % – Zvýraznění1 5 4 4 2 5" xfId="46568"/>
    <cellStyle name="20 % – Zvýraznění1 5 4 4 3" xfId="11871"/>
    <cellStyle name="20 % – Zvýraznění1 5 4 4 3 2" xfId="27066"/>
    <cellStyle name="20 % – Zvýraznění1 5 4 4 3 3" xfId="46569"/>
    <cellStyle name="20 % – Zvýraznění1 5 4 4 3 4" xfId="46570"/>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5" xfId="8053"/>
    <cellStyle name="20 % – Zvýraznění1 5 4 5 2" xfId="23269"/>
    <cellStyle name="20 % – Zvýraznění1 5 4 5 3" xfId="46571"/>
    <cellStyle name="20 % – Zvýraznění1 5 4 5 4" xfId="46572"/>
    <cellStyle name="20 % – Zvýraznění1 5 4 5 5" xfId="46573"/>
    <cellStyle name="20 % – Zvýraznění1 5 4 6" xfId="11868"/>
    <cellStyle name="20 % – Zvýraznění1 5 4 6 2" xfId="27063"/>
    <cellStyle name="20 % – Zvýraznění1 5 4 6 3" xfId="46574"/>
    <cellStyle name="20 % – Zvýraznění1 5 4 6 4" xfId="46575"/>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2" xfId="1046"/>
    <cellStyle name="20 % – Zvýraznění1 5 5 2 2" xfId="8582"/>
    <cellStyle name="20 % – Zvýraznění1 5 5 2 2 2" xfId="23798"/>
    <cellStyle name="20 % – Zvýraznění1 5 5 2 2 3" xfId="46576"/>
    <cellStyle name="20 % – Zvýraznění1 5 5 2 2 4" xfId="46577"/>
    <cellStyle name="20 % – Zvýraznění1 5 5 2 2 5" xfId="46578"/>
    <cellStyle name="20 % – Zvýraznění1 5 5 2 3" xfId="11873"/>
    <cellStyle name="20 % – Zvýraznění1 5 5 2 3 2" xfId="27068"/>
    <cellStyle name="20 % – Zvýraznění1 5 5 2 3 3" xfId="46579"/>
    <cellStyle name="20 % – Zvýraznění1 5 5 2 3 4" xfId="46580"/>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3" xfId="1047"/>
    <cellStyle name="20 % – Zvýraznění1 5 5 3 2" xfId="8583"/>
    <cellStyle name="20 % – Zvýraznění1 5 5 3 2 2" xfId="23799"/>
    <cellStyle name="20 % – Zvýraznění1 5 5 3 2 3" xfId="46581"/>
    <cellStyle name="20 % – Zvýraznění1 5 5 3 2 4" xfId="46582"/>
    <cellStyle name="20 % – Zvýraznění1 5 5 3 2 5" xfId="46583"/>
    <cellStyle name="20 % – Zvýraznění1 5 5 3 3" xfId="11874"/>
    <cellStyle name="20 % – Zvýraznění1 5 5 3 3 2" xfId="27069"/>
    <cellStyle name="20 % – Zvýraznění1 5 5 3 3 3" xfId="46584"/>
    <cellStyle name="20 % – Zvýraznění1 5 5 3 3 4" xfId="46585"/>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4" xfId="1048"/>
    <cellStyle name="20 % – Zvýraznění1 5 5 4 2" xfId="8584"/>
    <cellStyle name="20 % – Zvýraznění1 5 5 4 2 2" xfId="23800"/>
    <cellStyle name="20 % – Zvýraznění1 5 5 4 2 3" xfId="46586"/>
    <cellStyle name="20 % – Zvýraznění1 5 5 4 2 4" xfId="46587"/>
    <cellStyle name="20 % – Zvýraznění1 5 5 4 2 5" xfId="46588"/>
    <cellStyle name="20 % – Zvýraznění1 5 5 4 3" xfId="11875"/>
    <cellStyle name="20 % – Zvýraznění1 5 5 4 3 2" xfId="27070"/>
    <cellStyle name="20 % – Zvýraznění1 5 5 4 3 3" xfId="46589"/>
    <cellStyle name="20 % – Zvýraznění1 5 5 4 3 4" xfId="4659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5" xfId="8133"/>
    <cellStyle name="20 % – Zvýraznění1 5 5 5 2" xfId="23349"/>
    <cellStyle name="20 % – Zvýraznění1 5 5 5 3" xfId="46591"/>
    <cellStyle name="20 % – Zvýraznění1 5 5 5 4" xfId="46592"/>
    <cellStyle name="20 % – Zvýraznění1 5 5 5 5" xfId="46593"/>
    <cellStyle name="20 % – Zvýraznění1 5 5 6" xfId="11872"/>
    <cellStyle name="20 % – Zvýraznění1 5 5 6 2" xfId="27067"/>
    <cellStyle name="20 % – Zvýraznění1 5 5 6 3" xfId="46594"/>
    <cellStyle name="20 % – Zvýraznění1 5 5 6 4" xfId="46595"/>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2" xfId="1050"/>
    <cellStyle name="20 % – Zvýraznění1 5 6 2 2" xfId="8585"/>
    <cellStyle name="20 % – Zvýraznění1 5 6 2 2 2" xfId="23801"/>
    <cellStyle name="20 % – Zvýraznění1 5 6 2 2 3" xfId="46596"/>
    <cellStyle name="20 % – Zvýraznění1 5 6 2 2 4" xfId="46597"/>
    <cellStyle name="20 % – Zvýraznění1 5 6 2 2 5" xfId="46598"/>
    <cellStyle name="20 % – Zvýraznění1 5 6 2 3" xfId="11877"/>
    <cellStyle name="20 % – Zvýraznění1 5 6 2 3 2" xfId="27072"/>
    <cellStyle name="20 % – Zvýraznění1 5 6 2 3 3" xfId="46599"/>
    <cellStyle name="20 % – Zvýraznění1 5 6 2 3 4" xfId="46600"/>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3" xfId="1051"/>
    <cellStyle name="20 % – Zvýraznění1 5 6 3 2" xfId="8586"/>
    <cellStyle name="20 % – Zvýraznění1 5 6 3 2 2" xfId="23802"/>
    <cellStyle name="20 % – Zvýraznění1 5 6 3 2 3" xfId="46601"/>
    <cellStyle name="20 % – Zvýraznění1 5 6 3 2 4" xfId="46602"/>
    <cellStyle name="20 % – Zvýraznění1 5 6 3 2 5" xfId="46603"/>
    <cellStyle name="20 % – Zvýraznění1 5 6 3 3" xfId="11878"/>
    <cellStyle name="20 % – Zvýraznění1 5 6 3 3 2" xfId="27073"/>
    <cellStyle name="20 % – Zvýraznění1 5 6 3 3 3" xfId="46604"/>
    <cellStyle name="20 % – Zvýraznění1 5 6 3 3 4" xfId="46605"/>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4" xfId="1052"/>
    <cellStyle name="20 % – Zvýraznění1 5 6 4 2" xfId="8587"/>
    <cellStyle name="20 % – Zvýraznění1 5 6 4 2 2" xfId="23803"/>
    <cellStyle name="20 % – Zvýraznění1 5 6 4 2 3" xfId="46606"/>
    <cellStyle name="20 % – Zvýraznění1 5 6 4 2 4" xfId="46607"/>
    <cellStyle name="20 % – Zvýraznění1 5 6 4 2 5" xfId="46608"/>
    <cellStyle name="20 % – Zvýraznění1 5 6 4 3" xfId="11879"/>
    <cellStyle name="20 % – Zvýraznění1 5 6 4 3 2" xfId="27074"/>
    <cellStyle name="20 % – Zvýraznění1 5 6 4 3 3" xfId="46609"/>
    <cellStyle name="20 % – Zvýraznění1 5 6 4 3 4" xfId="46610"/>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5" xfId="8215"/>
    <cellStyle name="20 % – Zvýraznění1 5 6 5 2" xfId="23431"/>
    <cellStyle name="20 % – Zvýraznění1 5 6 5 3" xfId="46611"/>
    <cellStyle name="20 % – Zvýraznění1 5 6 5 4" xfId="46612"/>
    <cellStyle name="20 % – Zvýraznění1 5 6 5 5" xfId="46613"/>
    <cellStyle name="20 % – Zvýraznění1 5 6 6" xfId="11876"/>
    <cellStyle name="20 % – Zvýraznění1 5 6 6 2" xfId="27071"/>
    <cellStyle name="20 % – Zvýraznění1 5 6 6 3" xfId="46614"/>
    <cellStyle name="20 % – Zvýraznění1 5 6 6 4" xfId="46615"/>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2" xfId="1054"/>
    <cellStyle name="20 % – Zvýraznění1 5 7 2 2" xfId="8588"/>
    <cellStyle name="20 % – Zvýraznění1 5 7 2 2 2" xfId="23804"/>
    <cellStyle name="20 % – Zvýraznění1 5 7 2 2 3" xfId="46616"/>
    <cellStyle name="20 % – Zvýraznění1 5 7 2 2 4" xfId="46617"/>
    <cellStyle name="20 % – Zvýraznění1 5 7 2 2 5" xfId="46618"/>
    <cellStyle name="20 % – Zvýraznění1 5 7 2 3" xfId="11881"/>
    <cellStyle name="20 % – Zvýraznění1 5 7 2 3 2" xfId="27076"/>
    <cellStyle name="20 % – Zvýraznění1 5 7 2 3 3" xfId="46619"/>
    <cellStyle name="20 % – Zvýraznění1 5 7 2 3 4" xfId="46620"/>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3" xfId="1055"/>
    <cellStyle name="20 % – Zvýraznění1 5 7 3 2" xfId="8589"/>
    <cellStyle name="20 % – Zvýraznění1 5 7 3 2 2" xfId="23805"/>
    <cellStyle name="20 % – Zvýraznění1 5 7 3 2 3" xfId="46621"/>
    <cellStyle name="20 % – Zvýraznění1 5 7 3 2 4" xfId="46622"/>
    <cellStyle name="20 % – Zvýraznění1 5 7 3 2 5" xfId="46623"/>
    <cellStyle name="20 % – Zvýraznění1 5 7 3 3" xfId="11882"/>
    <cellStyle name="20 % – Zvýraznění1 5 7 3 3 2" xfId="27077"/>
    <cellStyle name="20 % – Zvýraznění1 5 7 3 3 3" xfId="46624"/>
    <cellStyle name="20 % – Zvýraznění1 5 7 3 3 4" xfId="46625"/>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4" xfId="1056"/>
    <cellStyle name="20 % – Zvýraznění1 5 7 4 2" xfId="8590"/>
    <cellStyle name="20 % – Zvýraznění1 5 7 4 2 2" xfId="23806"/>
    <cellStyle name="20 % – Zvýraznění1 5 7 4 2 3" xfId="46626"/>
    <cellStyle name="20 % – Zvýraznění1 5 7 4 2 4" xfId="46627"/>
    <cellStyle name="20 % – Zvýraznění1 5 7 4 2 5" xfId="46628"/>
    <cellStyle name="20 % – Zvýraznění1 5 7 4 3" xfId="11883"/>
    <cellStyle name="20 % – Zvýraznění1 5 7 4 3 2" xfId="27078"/>
    <cellStyle name="20 % – Zvýraznění1 5 7 4 3 3" xfId="46629"/>
    <cellStyle name="20 % – Zvýraznění1 5 7 4 3 4" xfId="46630"/>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5" xfId="8308"/>
    <cellStyle name="20 % – Zvýraznění1 5 7 5 2" xfId="23524"/>
    <cellStyle name="20 % – Zvýraznění1 5 7 5 3" xfId="46631"/>
    <cellStyle name="20 % – Zvýraznění1 5 7 5 4" xfId="46632"/>
    <cellStyle name="20 % – Zvýraznění1 5 7 5 5" xfId="46633"/>
    <cellStyle name="20 % – Zvýraznění1 5 7 6" xfId="11880"/>
    <cellStyle name="20 % – Zvýraznění1 5 7 6 2" xfId="27075"/>
    <cellStyle name="20 % – Zvýraznění1 5 7 6 3" xfId="46634"/>
    <cellStyle name="20 % – Zvýraznění1 5 7 6 4" xfId="4663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2" xfId="1058"/>
    <cellStyle name="20 % – Zvýraznění1 5 8 2 2" xfId="8591"/>
    <cellStyle name="20 % – Zvýraznění1 5 8 2 2 2" xfId="23807"/>
    <cellStyle name="20 % – Zvýraznění1 5 8 2 2 3" xfId="46636"/>
    <cellStyle name="20 % – Zvýraznění1 5 8 2 2 4" xfId="46637"/>
    <cellStyle name="20 % – Zvýraznění1 5 8 2 2 5" xfId="46638"/>
    <cellStyle name="20 % – Zvýraznění1 5 8 2 3" xfId="11885"/>
    <cellStyle name="20 % – Zvýraznění1 5 8 2 3 2" xfId="27080"/>
    <cellStyle name="20 % – Zvýraznění1 5 8 2 3 3" xfId="46639"/>
    <cellStyle name="20 % – Zvýraznění1 5 8 2 3 4" xfId="4664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3" xfId="1059"/>
    <cellStyle name="20 % – Zvýraznění1 5 8 3 2" xfId="8592"/>
    <cellStyle name="20 % – Zvýraznění1 5 8 3 2 2" xfId="23808"/>
    <cellStyle name="20 % – Zvýraznění1 5 8 3 2 3" xfId="46641"/>
    <cellStyle name="20 % – Zvýraznění1 5 8 3 2 4" xfId="46642"/>
    <cellStyle name="20 % – Zvýraznění1 5 8 3 2 5" xfId="46643"/>
    <cellStyle name="20 % – Zvýraznění1 5 8 3 3" xfId="11886"/>
    <cellStyle name="20 % – Zvýraznění1 5 8 3 3 2" xfId="27081"/>
    <cellStyle name="20 % – Zvýraznění1 5 8 3 3 3" xfId="46644"/>
    <cellStyle name="20 % – Zvýraznění1 5 8 3 3 4" xfId="46645"/>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4" xfId="1060"/>
    <cellStyle name="20 % – Zvýraznění1 5 8 4 2" xfId="8593"/>
    <cellStyle name="20 % – Zvýraznění1 5 8 4 2 2" xfId="23809"/>
    <cellStyle name="20 % – Zvýraznění1 5 8 4 2 3" xfId="46646"/>
    <cellStyle name="20 % – Zvýraznění1 5 8 4 2 4" xfId="46647"/>
    <cellStyle name="20 % – Zvýraznění1 5 8 4 2 5" xfId="46648"/>
    <cellStyle name="20 % – Zvýraznění1 5 8 4 3" xfId="11887"/>
    <cellStyle name="20 % – Zvýraznění1 5 8 4 3 2" xfId="27082"/>
    <cellStyle name="20 % – Zvýraznění1 5 8 4 3 3" xfId="46649"/>
    <cellStyle name="20 % – Zvýraznění1 5 8 4 3 4" xfId="46650"/>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5" xfId="8391"/>
    <cellStyle name="20 % – Zvýraznění1 5 8 5 2" xfId="23607"/>
    <cellStyle name="20 % – Zvýraznění1 5 8 5 3" xfId="46651"/>
    <cellStyle name="20 % – Zvýraznění1 5 8 5 4" xfId="46652"/>
    <cellStyle name="20 % – Zvýraznění1 5 8 5 5" xfId="46653"/>
    <cellStyle name="20 % – Zvýraznění1 5 8 6" xfId="11884"/>
    <cellStyle name="20 % – Zvýraznění1 5 8 6 2" xfId="27079"/>
    <cellStyle name="20 % – Zvýraznění1 5 8 6 3" xfId="46654"/>
    <cellStyle name="20 % – Zvýraznění1 5 8 6 4" xfId="46655"/>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2 3" xfId="46656"/>
    <cellStyle name="20 % – Zvýraznění1 5 9 2 4" xfId="46657"/>
    <cellStyle name="20 % – Zvýraznění1 5 9 2 5" xfId="46658"/>
    <cellStyle name="20 % – Zvýraznění1 5 9 3" xfId="11888"/>
    <cellStyle name="20 % – Zvýraznění1 5 9 3 2" xfId="27083"/>
    <cellStyle name="20 % – Zvýraznění1 5 9 3 3" xfId="46659"/>
    <cellStyle name="20 % – Zvýraznění1 5 9 3 4" xfId="46660"/>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6" xfId="391"/>
    <cellStyle name="20 % – Zvýraznění1 6 10" xfId="1062"/>
    <cellStyle name="20 % – Zvýraznění1 6 10 2" xfId="8595"/>
    <cellStyle name="20 % – Zvýraznění1 6 10 2 2" xfId="23811"/>
    <cellStyle name="20 % – Zvýraznění1 6 10 2 3" xfId="46661"/>
    <cellStyle name="20 % – Zvýraznění1 6 10 2 4" xfId="46662"/>
    <cellStyle name="20 % – Zvýraznění1 6 10 2 5" xfId="46663"/>
    <cellStyle name="20 % – Zvýraznění1 6 10 3" xfId="11889"/>
    <cellStyle name="20 % – Zvýraznění1 6 10 3 2" xfId="27084"/>
    <cellStyle name="20 % – Zvýraznění1 6 10 3 3" xfId="46664"/>
    <cellStyle name="20 % – Zvýraznění1 6 10 3 4" xfId="46665"/>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1" xfId="1063"/>
    <cellStyle name="20 % – Zvýraznění1 6 11 2" xfId="11190"/>
    <cellStyle name="20 % – Zvýraznění1 6 11 2 2" xfId="26390"/>
    <cellStyle name="20 % – Zvýraznění1 6 11 2 3" xfId="46666"/>
    <cellStyle name="20 % – Zvýraznění1 6 11 2 4" xfId="46667"/>
    <cellStyle name="20 % – Zvýraznění1 6 11 2 5" xfId="46668"/>
    <cellStyle name="20 % – Zvýraznění1 6 11 3" xfId="11890"/>
    <cellStyle name="20 % – Zvýraznění1 6 11 3 2" xfId="27085"/>
    <cellStyle name="20 % – Zvýraznění1 6 11 3 3" xfId="46669"/>
    <cellStyle name="20 % – Zvýraznění1 6 11 3 4" xfId="46670"/>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2" xfId="7825"/>
    <cellStyle name="20 % – Zvýraznění1 6 12 2" xfId="23044"/>
    <cellStyle name="20 % – Zvýraznění1 6 12 3" xfId="46671"/>
    <cellStyle name="20 % – Zvýraznění1 6 12 4" xfId="46672"/>
    <cellStyle name="20 % – Zvýraznění1 6 12 5" xfId="46673"/>
    <cellStyle name="20 % – Zvýraznění1 6 13" xfId="11489"/>
    <cellStyle name="20 % – Zvýraznění1 6 13 2" xfId="26685"/>
    <cellStyle name="20 % – Zvýraznění1 6 13 3" xfId="46674"/>
    <cellStyle name="20 % – Zvýraznění1 6 13 4" xfId="4667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2" xfId="1064"/>
    <cellStyle name="20 % – Zvýraznění1 6 2 10" xfId="38420"/>
    <cellStyle name="20 % – Zvýraznění1 6 2 11" xfId="38421"/>
    <cellStyle name="20 % – Zvýraznění1 6 2 2" xfId="1065"/>
    <cellStyle name="20 % – Zvýraznění1 6 2 2 2" xfId="8596"/>
    <cellStyle name="20 % – Zvýraznění1 6 2 2 2 2" xfId="23812"/>
    <cellStyle name="20 % – Zvýraznění1 6 2 2 2 3" xfId="46676"/>
    <cellStyle name="20 % – Zvýraznění1 6 2 2 2 4" xfId="46677"/>
    <cellStyle name="20 % – Zvýraznění1 6 2 2 2 5" xfId="46678"/>
    <cellStyle name="20 % – Zvýraznění1 6 2 2 3" xfId="11892"/>
    <cellStyle name="20 % – Zvýraznění1 6 2 2 3 2" xfId="27087"/>
    <cellStyle name="20 % – Zvýraznění1 6 2 2 3 3" xfId="46679"/>
    <cellStyle name="20 % – Zvýraznění1 6 2 2 3 4" xfId="46680"/>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3" xfId="1066"/>
    <cellStyle name="20 % – Zvýraznění1 6 2 3 2" xfId="8597"/>
    <cellStyle name="20 % – Zvýraznění1 6 2 3 2 2" xfId="23813"/>
    <cellStyle name="20 % – Zvýraznění1 6 2 3 2 3" xfId="46681"/>
    <cellStyle name="20 % – Zvýraznění1 6 2 3 2 4" xfId="46682"/>
    <cellStyle name="20 % – Zvýraznění1 6 2 3 2 5" xfId="46683"/>
    <cellStyle name="20 % – Zvýraznění1 6 2 3 3" xfId="11893"/>
    <cellStyle name="20 % – Zvýraznění1 6 2 3 3 2" xfId="27088"/>
    <cellStyle name="20 % – Zvýraznění1 6 2 3 3 3" xfId="46684"/>
    <cellStyle name="20 % – Zvýraznění1 6 2 3 3 4" xfId="46685"/>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4" xfId="1067"/>
    <cellStyle name="20 % – Zvýraznění1 6 2 4 2" xfId="8598"/>
    <cellStyle name="20 % – Zvýraznění1 6 2 4 2 2" xfId="23814"/>
    <cellStyle name="20 % – Zvýraznění1 6 2 4 2 3" xfId="46686"/>
    <cellStyle name="20 % – Zvýraznění1 6 2 4 2 4" xfId="46687"/>
    <cellStyle name="20 % – Zvýraznění1 6 2 4 2 5" xfId="46688"/>
    <cellStyle name="20 % – Zvýraznění1 6 2 4 3" xfId="11894"/>
    <cellStyle name="20 % – Zvýraznění1 6 2 4 3 2" xfId="27089"/>
    <cellStyle name="20 % – Zvýraznění1 6 2 4 3 3" xfId="46689"/>
    <cellStyle name="20 % – Zvýraznění1 6 2 4 3 4" xfId="46690"/>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5" xfId="7900"/>
    <cellStyle name="20 % – Zvýraznění1 6 2 5 2" xfId="23117"/>
    <cellStyle name="20 % – Zvýraznění1 6 2 5 3" xfId="46691"/>
    <cellStyle name="20 % – Zvýraznění1 6 2 5 4" xfId="46692"/>
    <cellStyle name="20 % – Zvýraznění1 6 2 5 5" xfId="46693"/>
    <cellStyle name="20 % – Zvýraznění1 6 2 6" xfId="11891"/>
    <cellStyle name="20 % – Zvýraznění1 6 2 6 2" xfId="27086"/>
    <cellStyle name="20 % – Zvýraznění1 6 2 6 3" xfId="46694"/>
    <cellStyle name="20 % – Zvýraznění1 6 2 6 4" xfId="46695"/>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2" xfId="1069"/>
    <cellStyle name="20 % – Zvýraznění1 6 3 2 2" xfId="8599"/>
    <cellStyle name="20 % – Zvýraznění1 6 3 2 2 2" xfId="23815"/>
    <cellStyle name="20 % – Zvýraznění1 6 3 2 2 3" xfId="46696"/>
    <cellStyle name="20 % – Zvýraznění1 6 3 2 2 4" xfId="46697"/>
    <cellStyle name="20 % – Zvýraznění1 6 3 2 2 5" xfId="46698"/>
    <cellStyle name="20 % – Zvýraznění1 6 3 2 3" xfId="11896"/>
    <cellStyle name="20 % – Zvýraznění1 6 3 2 3 2" xfId="27091"/>
    <cellStyle name="20 % – Zvýraznění1 6 3 2 3 3" xfId="46699"/>
    <cellStyle name="20 % – Zvýraznění1 6 3 2 3 4" xfId="46700"/>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3" xfId="1070"/>
    <cellStyle name="20 % – Zvýraznění1 6 3 3 2" xfId="8600"/>
    <cellStyle name="20 % – Zvýraznění1 6 3 3 2 2" xfId="23816"/>
    <cellStyle name="20 % – Zvýraznění1 6 3 3 2 3" xfId="46701"/>
    <cellStyle name="20 % – Zvýraznění1 6 3 3 2 4" xfId="46702"/>
    <cellStyle name="20 % – Zvýraznění1 6 3 3 2 5" xfId="46703"/>
    <cellStyle name="20 % – Zvýraznění1 6 3 3 3" xfId="11897"/>
    <cellStyle name="20 % – Zvýraznění1 6 3 3 3 2" xfId="27092"/>
    <cellStyle name="20 % – Zvýraznění1 6 3 3 3 3" xfId="46704"/>
    <cellStyle name="20 % – Zvýraznění1 6 3 3 3 4" xfId="46705"/>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4" xfId="1071"/>
    <cellStyle name="20 % – Zvýraznění1 6 3 4 2" xfId="8601"/>
    <cellStyle name="20 % – Zvýraznění1 6 3 4 2 2" xfId="23817"/>
    <cellStyle name="20 % – Zvýraznění1 6 3 4 2 3" xfId="46706"/>
    <cellStyle name="20 % – Zvýraznění1 6 3 4 2 4" xfId="46707"/>
    <cellStyle name="20 % – Zvýraznění1 6 3 4 2 5" xfId="46708"/>
    <cellStyle name="20 % – Zvýraznění1 6 3 4 3" xfId="11898"/>
    <cellStyle name="20 % – Zvýraznění1 6 3 4 3 2" xfId="27093"/>
    <cellStyle name="20 % – Zvýraznění1 6 3 4 3 3" xfId="46709"/>
    <cellStyle name="20 % – Zvýraznění1 6 3 4 3 4" xfId="46710"/>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5" xfId="8039"/>
    <cellStyle name="20 % – Zvýraznění1 6 3 5 2" xfId="23255"/>
    <cellStyle name="20 % – Zvýraznění1 6 3 5 3" xfId="46711"/>
    <cellStyle name="20 % – Zvýraznění1 6 3 5 4" xfId="46712"/>
    <cellStyle name="20 % – Zvýraznění1 6 3 5 5" xfId="46713"/>
    <cellStyle name="20 % – Zvýraznění1 6 3 6" xfId="11895"/>
    <cellStyle name="20 % – Zvýraznění1 6 3 6 2" xfId="27090"/>
    <cellStyle name="20 % – Zvýraznění1 6 3 6 3" xfId="46714"/>
    <cellStyle name="20 % – Zvýraznění1 6 3 6 4" xfId="46715"/>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2" xfId="1073"/>
    <cellStyle name="20 % – Zvýraznění1 6 4 2 2" xfId="8602"/>
    <cellStyle name="20 % – Zvýraznění1 6 4 2 2 2" xfId="23818"/>
    <cellStyle name="20 % – Zvýraznění1 6 4 2 2 3" xfId="46716"/>
    <cellStyle name="20 % – Zvýraznění1 6 4 2 2 4" xfId="46717"/>
    <cellStyle name="20 % – Zvýraznění1 6 4 2 2 5" xfId="46718"/>
    <cellStyle name="20 % – Zvýraznění1 6 4 2 3" xfId="11900"/>
    <cellStyle name="20 % – Zvýraznění1 6 4 2 3 2" xfId="27095"/>
    <cellStyle name="20 % – Zvýraznění1 6 4 2 3 3" xfId="46719"/>
    <cellStyle name="20 % – Zvýraznění1 6 4 2 3 4" xfId="46720"/>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3" xfId="1074"/>
    <cellStyle name="20 % – Zvýraznění1 6 4 3 2" xfId="8603"/>
    <cellStyle name="20 % – Zvýraznění1 6 4 3 2 2" xfId="23819"/>
    <cellStyle name="20 % – Zvýraznění1 6 4 3 2 3" xfId="46721"/>
    <cellStyle name="20 % – Zvýraznění1 6 4 3 2 4" xfId="46722"/>
    <cellStyle name="20 % – Zvýraznění1 6 4 3 2 5" xfId="46723"/>
    <cellStyle name="20 % – Zvýraznění1 6 4 3 3" xfId="11901"/>
    <cellStyle name="20 % – Zvýraznění1 6 4 3 3 2" xfId="27096"/>
    <cellStyle name="20 % – Zvýraznění1 6 4 3 3 3" xfId="46724"/>
    <cellStyle name="20 % – Zvýraznění1 6 4 3 3 4" xfId="46725"/>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4" xfId="1075"/>
    <cellStyle name="20 % – Zvýraznění1 6 4 4 2" xfId="8604"/>
    <cellStyle name="20 % – Zvýraznění1 6 4 4 2 2" xfId="23820"/>
    <cellStyle name="20 % – Zvýraznění1 6 4 4 2 3" xfId="46726"/>
    <cellStyle name="20 % – Zvýraznění1 6 4 4 2 4" xfId="46727"/>
    <cellStyle name="20 % – Zvýraznění1 6 4 4 2 5" xfId="46728"/>
    <cellStyle name="20 % – Zvýraznění1 6 4 4 3" xfId="11902"/>
    <cellStyle name="20 % – Zvýraznění1 6 4 4 3 2" xfId="27097"/>
    <cellStyle name="20 % – Zvýraznění1 6 4 4 3 3" xfId="46729"/>
    <cellStyle name="20 % – Zvýraznění1 6 4 4 3 4" xfId="46730"/>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5" xfId="8119"/>
    <cellStyle name="20 % – Zvýraznění1 6 4 5 2" xfId="23335"/>
    <cellStyle name="20 % – Zvýraznění1 6 4 5 3" xfId="46731"/>
    <cellStyle name="20 % – Zvýraznění1 6 4 5 4" xfId="46732"/>
    <cellStyle name="20 % – Zvýraznění1 6 4 5 5" xfId="46733"/>
    <cellStyle name="20 % – Zvýraznění1 6 4 6" xfId="11899"/>
    <cellStyle name="20 % – Zvýraznění1 6 4 6 2" xfId="27094"/>
    <cellStyle name="20 % – Zvýraznění1 6 4 6 3" xfId="46734"/>
    <cellStyle name="20 % – Zvýraznění1 6 4 6 4" xfId="46735"/>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2" xfId="1077"/>
    <cellStyle name="20 % – Zvýraznění1 6 5 2 2" xfId="8605"/>
    <cellStyle name="20 % – Zvýraznění1 6 5 2 2 2" xfId="23821"/>
    <cellStyle name="20 % – Zvýraznění1 6 5 2 2 3" xfId="46736"/>
    <cellStyle name="20 % – Zvýraznění1 6 5 2 2 4" xfId="46737"/>
    <cellStyle name="20 % – Zvýraznění1 6 5 2 2 5" xfId="46738"/>
    <cellStyle name="20 % – Zvýraznění1 6 5 2 3" xfId="11904"/>
    <cellStyle name="20 % – Zvýraznění1 6 5 2 3 2" xfId="27099"/>
    <cellStyle name="20 % – Zvýraznění1 6 5 2 3 3" xfId="46739"/>
    <cellStyle name="20 % – Zvýraznění1 6 5 2 3 4" xfId="46740"/>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3" xfId="1078"/>
    <cellStyle name="20 % – Zvýraznění1 6 5 3 2" xfId="8606"/>
    <cellStyle name="20 % – Zvýraznění1 6 5 3 2 2" xfId="23822"/>
    <cellStyle name="20 % – Zvýraznění1 6 5 3 2 3" xfId="46741"/>
    <cellStyle name="20 % – Zvýraznění1 6 5 3 2 4" xfId="46742"/>
    <cellStyle name="20 % – Zvýraznění1 6 5 3 2 5" xfId="46743"/>
    <cellStyle name="20 % – Zvýraznění1 6 5 3 3" xfId="11905"/>
    <cellStyle name="20 % – Zvýraznění1 6 5 3 3 2" xfId="27100"/>
    <cellStyle name="20 % – Zvýraznění1 6 5 3 3 3" xfId="46744"/>
    <cellStyle name="20 % – Zvýraznění1 6 5 3 3 4" xfId="46745"/>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4" xfId="1079"/>
    <cellStyle name="20 % – Zvýraznění1 6 5 4 2" xfId="8607"/>
    <cellStyle name="20 % – Zvýraznění1 6 5 4 2 2" xfId="23823"/>
    <cellStyle name="20 % – Zvýraznění1 6 5 4 2 3" xfId="46746"/>
    <cellStyle name="20 % – Zvýraznění1 6 5 4 2 4" xfId="46747"/>
    <cellStyle name="20 % – Zvýraznění1 6 5 4 2 5" xfId="46748"/>
    <cellStyle name="20 % – Zvýraznění1 6 5 4 3" xfId="11906"/>
    <cellStyle name="20 % – Zvýraznění1 6 5 4 3 2" xfId="27101"/>
    <cellStyle name="20 % – Zvýraznění1 6 5 4 3 3" xfId="46749"/>
    <cellStyle name="20 % – Zvýraznění1 6 5 4 3 4" xfId="46750"/>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5" xfId="8201"/>
    <cellStyle name="20 % – Zvýraznění1 6 5 5 2" xfId="23417"/>
    <cellStyle name="20 % – Zvýraznění1 6 5 5 3" xfId="46751"/>
    <cellStyle name="20 % – Zvýraznění1 6 5 5 4" xfId="46752"/>
    <cellStyle name="20 % – Zvýraznění1 6 5 5 5" xfId="46753"/>
    <cellStyle name="20 % – Zvýraznění1 6 5 6" xfId="11903"/>
    <cellStyle name="20 % – Zvýraznění1 6 5 6 2" xfId="27098"/>
    <cellStyle name="20 % – Zvýraznění1 6 5 6 3" xfId="46754"/>
    <cellStyle name="20 % – Zvýraznění1 6 5 6 4" xfId="46755"/>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2" xfId="1081"/>
    <cellStyle name="20 % – Zvýraznění1 6 6 2 2" xfId="8608"/>
    <cellStyle name="20 % – Zvýraznění1 6 6 2 2 2" xfId="23824"/>
    <cellStyle name="20 % – Zvýraznění1 6 6 2 2 3" xfId="46756"/>
    <cellStyle name="20 % – Zvýraznění1 6 6 2 2 4" xfId="46757"/>
    <cellStyle name="20 % – Zvýraznění1 6 6 2 2 5" xfId="46758"/>
    <cellStyle name="20 % – Zvýraznění1 6 6 2 3" xfId="11908"/>
    <cellStyle name="20 % – Zvýraznění1 6 6 2 3 2" xfId="27103"/>
    <cellStyle name="20 % – Zvýraznění1 6 6 2 3 3" xfId="46759"/>
    <cellStyle name="20 % – Zvýraznění1 6 6 2 3 4" xfId="46760"/>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3" xfId="1082"/>
    <cellStyle name="20 % – Zvýraznění1 6 6 3 2" xfId="8609"/>
    <cellStyle name="20 % – Zvýraznění1 6 6 3 2 2" xfId="23825"/>
    <cellStyle name="20 % – Zvýraznění1 6 6 3 2 3" xfId="46761"/>
    <cellStyle name="20 % – Zvýraznění1 6 6 3 2 4" xfId="46762"/>
    <cellStyle name="20 % – Zvýraznění1 6 6 3 2 5" xfId="46763"/>
    <cellStyle name="20 % – Zvýraznění1 6 6 3 3" xfId="11909"/>
    <cellStyle name="20 % – Zvýraznění1 6 6 3 3 2" xfId="27104"/>
    <cellStyle name="20 % – Zvýraznění1 6 6 3 3 3" xfId="46764"/>
    <cellStyle name="20 % – Zvýraznění1 6 6 3 3 4" xfId="46765"/>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4" xfId="1083"/>
    <cellStyle name="20 % – Zvýraznění1 6 6 4 2" xfId="8610"/>
    <cellStyle name="20 % – Zvýraznění1 6 6 4 2 2" xfId="23826"/>
    <cellStyle name="20 % – Zvýraznění1 6 6 4 2 3" xfId="46766"/>
    <cellStyle name="20 % – Zvýraznění1 6 6 4 2 4" xfId="46767"/>
    <cellStyle name="20 % – Zvýraznění1 6 6 4 2 5" xfId="46768"/>
    <cellStyle name="20 % – Zvýraznění1 6 6 4 3" xfId="11910"/>
    <cellStyle name="20 % – Zvýraznění1 6 6 4 3 2" xfId="27105"/>
    <cellStyle name="20 % – Zvýraznění1 6 6 4 3 3" xfId="46769"/>
    <cellStyle name="20 % – Zvýraznění1 6 6 4 3 4" xfId="46770"/>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5" xfId="8294"/>
    <cellStyle name="20 % – Zvýraznění1 6 6 5 2" xfId="23510"/>
    <cellStyle name="20 % – Zvýraznění1 6 6 5 3" xfId="46771"/>
    <cellStyle name="20 % – Zvýraznění1 6 6 5 4" xfId="46772"/>
    <cellStyle name="20 % – Zvýraznění1 6 6 5 5" xfId="46773"/>
    <cellStyle name="20 % – Zvýraznění1 6 6 6" xfId="11907"/>
    <cellStyle name="20 % – Zvýraznění1 6 6 6 2" xfId="27102"/>
    <cellStyle name="20 % – Zvýraznění1 6 6 6 3" xfId="46774"/>
    <cellStyle name="20 % – Zvýraznění1 6 6 6 4" xfId="46775"/>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2" xfId="1085"/>
    <cellStyle name="20 % – Zvýraznění1 6 7 2 2" xfId="8611"/>
    <cellStyle name="20 % – Zvýraznění1 6 7 2 2 2" xfId="23827"/>
    <cellStyle name="20 % – Zvýraznění1 6 7 2 2 3" xfId="46776"/>
    <cellStyle name="20 % – Zvýraznění1 6 7 2 2 4" xfId="46777"/>
    <cellStyle name="20 % – Zvýraznění1 6 7 2 2 5" xfId="46778"/>
    <cellStyle name="20 % – Zvýraznění1 6 7 2 3" xfId="11912"/>
    <cellStyle name="20 % – Zvýraznění1 6 7 2 3 2" xfId="27107"/>
    <cellStyle name="20 % – Zvýraznění1 6 7 2 3 3" xfId="46779"/>
    <cellStyle name="20 % – Zvýraznění1 6 7 2 3 4" xfId="46780"/>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3" xfId="1086"/>
    <cellStyle name="20 % – Zvýraznění1 6 7 3 2" xfId="8612"/>
    <cellStyle name="20 % – Zvýraznění1 6 7 3 2 2" xfId="23828"/>
    <cellStyle name="20 % – Zvýraznění1 6 7 3 2 3" xfId="46781"/>
    <cellStyle name="20 % – Zvýraznění1 6 7 3 2 4" xfId="46782"/>
    <cellStyle name="20 % – Zvýraznění1 6 7 3 2 5" xfId="46783"/>
    <cellStyle name="20 % – Zvýraznění1 6 7 3 3" xfId="11913"/>
    <cellStyle name="20 % – Zvýraznění1 6 7 3 3 2" xfId="27108"/>
    <cellStyle name="20 % – Zvýraznění1 6 7 3 3 3" xfId="46784"/>
    <cellStyle name="20 % – Zvýraznění1 6 7 3 3 4" xfId="46785"/>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4" xfId="1087"/>
    <cellStyle name="20 % – Zvýraznění1 6 7 4 2" xfId="8613"/>
    <cellStyle name="20 % – Zvýraznění1 6 7 4 2 2" xfId="23829"/>
    <cellStyle name="20 % – Zvýraznění1 6 7 4 2 3" xfId="46786"/>
    <cellStyle name="20 % – Zvýraznění1 6 7 4 2 4" xfId="46787"/>
    <cellStyle name="20 % – Zvýraznění1 6 7 4 2 5" xfId="46788"/>
    <cellStyle name="20 % – Zvýraznění1 6 7 4 3" xfId="11914"/>
    <cellStyle name="20 % – Zvýraznění1 6 7 4 3 2" xfId="27109"/>
    <cellStyle name="20 % – Zvýraznění1 6 7 4 3 3" xfId="46789"/>
    <cellStyle name="20 % – Zvýraznění1 6 7 4 3 4" xfId="46790"/>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5" xfId="8377"/>
    <cellStyle name="20 % – Zvýraznění1 6 7 5 2" xfId="23593"/>
    <cellStyle name="20 % – Zvýraznění1 6 7 5 3" xfId="46791"/>
    <cellStyle name="20 % – Zvýraznění1 6 7 5 4" xfId="46792"/>
    <cellStyle name="20 % – Zvýraznění1 6 7 5 5" xfId="46793"/>
    <cellStyle name="20 % – Zvýraznění1 6 7 6" xfId="11911"/>
    <cellStyle name="20 % – Zvýraznění1 6 7 6 2" xfId="27106"/>
    <cellStyle name="20 % – Zvýraznění1 6 7 6 3" xfId="46794"/>
    <cellStyle name="20 % – Zvýraznění1 6 7 6 4" xfId="46795"/>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2 3" xfId="46796"/>
    <cellStyle name="20 % – Zvýraznění1 6 8 2 4" xfId="46797"/>
    <cellStyle name="20 % – Zvýraznění1 6 8 2 5" xfId="46798"/>
    <cellStyle name="20 % – Zvýraznění1 6 8 3" xfId="11915"/>
    <cellStyle name="20 % – Zvýraznění1 6 8 3 2" xfId="27110"/>
    <cellStyle name="20 % – Zvýraznění1 6 8 3 3" xfId="46799"/>
    <cellStyle name="20 % – Zvýraznění1 6 8 3 4" xfId="4680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9" xfId="1089"/>
    <cellStyle name="20 % – Zvýraznění1 6 9 2" xfId="8615"/>
    <cellStyle name="20 % – Zvýraznění1 6 9 2 2" xfId="23831"/>
    <cellStyle name="20 % – Zvýraznění1 6 9 2 3" xfId="46801"/>
    <cellStyle name="20 % – Zvýraznění1 6 9 2 4" xfId="46802"/>
    <cellStyle name="20 % – Zvýraznění1 6 9 2 5" xfId="46803"/>
    <cellStyle name="20 % – Zvýraznění1 6 9 3" xfId="11916"/>
    <cellStyle name="20 % – Zvýraznění1 6 9 3 2" xfId="27111"/>
    <cellStyle name="20 % – Zvýraznění1 6 9 3 3" xfId="46804"/>
    <cellStyle name="20 % – Zvýraznění1 6 9 3 4" xfId="46805"/>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7" xfId="392"/>
    <cellStyle name="20 % – Zvýraznění1 7 10" xfId="19096"/>
    <cellStyle name="20 % – Zvýraznění1 7 11" xfId="38472"/>
    <cellStyle name="20 % – Zvýraznění1 7 12" xfId="38473"/>
    <cellStyle name="20 % – Zvýraznění1 7 2" xfId="1090"/>
    <cellStyle name="20 % – Zvýraznění1 7 2 2" xfId="8616"/>
    <cellStyle name="20 % – Zvýraznění1 7 2 2 2" xfId="23832"/>
    <cellStyle name="20 % – Zvýraznění1 7 2 2 3" xfId="46806"/>
    <cellStyle name="20 % – Zvýraznění1 7 2 2 4" xfId="46807"/>
    <cellStyle name="20 % – Zvýraznění1 7 2 2 5" xfId="46808"/>
    <cellStyle name="20 % – Zvýraznění1 7 2 3" xfId="11917"/>
    <cellStyle name="20 % – Zvýraznění1 7 2 3 2" xfId="27112"/>
    <cellStyle name="20 % – Zvýraznění1 7 2 3 3" xfId="46809"/>
    <cellStyle name="20 % – Zvýraznění1 7 2 3 4" xfId="46810"/>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3" xfId="1091"/>
    <cellStyle name="20 % – Zvýraznění1 7 3 2" xfId="8617"/>
    <cellStyle name="20 % – Zvýraznění1 7 3 2 2" xfId="23833"/>
    <cellStyle name="20 % – Zvýraznění1 7 3 2 3" xfId="46811"/>
    <cellStyle name="20 % – Zvýraznění1 7 3 2 4" xfId="46812"/>
    <cellStyle name="20 % – Zvýraznění1 7 3 2 5" xfId="46813"/>
    <cellStyle name="20 % – Zvýraznění1 7 3 3" xfId="11918"/>
    <cellStyle name="20 % – Zvýraznění1 7 3 3 2" xfId="27113"/>
    <cellStyle name="20 % – Zvýraznění1 7 3 3 3" xfId="46814"/>
    <cellStyle name="20 % – Zvýraznění1 7 3 3 4" xfId="46815"/>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4" xfId="1092"/>
    <cellStyle name="20 % – Zvýraznění1 7 4 2" xfId="8618"/>
    <cellStyle name="20 % – Zvýraznění1 7 4 2 2" xfId="23834"/>
    <cellStyle name="20 % – Zvýraznění1 7 4 2 3" xfId="46816"/>
    <cellStyle name="20 % – Zvýraznění1 7 4 2 4" xfId="46817"/>
    <cellStyle name="20 % – Zvýraznění1 7 4 2 5" xfId="46818"/>
    <cellStyle name="20 % – Zvýraznění1 7 4 3" xfId="11919"/>
    <cellStyle name="20 % – Zvýraznění1 7 4 3 2" xfId="27114"/>
    <cellStyle name="20 % – Zvýraznění1 7 4 3 3" xfId="46819"/>
    <cellStyle name="20 % – Zvýraznění1 7 4 3 4" xfId="46820"/>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5" xfId="1093"/>
    <cellStyle name="20 % – Zvýraznění1 7 5 2" xfId="11059"/>
    <cellStyle name="20 % – Zvýraznění1 7 5 2 2" xfId="26259"/>
    <cellStyle name="20 % – Zvýraznění1 7 5 2 3" xfId="46821"/>
    <cellStyle name="20 % – Zvýraznění1 7 5 2 4" xfId="46822"/>
    <cellStyle name="20 % – Zvýraznění1 7 5 2 5" xfId="46823"/>
    <cellStyle name="20 % – Zvýraznění1 7 5 3" xfId="11920"/>
    <cellStyle name="20 % – Zvýraznění1 7 5 3 2" xfId="27115"/>
    <cellStyle name="20 % – Zvýraznění1 7 5 3 3" xfId="46824"/>
    <cellStyle name="20 % – Zvýraznění1 7 5 3 4" xfId="4682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6" xfId="7711"/>
    <cellStyle name="20 % – Zvýraznění1 7 6 2" xfId="22930"/>
    <cellStyle name="20 % – Zvýraznění1 7 6 3" xfId="46826"/>
    <cellStyle name="20 % – Zvýraznění1 7 6 4" xfId="46827"/>
    <cellStyle name="20 % – Zvýraznění1 7 6 5" xfId="46828"/>
    <cellStyle name="20 % – Zvýraznění1 7 7" xfId="11490"/>
    <cellStyle name="20 % – Zvýraznění1 7 7 2" xfId="26686"/>
    <cellStyle name="20 % – Zvýraznění1 7 7 3" xfId="46829"/>
    <cellStyle name="20 % – Zvýraznění1 7 7 4" xfId="46830"/>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2 3" xfId="46831"/>
    <cellStyle name="20 % – Zvýraznění1 8 2 2 4" xfId="46832"/>
    <cellStyle name="20 % – Zvýraznění1 8 2 2 5" xfId="46833"/>
    <cellStyle name="20 % – Zvýraznění1 8 2 3" xfId="11921"/>
    <cellStyle name="20 % – Zvýraznění1 8 2 3 2" xfId="27116"/>
    <cellStyle name="20 % – Zvýraznění1 8 2 3 3" xfId="46834"/>
    <cellStyle name="20 % – Zvýraznění1 8 2 3 4" xfId="46835"/>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3" xfId="1096"/>
    <cellStyle name="20 % – Zvýraznění1 8 3 2" xfId="8619"/>
    <cellStyle name="20 % – Zvýraznění1 8 3 2 2" xfId="23835"/>
    <cellStyle name="20 % – Zvýraznění1 8 3 2 3" xfId="46836"/>
    <cellStyle name="20 % – Zvýraznění1 8 3 2 4" xfId="46837"/>
    <cellStyle name="20 % – Zvýraznění1 8 3 2 5" xfId="46838"/>
    <cellStyle name="20 % – Zvýraznění1 8 3 3" xfId="11922"/>
    <cellStyle name="20 % – Zvýraznění1 8 3 3 2" xfId="27117"/>
    <cellStyle name="20 % – Zvýraznění1 8 3 3 3" xfId="46839"/>
    <cellStyle name="20 % – Zvýraznění1 8 3 3 4" xfId="46840"/>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4" xfId="1097"/>
    <cellStyle name="20 % – Zvýraznění1 8 4 2" xfId="8620"/>
    <cellStyle name="20 % – Zvýraznění1 8 4 2 2" xfId="23836"/>
    <cellStyle name="20 % – Zvýraznění1 8 4 2 3" xfId="46841"/>
    <cellStyle name="20 % – Zvýraznění1 8 4 2 4" xfId="46842"/>
    <cellStyle name="20 % – Zvýraznění1 8 4 2 5" xfId="46843"/>
    <cellStyle name="20 % – Zvýraznění1 8 4 3" xfId="11923"/>
    <cellStyle name="20 % – Zvýraznění1 8 4 3 2" xfId="27118"/>
    <cellStyle name="20 % – Zvýraznění1 8 4 3 3" xfId="46844"/>
    <cellStyle name="20 % – Zvýraznění1 8 4 3 4" xfId="46845"/>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5" xfId="1098"/>
    <cellStyle name="20 % – Zvýraznění1 9" xfId="1099"/>
    <cellStyle name="20 % – Zvýraznění1 9 10" xfId="38488"/>
    <cellStyle name="20 % – Zvýraznění1 9 11" xfId="38489"/>
    <cellStyle name="20 % – Zvýraznění1 9 2" xfId="1100"/>
    <cellStyle name="20 % – Zvýraznění1 9 2 2" xfId="8621"/>
    <cellStyle name="20 % – Zvýraznění1 9 2 2 2" xfId="23837"/>
    <cellStyle name="20 % – Zvýraznění1 9 2 2 3" xfId="46846"/>
    <cellStyle name="20 % – Zvýraznění1 9 2 2 4" xfId="46847"/>
    <cellStyle name="20 % – Zvýraznění1 9 2 2 5" xfId="46848"/>
    <cellStyle name="20 % – Zvýraznění1 9 2 3" xfId="11925"/>
    <cellStyle name="20 % – Zvýraznění1 9 2 3 2" xfId="27120"/>
    <cellStyle name="20 % – Zvýraznění1 9 2 3 3" xfId="46849"/>
    <cellStyle name="20 % – Zvýraznění1 9 2 3 4" xfId="4685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3" xfId="1101"/>
    <cellStyle name="20 % – Zvýraznění1 9 3 2" xfId="8622"/>
    <cellStyle name="20 % – Zvýraznění1 9 3 2 2" xfId="23838"/>
    <cellStyle name="20 % – Zvýraznění1 9 3 2 3" xfId="46851"/>
    <cellStyle name="20 % – Zvýraznění1 9 3 2 4" xfId="46852"/>
    <cellStyle name="20 % – Zvýraznění1 9 3 2 5" xfId="46853"/>
    <cellStyle name="20 % – Zvýraznění1 9 3 3" xfId="11926"/>
    <cellStyle name="20 % – Zvýraznění1 9 3 3 2" xfId="27121"/>
    <cellStyle name="20 % – Zvýraznění1 9 3 3 3" xfId="46854"/>
    <cellStyle name="20 % – Zvýraznění1 9 3 3 4" xfId="46855"/>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4" xfId="1102"/>
    <cellStyle name="20 % – Zvýraznění1 9 4 2" xfId="8623"/>
    <cellStyle name="20 % – Zvýraznění1 9 4 2 2" xfId="23839"/>
    <cellStyle name="20 % – Zvýraznění1 9 4 2 3" xfId="46856"/>
    <cellStyle name="20 % – Zvýraznění1 9 4 2 4" xfId="46857"/>
    <cellStyle name="20 % – Zvýraznění1 9 4 2 5" xfId="46858"/>
    <cellStyle name="20 % – Zvýraznění1 9 4 3" xfId="11927"/>
    <cellStyle name="20 % – Zvýraznění1 9 4 3 2" xfId="27122"/>
    <cellStyle name="20 % – Zvýraznění1 9 4 3 3" xfId="46859"/>
    <cellStyle name="20 % – Zvýraznění1 9 4 3 4" xfId="46860"/>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5" xfId="7994"/>
    <cellStyle name="20 % – Zvýraznění1 9 5 2" xfId="23211"/>
    <cellStyle name="20 % – Zvýraznění1 9 5 3" xfId="46861"/>
    <cellStyle name="20 % – Zvýraznění1 9 5 4" xfId="46862"/>
    <cellStyle name="20 % – Zvýraznění1 9 5 5" xfId="46863"/>
    <cellStyle name="20 % – Zvýraznění1 9 6" xfId="11924"/>
    <cellStyle name="20 % – Zvýraznění1 9 6 2" xfId="27119"/>
    <cellStyle name="20 % – Zvýraznění1 9 6 3" xfId="46864"/>
    <cellStyle name="20 % – Zvýraznění1 9 6 4" xfId="46865"/>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2" xfId="1104"/>
    <cellStyle name="20 % – Zvýraznění2 10 2 2" xfId="8624"/>
    <cellStyle name="20 % – Zvýraznění2 10 2 2 2" xfId="23840"/>
    <cellStyle name="20 % – Zvýraznění2 10 2 2 3" xfId="46866"/>
    <cellStyle name="20 % – Zvýraznění2 10 2 2 4" xfId="46867"/>
    <cellStyle name="20 % – Zvýraznění2 10 2 2 5" xfId="46868"/>
    <cellStyle name="20 % – Zvýraznění2 10 2 3" xfId="11929"/>
    <cellStyle name="20 % – Zvýraznění2 10 2 3 2" xfId="27124"/>
    <cellStyle name="20 % – Zvýraznění2 10 2 3 3" xfId="46869"/>
    <cellStyle name="20 % – Zvýraznění2 10 2 3 4" xfId="46870"/>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3" xfId="1105"/>
    <cellStyle name="20 % – Zvýraznění2 10 3 2" xfId="8625"/>
    <cellStyle name="20 % – Zvýraznění2 10 3 2 2" xfId="23841"/>
    <cellStyle name="20 % – Zvýraznění2 10 3 2 3" xfId="46871"/>
    <cellStyle name="20 % – Zvýraznění2 10 3 2 4" xfId="46872"/>
    <cellStyle name="20 % – Zvýraznění2 10 3 2 5" xfId="46873"/>
    <cellStyle name="20 % – Zvýraznění2 10 3 3" xfId="11930"/>
    <cellStyle name="20 % – Zvýraznění2 10 3 3 2" xfId="27125"/>
    <cellStyle name="20 % – Zvýraznění2 10 3 3 3" xfId="46874"/>
    <cellStyle name="20 % – Zvýraznění2 10 3 3 4" xfId="4687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4" xfId="1106"/>
    <cellStyle name="20 % – Zvýraznění2 10 4 2" xfId="8626"/>
    <cellStyle name="20 % – Zvýraznění2 10 4 2 2" xfId="23842"/>
    <cellStyle name="20 % – Zvýraznění2 10 4 2 3" xfId="46876"/>
    <cellStyle name="20 % – Zvýraznění2 10 4 2 4" xfId="46877"/>
    <cellStyle name="20 % – Zvýraznění2 10 4 2 5" xfId="46878"/>
    <cellStyle name="20 % – Zvýraznění2 10 4 3" xfId="11931"/>
    <cellStyle name="20 % – Zvýraznění2 10 4 3 2" xfId="27126"/>
    <cellStyle name="20 % – Zvýraznění2 10 4 3 3" xfId="46879"/>
    <cellStyle name="20 % – Zvýraznění2 10 4 3 4" xfId="46880"/>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5" xfId="8096"/>
    <cellStyle name="20 % – Zvýraznění2 10 5 2" xfId="23312"/>
    <cellStyle name="20 % – Zvýraznění2 10 5 3" xfId="46881"/>
    <cellStyle name="20 % – Zvýraznění2 10 5 4" xfId="46882"/>
    <cellStyle name="20 % – Zvýraznění2 10 5 5" xfId="46883"/>
    <cellStyle name="20 % – Zvýraznění2 10 6" xfId="11928"/>
    <cellStyle name="20 % – Zvýraznění2 10 6 2" xfId="27123"/>
    <cellStyle name="20 % – Zvýraznění2 10 6 3" xfId="46884"/>
    <cellStyle name="20 % – Zvýraznění2 10 6 4" xfId="46885"/>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2" xfId="1108"/>
    <cellStyle name="20 % – Zvýraznění2 11 2 2" xfId="8627"/>
    <cellStyle name="20 % – Zvýraznění2 11 2 2 2" xfId="23843"/>
    <cellStyle name="20 % – Zvýraznění2 11 2 2 3" xfId="46886"/>
    <cellStyle name="20 % – Zvýraznění2 11 2 2 4" xfId="46887"/>
    <cellStyle name="20 % – Zvýraznění2 11 2 2 5" xfId="46888"/>
    <cellStyle name="20 % – Zvýraznění2 11 2 3" xfId="11933"/>
    <cellStyle name="20 % – Zvýraznění2 11 2 3 2" xfId="27128"/>
    <cellStyle name="20 % – Zvýraznění2 11 2 3 3" xfId="46889"/>
    <cellStyle name="20 % – Zvýraznění2 11 2 3 4" xfId="46890"/>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3" xfId="1109"/>
    <cellStyle name="20 % – Zvýraznění2 11 3 2" xfId="8628"/>
    <cellStyle name="20 % – Zvýraznění2 11 3 2 2" xfId="23844"/>
    <cellStyle name="20 % – Zvýraznění2 11 3 2 3" xfId="46891"/>
    <cellStyle name="20 % – Zvýraznění2 11 3 2 4" xfId="46892"/>
    <cellStyle name="20 % – Zvýraznění2 11 3 2 5" xfId="46893"/>
    <cellStyle name="20 % – Zvýraznění2 11 3 3" xfId="11934"/>
    <cellStyle name="20 % – Zvýraznění2 11 3 3 2" xfId="27129"/>
    <cellStyle name="20 % – Zvýraznění2 11 3 3 3" xfId="46894"/>
    <cellStyle name="20 % – Zvýraznění2 11 3 3 4" xfId="46895"/>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4" xfId="1110"/>
    <cellStyle name="20 % – Zvýraznění2 11 4 2" xfId="8629"/>
    <cellStyle name="20 % – Zvýraznění2 11 4 2 2" xfId="23845"/>
    <cellStyle name="20 % – Zvýraznění2 11 4 2 3" xfId="46896"/>
    <cellStyle name="20 % – Zvýraznění2 11 4 2 4" xfId="46897"/>
    <cellStyle name="20 % – Zvýraznění2 11 4 2 5" xfId="46898"/>
    <cellStyle name="20 % – Zvýraznění2 11 4 3" xfId="11935"/>
    <cellStyle name="20 % – Zvýraznění2 11 4 3 2" xfId="27130"/>
    <cellStyle name="20 % – Zvýraznění2 11 4 3 3" xfId="46899"/>
    <cellStyle name="20 % – Zvýraznění2 11 4 3 4" xfId="4690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5" xfId="8116"/>
    <cellStyle name="20 % – Zvýraznění2 11 5 2" xfId="23332"/>
    <cellStyle name="20 % – Zvýraznění2 11 5 3" xfId="46901"/>
    <cellStyle name="20 % – Zvýraznění2 11 5 4" xfId="46902"/>
    <cellStyle name="20 % – Zvýraznění2 11 5 5" xfId="46903"/>
    <cellStyle name="20 % – Zvýraznění2 11 6" xfId="11932"/>
    <cellStyle name="20 % – Zvýraznění2 11 6 2" xfId="27127"/>
    <cellStyle name="20 % – Zvýraznění2 11 6 3" xfId="46904"/>
    <cellStyle name="20 % – Zvýraznění2 11 6 4" xfId="46905"/>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2" xfId="1112"/>
    <cellStyle name="20 % – Zvýraznění2 12 2 2" xfId="8630"/>
    <cellStyle name="20 % – Zvýraznění2 12 2 2 2" xfId="23846"/>
    <cellStyle name="20 % – Zvýraznění2 12 2 2 3" xfId="46906"/>
    <cellStyle name="20 % – Zvýraznění2 12 2 2 4" xfId="46907"/>
    <cellStyle name="20 % – Zvýraznění2 12 2 2 5" xfId="46908"/>
    <cellStyle name="20 % – Zvýraznění2 12 2 3" xfId="11937"/>
    <cellStyle name="20 % – Zvýraznění2 12 2 3 2" xfId="27132"/>
    <cellStyle name="20 % – Zvýraznění2 12 2 3 3" xfId="46909"/>
    <cellStyle name="20 % – Zvýraznění2 12 2 3 4" xfId="46910"/>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3" xfId="1113"/>
    <cellStyle name="20 % – Zvýraznění2 12 3 2" xfId="8631"/>
    <cellStyle name="20 % – Zvýraznění2 12 3 2 2" xfId="23847"/>
    <cellStyle name="20 % – Zvýraznění2 12 3 2 3" xfId="46911"/>
    <cellStyle name="20 % – Zvýraznění2 12 3 2 4" xfId="46912"/>
    <cellStyle name="20 % – Zvýraznění2 12 3 2 5" xfId="46913"/>
    <cellStyle name="20 % – Zvýraznění2 12 3 3" xfId="11938"/>
    <cellStyle name="20 % – Zvýraznění2 12 3 3 2" xfId="27133"/>
    <cellStyle name="20 % – Zvýraznění2 12 3 3 3" xfId="46914"/>
    <cellStyle name="20 % – Zvýraznění2 12 3 3 4" xfId="46915"/>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4" xfId="1114"/>
    <cellStyle name="20 % – Zvýraznění2 12 4 2" xfId="8632"/>
    <cellStyle name="20 % – Zvýraznění2 12 4 2 2" xfId="23848"/>
    <cellStyle name="20 % – Zvýraznění2 12 4 2 3" xfId="46916"/>
    <cellStyle name="20 % – Zvýraznění2 12 4 2 4" xfId="46917"/>
    <cellStyle name="20 % – Zvýraznění2 12 4 2 5" xfId="46918"/>
    <cellStyle name="20 % – Zvýraznění2 12 4 3" xfId="11939"/>
    <cellStyle name="20 % – Zvýraznění2 12 4 3 2" xfId="27134"/>
    <cellStyle name="20 % – Zvýraznění2 12 4 3 3" xfId="46919"/>
    <cellStyle name="20 % – Zvýraznění2 12 4 3 4" xfId="46920"/>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5" xfId="8198"/>
    <cellStyle name="20 % – Zvýraznění2 12 5 2" xfId="23414"/>
    <cellStyle name="20 % – Zvýraznění2 12 5 3" xfId="46921"/>
    <cellStyle name="20 % – Zvýraznění2 12 5 4" xfId="46922"/>
    <cellStyle name="20 % – Zvýraznění2 12 5 5" xfId="46923"/>
    <cellStyle name="20 % – Zvýraznění2 12 6" xfId="11936"/>
    <cellStyle name="20 % – Zvýraznění2 12 6 2" xfId="27131"/>
    <cellStyle name="20 % – Zvýraznění2 12 6 3" xfId="46924"/>
    <cellStyle name="20 % – Zvýraznění2 12 6 4" xfId="46925"/>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15" xfId="64962"/>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14" xfId="64963"/>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2 3" xfId="46926"/>
    <cellStyle name="20 % – Zvýraznění2 20 2 4" xfId="46927"/>
    <cellStyle name="20 % – Zvýraznění2 20 2 5" xfId="46928"/>
    <cellStyle name="20 % – Zvýraznění2 20 3" xfId="11940"/>
    <cellStyle name="20 % – Zvýraznění2 20 3 2" xfId="27135"/>
    <cellStyle name="20 % – Zvýraznění2 20 3 3" xfId="46929"/>
    <cellStyle name="20 % – Zvýraznění2 20 3 4" xfId="46930"/>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1" xfId="7579"/>
    <cellStyle name="20 % – Zvýraznění2 21 2" xfId="22800"/>
    <cellStyle name="20 % – Zvýraznění2 21 3" xfId="46931"/>
    <cellStyle name="20 % – Zvýraznění2 21 4" xfId="46932"/>
    <cellStyle name="20 % – Zvýraznění2 22" xfId="46933"/>
    <cellStyle name="20 % – Zvýraznění2 23" xfId="64725"/>
    <cellStyle name="20 % – Zvýraznění2 24" xfId="64726"/>
    <cellStyle name="20 % – Zvýraznění2 25" xfId="64727"/>
    <cellStyle name="20 % – Zvýraznění2 26" xfId="64728"/>
    <cellStyle name="20 % – Zvýraznění2 27" xfId="64729"/>
    <cellStyle name="20 % – Zvýraznění2 28" xfId="64730"/>
    <cellStyle name="20 % – Zvýraznění2 29" xfId="64964"/>
    <cellStyle name="20 % – Zvýraznění2 3" xfId="126"/>
    <cellStyle name="20 % – Zvýraznění2 3 10" xfId="1266"/>
    <cellStyle name="20 % – Zvýraznění2 3 10 10" xfId="38522"/>
    <cellStyle name="20 % – Zvýraznění2 3 10 11" xfId="38523"/>
    <cellStyle name="20 % – Zvýraznění2 3 10 2" xfId="1267"/>
    <cellStyle name="20 % – Zvýraznění2 3 10 2 2" xfId="8633"/>
    <cellStyle name="20 % – Zvýraznění2 3 10 2 2 2" xfId="23849"/>
    <cellStyle name="20 % – Zvýraznění2 3 10 2 2 3" xfId="46934"/>
    <cellStyle name="20 % – Zvýraznění2 3 10 2 2 4" xfId="46935"/>
    <cellStyle name="20 % – Zvýraznění2 3 10 2 2 5" xfId="46936"/>
    <cellStyle name="20 % – Zvýraznění2 3 10 2 3" xfId="11942"/>
    <cellStyle name="20 % – Zvýraznění2 3 10 2 3 2" xfId="27137"/>
    <cellStyle name="20 % – Zvýraznění2 3 10 2 3 3" xfId="46937"/>
    <cellStyle name="20 % – Zvýraznění2 3 10 2 3 4" xfId="46938"/>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3" xfId="1268"/>
    <cellStyle name="20 % – Zvýraznění2 3 10 3 2" xfId="8634"/>
    <cellStyle name="20 % – Zvýraznění2 3 10 3 2 2" xfId="23850"/>
    <cellStyle name="20 % – Zvýraznění2 3 10 3 2 3" xfId="46939"/>
    <cellStyle name="20 % – Zvýraznění2 3 10 3 2 4" xfId="46940"/>
    <cellStyle name="20 % – Zvýraznění2 3 10 3 2 5" xfId="46941"/>
    <cellStyle name="20 % – Zvýraznění2 3 10 3 3" xfId="11943"/>
    <cellStyle name="20 % – Zvýraznění2 3 10 3 3 2" xfId="27138"/>
    <cellStyle name="20 % – Zvýraznění2 3 10 3 3 3" xfId="46942"/>
    <cellStyle name="20 % – Zvýraznění2 3 10 3 3 4" xfId="46943"/>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4" xfId="1269"/>
    <cellStyle name="20 % – Zvýraznění2 3 10 4 2" xfId="8635"/>
    <cellStyle name="20 % – Zvýraznění2 3 10 4 2 2" xfId="23851"/>
    <cellStyle name="20 % – Zvýraznění2 3 10 4 2 3" xfId="46944"/>
    <cellStyle name="20 % – Zvýraznění2 3 10 4 2 4" xfId="46945"/>
    <cellStyle name="20 % – Zvýraznění2 3 10 4 2 5" xfId="46946"/>
    <cellStyle name="20 % – Zvýraznění2 3 10 4 3" xfId="11944"/>
    <cellStyle name="20 % – Zvýraznění2 3 10 4 3 2" xfId="27139"/>
    <cellStyle name="20 % – Zvýraznění2 3 10 4 3 3" xfId="46947"/>
    <cellStyle name="20 % – Zvýraznění2 3 10 4 3 4" xfId="46948"/>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5" xfId="7999"/>
    <cellStyle name="20 % – Zvýraznění2 3 10 5 2" xfId="23216"/>
    <cellStyle name="20 % – Zvýraznění2 3 10 5 3" xfId="46949"/>
    <cellStyle name="20 % – Zvýraznění2 3 10 5 4" xfId="46950"/>
    <cellStyle name="20 % – Zvýraznění2 3 10 5 5" xfId="46951"/>
    <cellStyle name="20 % – Zvýraznění2 3 10 6" xfId="11941"/>
    <cellStyle name="20 % – Zvýraznění2 3 10 6 2" xfId="27136"/>
    <cellStyle name="20 % – Zvýraznění2 3 10 6 3" xfId="46952"/>
    <cellStyle name="20 % – Zvýraznění2 3 10 6 4" xfId="46953"/>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2 3" xfId="46954"/>
    <cellStyle name="20 % – Zvýraznění2 3 11 2 4" xfId="46955"/>
    <cellStyle name="20 % – Zvýraznění2 3 11 2 5" xfId="46956"/>
    <cellStyle name="20 % – Zvýraznění2 3 11 3" xfId="11945"/>
    <cellStyle name="20 % – Zvýraznění2 3 11 3 2" xfId="27140"/>
    <cellStyle name="20 % – Zvýraznění2 3 11 3 3" xfId="46957"/>
    <cellStyle name="20 % – Zvýraznění2 3 11 3 4" xfId="46958"/>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2" xfId="1271"/>
    <cellStyle name="20 % – Zvýraznění2 3 12 2" xfId="8637"/>
    <cellStyle name="20 % – Zvýraznění2 3 12 2 2" xfId="23853"/>
    <cellStyle name="20 % – Zvýraznění2 3 12 2 3" xfId="46959"/>
    <cellStyle name="20 % – Zvýraznění2 3 12 2 4" xfId="46960"/>
    <cellStyle name="20 % – Zvýraznění2 3 12 2 5" xfId="46961"/>
    <cellStyle name="20 % – Zvýraznění2 3 12 3" xfId="11946"/>
    <cellStyle name="20 % – Zvýraznění2 3 12 3 2" xfId="27141"/>
    <cellStyle name="20 % – Zvýraznění2 3 12 3 3" xfId="46962"/>
    <cellStyle name="20 % – Zvýraznění2 3 12 3 4" xfId="46963"/>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3" xfId="1272"/>
    <cellStyle name="20 % – Zvýraznění2 3 13 2" xfId="8638"/>
    <cellStyle name="20 % – Zvýraznění2 3 13 2 2" xfId="23854"/>
    <cellStyle name="20 % – Zvýraznění2 3 13 2 3" xfId="46964"/>
    <cellStyle name="20 % – Zvýraznění2 3 13 2 4" xfId="46965"/>
    <cellStyle name="20 % – Zvýraznění2 3 13 2 5" xfId="46966"/>
    <cellStyle name="20 % – Zvýraznění2 3 13 3" xfId="11947"/>
    <cellStyle name="20 % – Zvýraznění2 3 13 3 2" xfId="27142"/>
    <cellStyle name="20 % – Zvýraznění2 3 13 3 3" xfId="46967"/>
    <cellStyle name="20 % – Zvýraznění2 3 13 3 4" xfId="46968"/>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2 3" xfId="46969"/>
    <cellStyle name="20 % – Zvýraznění2 3 2 10 2 4" xfId="46970"/>
    <cellStyle name="20 % – Zvýraznění2 3 2 10 2 5" xfId="46971"/>
    <cellStyle name="20 % – Zvýraznění2 3 2 10 3" xfId="11948"/>
    <cellStyle name="20 % – Zvýraznění2 3 2 10 3 2" xfId="27143"/>
    <cellStyle name="20 % – Zvýraznění2 3 2 10 3 3" xfId="46972"/>
    <cellStyle name="20 % – Zvýraznění2 3 2 10 3 4" xfId="4697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1" xfId="1286"/>
    <cellStyle name="20 % – Zvýraznění2 3 2 11 2" xfId="8640"/>
    <cellStyle name="20 % – Zvýraznění2 3 2 11 2 2" xfId="23856"/>
    <cellStyle name="20 % – Zvýraznění2 3 2 11 2 3" xfId="46974"/>
    <cellStyle name="20 % – Zvýraznění2 3 2 11 2 4" xfId="46975"/>
    <cellStyle name="20 % – Zvýraznění2 3 2 11 2 5" xfId="46976"/>
    <cellStyle name="20 % – Zvýraznění2 3 2 11 3" xfId="11949"/>
    <cellStyle name="20 % – Zvýraznění2 3 2 11 3 2" xfId="27144"/>
    <cellStyle name="20 % – Zvýraznění2 3 2 11 3 3" xfId="46977"/>
    <cellStyle name="20 % – Zvýraznění2 3 2 11 3 4" xfId="46978"/>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2 3" xfId="46979"/>
    <cellStyle name="20 % – Zvýraznění2 3 2 2 10 2 4" xfId="46980"/>
    <cellStyle name="20 % – Zvýraznění2 3 2 2 10 2 5" xfId="46981"/>
    <cellStyle name="20 % – Zvýraznění2 3 2 2 10 3" xfId="11950"/>
    <cellStyle name="20 % – Zvýraznění2 3 2 2 10 3 2" xfId="27145"/>
    <cellStyle name="20 % – Zvýraznění2 3 2 2 10 3 3" xfId="46982"/>
    <cellStyle name="20 % – Zvýraznění2 3 2 2 10 3 4" xfId="46983"/>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1" xfId="7871"/>
    <cellStyle name="20 % – Zvýraznění2 3 2 2 11 2" xfId="23090"/>
    <cellStyle name="20 % – Zvýraznění2 3 2 2 11 3" xfId="46984"/>
    <cellStyle name="20 % – Zvýraznění2 3 2 2 11 4" xfId="46985"/>
    <cellStyle name="20 % – Zvýraznění2 3 2 2 11 5" xfId="46986"/>
    <cellStyle name="20 % – Zvýraznění2 3 2 2 12" xfId="11491"/>
    <cellStyle name="20 % – Zvýraznění2 3 2 2 12 2" xfId="26687"/>
    <cellStyle name="20 % – Zvýraznění2 3 2 2 12 3" xfId="46987"/>
    <cellStyle name="20 % – Zvýraznění2 3 2 2 12 4" xfId="46988"/>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2 3" xfId="46989"/>
    <cellStyle name="20 % – Zvýraznění2 3 2 2 7 2 4" xfId="46990"/>
    <cellStyle name="20 % – Zvýraznění2 3 2 2 7 2 5" xfId="46991"/>
    <cellStyle name="20 % – Zvýraznění2 3 2 2 7 3" xfId="11951"/>
    <cellStyle name="20 % – Zvýraznění2 3 2 2 7 3 2" xfId="27146"/>
    <cellStyle name="20 % – Zvýraznění2 3 2 2 7 3 3" xfId="46992"/>
    <cellStyle name="20 % – Zvýraznění2 3 2 2 7 3 4" xfId="46993"/>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8" xfId="1314"/>
    <cellStyle name="20 % – Zvýraznění2 3 2 2 8 2" xfId="8642"/>
    <cellStyle name="20 % – Zvýraznění2 3 2 2 8 2 2" xfId="23858"/>
    <cellStyle name="20 % – Zvýraznění2 3 2 2 8 2 3" xfId="46994"/>
    <cellStyle name="20 % – Zvýraznění2 3 2 2 8 2 4" xfId="46995"/>
    <cellStyle name="20 % – Zvýraznění2 3 2 2 8 2 5" xfId="46996"/>
    <cellStyle name="20 % – Zvýraznění2 3 2 2 8 3" xfId="11952"/>
    <cellStyle name="20 % – Zvýraznění2 3 2 2 8 3 2" xfId="27147"/>
    <cellStyle name="20 % – Zvýraznění2 3 2 2 8 3 3" xfId="46997"/>
    <cellStyle name="20 % – Zvýraznění2 3 2 2 8 3 4" xfId="46998"/>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9" xfId="1315"/>
    <cellStyle name="20 % – Zvýraznění2 3 2 2 9 2" xfId="8643"/>
    <cellStyle name="20 % – Zvýraznění2 3 2 2 9 2 2" xfId="23859"/>
    <cellStyle name="20 % – Zvýraznění2 3 2 2 9 2 3" xfId="46999"/>
    <cellStyle name="20 % – Zvýraznění2 3 2 2 9 2 4" xfId="47000"/>
    <cellStyle name="20 % – Zvýraznění2 3 2 2 9 2 5" xfId="47001"/>
    <cellStyle name="20 % – Zvýraznění2 3 2 2 9 3" xfId="11953"/>
    <cellStyle name="20 % – Zvýraznění2 3 2 2 9 3 2" xfId="27148"/>
    <cellStyle name="20 % – Zvýraznění2 3 2 2 9 3 3" xfId="47002"/>
    <cellStyle name="20 % – Zvýraznění2 3 2 2 9 3 4" xfId="47003"/>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3" xfId="397"/>
    <cellStyle name="20 % – Zvýraznění2 3 2 3 10" xfId="19098"/>
    <cellStyle name="20 % – Zvýraznění2 3 2 3 11" xfId="38550"/>
    <cellStyle name="20 % – Zvýraznění2 3 2 3 12" xfId="38551"/>
    <cellStyle name="20 % – Zvýraznění2 3 2 3 2" xfId="1316"/>
    <cellStyle name="20 % – Zvýraznění2 3 2 3 2 2" xfId="8644"/>
    <cellStyle name="20 % – Zvýraznění2 3 2 3 2 2 2" xfId="23860"/>
    <cellStyle name="20 % – Zvýraznění2 3 2 3 2 2 3" xfId="47004"/>
    <cellStyle name="20 % – Zvýraznění2 3 2 3 2 2 4" xfId="47005"/>
    <cellStyle name="20 % – Zvýraznění2 3 2 3 2 2 5" xfId="47006"/>
    <cellStyle name="20 % – Zvýraznění2 3 2 3 2 3" xfId="11954"/>
    <cellStyle name="20 % – Zvýraznění2 3 2 3 2 3 2" xfId="27149"/>
    <cellStyle name="20 % – Zvýraznění2 3 2 3 2 3 3" xfId="47007"/>
    <cellStyle name="20 % – Zvýraznění2 3 2 3 2 3 4" xfId="47008"/>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3" xfId="1317"/>
    <cellStyle name="20 % – Zvýraznění2 3 2 3 3 2" xfId="8645"/>
    <cellStyle name="20 % – Zvýraznění2 3 2 3 3 2 2" xfId="23861"/>
    <cellStyle name="20 % – Zvýraznění2 3 2 3 3 2 3" xfId="47009"/>
    <cellStyle name="20 % – Zvýraznění2 3 2 3 3 2 4" xfId="47010"/>
    <cellStyle name="20 % – Zvýraznění2 3 2 3 3 2 5" xfId="47011"/>
    <cellStyle name="20 % – Zvýraznění2 3 2 3 3 3" xfId="11955"/>
    <cellStyle name="20 % – Zvýraznění2 3 2 3 3 3 2" xfId="27150"/>
    <cellStyle name="20 % – Zvýraznění2 3 2 3 3 3 3" xfId="47012"/>
    <cellStyle name="20 % – Zvýraznění2 3 2 3 3 3 4" xfId="47013"/>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4" xfId="1318"/>
    <cellStyle name="20 % – Zvýraznění2 3 2 3 4 2" xfId="8646"/>
    <cellStyle name="20 % – Zvýraznění2 3 2 3 4 2 2" xfId="23862"/>
    <cellStyle name="20 % – Zvýraznění2 3 2 3 4 2 3" xfId="47014"/>
    <cellStyle name="20 % – Zvýraznění2 3 2 3 4 2 4" xfId="47015"/>
    <cellStyle name="20 % – Zvýraznění2 3 2 3 4 2 5" xfId="47016"/>
    <cellStyle name="20 % – Zvýraznění2 3 2 3 4 3" xfId="11956"/>
    <cellStyle name="20 % – Zvýraznění2 3 2 3 4 3 2" xfId="27151"/>
    <cellStyle name="20 % – Zvýraznění2 3 2 3 4 3 3" xfId="47017"/>
    <cellStyle name="20 % – Zvýraznění2 3 2 3 4 3 4" xfId="47018"/>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5" xfId="1319"/>
    <cellStyle name="20 % – Zvýraznění2 3 2 3 5 2" xfId="11072"/>
    <cellStyle name="20 % – Zvýraznění2 3 2 3 5 2 2" xfId="26272"/>
    <cellStyle name="20 % – Zvýraznění2 3 2 3 5 2 3" xfId="47019"/>
    <cellStyle name="20 % – Zvýraznění2 3 2 3 5 2 4" xfId="47020"/>
    <cellStyle name="20 % – Zvýraznění2 3 2 3 5 2 5" xfId="47021"/>
    <cellStyle name="20 % – Zvýraznění2 3 2 3 5 3" xfId="11957"/>
    <cellStyle name="20 % – Zvýraznění2 3 2 3 5 3 2" xfId="27152"/>
    <cellStyle name="20 % – Zvýraznění2 3 2 3 5 3 3" xfId="47022"/>
    <cellStyle name="20 % – Zvýraznění2 3 2 3 5 3 4" xfId="47023"/>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6" xfId="7797"/>
    <cellStyle name="20 % – Zvýraznění2 3 2 3 6 2" xfId="23016"/>
    <cellStyle name="20 % – Zvýraznění2 3 2 3 6 3" xfId="47024"/>
    <cellStyle name="20 % – Zvýraznění2 3 2 3 6 4" xfId="47025"/>
    <cellStyle name="20 % – Zvýraznění2 3 2 3 6 5" xfId="47026"/>
    <cellStyle name="20 % – Zvýraznění2 3 2 3 7" xfId="11492"/>
    <cellStyle name="20 % – Zvýraznění2 3 2 3 7 2" xfId="26688"/>
    <cellStyle name="20 % – Zvýraznění2 3 2 3 7 3" xfId="47027"/>
    <cellStyle name="20 % – Zvýraznění2 3 2 3 7 4" xfId="4702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2" xfId="1320"/>
    <cellStyle name="20 % – Zvýraznění2 3 2 4 2 2" xfId="8647"/>
    <cellStyle name="20 % – Zvýraznění2 3 2 4 2 2 2" xfId="23863"/>
    <cellStyle name="20 % – Zvýraznění2 3 2 4 2 2 3" xfId="47029"/>
    <cellStyle name="20 % – Zvýraznění2 3 2 4 2 2 4" xfId="47030"/>
    <cellStyle name="20 % – Zvýraznění2 3 2 4 2 2 5" xfId="47031"/>
    <cellStyle name="20 % – Zvýraznění2 3 2 4 2 3" xfId="11958"/>
    <cellStyle name="20 % – Zvýraznění2 3 2 4 2 3 2" xfId="27153"/>
    <cellStyle name="20 % – Zvýraznění2 3 2 4 2 3 3" xfId="47032"/>
    <cellStyle name="20 % – Zvýraznění2 3 2 4 2 3 4" xfId="4703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3" xfId="1321"/>
    <cellStyle name="20 % – Zvýraznění2 3 2 4 3 2" xfId="8648"/>
    <cellStyle name="20 % – Zvýraznění2 3 2 4 3 2 2" xfId="23864"/>
    <cellStyle name="20 % – Zvýraznění2 3 2 4 3 2 3" xfId="47034"/>
    <cellStyle name="20 % – Zvýraznění2 3 2 4 3 2 4" xfId="47035"/>
    <cellStyle name="20 % – Zvýraznění2 3 2 4 3 2 5" xfId="47036"/>
    <cellStyle name="20 % – Zvýraznění2 3 2 4 3 3" xfId="11959"/>
    <cellStyle name="20 % – Zvýraznění2 3 2 4 3 3 2" xfId="27154"/>
    <cellStyle name="20 % – Zvýraznění2 3 2 4 3 3 3" xfId="47037"/>
    <cellStyle name="20 % – Zvýraznění2 3 2 4 3 3 4" xfId="47038"/>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4" xfId="1322"/>
    <cellStyle name="20 % – Zvýraznění2 3 2 4 4 2" xfId="8649"/>
    <cellStyle name="20 % – Zvýraznění2 3 2 4 4 2 2" xfId="23865"/>
    <cellStyle name="20 % – Zvýraznění2 3 2 4 4 2 3" xfId="47039"/>
    <cellStyle name="20 % – Zvýraznění2 3 2 4 4 2 4" xfId="47040"/>
    <cellStyle name="20 % – Zvýraznění2 3 2 4 4 2 5" xfId="47041"/>
    <cellStyle name="20 % – Zvýraznění2 3 2 4 4 3" xfId="11960"/>
    <cellStyle name="20 % – Zvýraznění2 3 2 4 4 3 2" xfId="27155"/>
    <cellStyle name="20 % – Zvýraznění2 3 2 4 4 3 3" xfId="47042"/>
    <cellStyle name="20 % – Zvýraznění2 3 2 4 4 3 4" xfId="47043"/>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5" xfId="1323"/>
    <cellStyle name="20 % – Zvýraznění2 3 2 4 5 2" xfId="11220"/>
    <cellStyle name="20 % – Zvýraznění2 3 2 4 5 2 2" xfId="26420"/>
    <cellStyle name="20 % – Zvýraznění2 3 2 4 5 2 3" xfId="47044"/>
    <cellStyle name="20 % – Zvýraznění2 3 2 4 5 2 4" xfId="47045"/>
    <cellStyle name="20 % – Zvýraznění2 3 2 4 5 2 5" xfId="47046"/>
    <cellStyle name="20 % – Zvýraznění2 3 2 4 5 3" xfId="11961"/>
    <cellStyle name="20 % – Zvýraznění2 3 2 4 5 3 2" xfId="27156"/>
    <cellStyle name="20 % – Zvýraznění2 3 2 4 5 3 3" xfId="47047"/>
    <cellStyle name="20 % – Zvýraznění2 3 2 4 5 3 4" xfId="47048"/>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6" xfId="7778"/>
    <cellStyle name="20 % – Zvýraznění2 3 2 4 6 2" xfId="22997"/>
    <cellStyle name="20 % – Zvýraznění2 3 2 4 6 3" xfId="47049"/>
    <cellStyle name="20 % – Zvýraznění2 3 2 4 6 4" xfId="47050"/>
    <cellStyle name="20 % – Zvýraznění2 3 2 4 6 5" xfId="47051"/>
    <cellStyle name="20 % – Zvýraznění2 3 2 4 7" xfId="11493"/>
    <cellStyle name="20 % – Zvýraznění2 3 2 4 7 2" xfId="26689"/>
    <cellStyle name="20 % – Zvýraznění2 3 2 4 7 3" xfId="47052"/>
    <cellStyle name="20 % – Zvýraznění2 3 2 4 7 4" xfId="47053"/>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2" xfId="1325"/>
    <cellStyle name="20 % – Zvýraznění2 3 2 5 2 2" xfId="8650"/>
    <cellStyle name="20 % – Zvýraznění2 3 2 5 2 2 2" xfId="23866"/>
    <cellStyle name="20 % – Zvýraznění2 3 2 5 2 2 3" xfId="47054"/>
    <cellStyle name="20 % – Zvýraznění2 3 2 5 2 2 4" xfId="47055"/>
    <cellStyle name="20 % – Zvýraznění2 3 2 5 2 2 5" xfId="47056"/>
    <cellStyle name="20 % – Zvýraznění2 3 2 5 2 3" xfId="11963"/>
    <cellStyle name="20 % – Zvýraznění2 3 2 5 2 3 2" xfId="27158"/>
    <cellStyle name="20 % – Zvýraznění2 3 2 5 2 3 3" xfId="47057"/>
    <cellStyle name="20 % – Zvýraznění2 3 2 5 2 3 4" xfId="470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3" xfId="1326"/>
    <cellStyle name="20 % – Zvýraznění2 3 2 5 3 2" xfId="8651"/>
    <cellStyle name="20 % – Zvýraznění2 3 2 5 3 2 2" xfId="23867"/>
    <cellStyle name="20 % – Zvýraznění2 3 2 5 3 2 3" xfId="47059"/>
    <cellStyle name="20 % – Zvýraznění2 3 2 5 3 2 4" xfId="47060"/>
    <cellStyle name="20 % – Zvýraznění2 3 2 5 3 2 5" xfId="47061"/>
    <cellStyle name="20 % – Zvýraznění2 3 2 5 3 3" xfId="11964"/>
    <cellStyle name="20 % – Zvýraznění2 3 2 5 3 3 2" xfId="27159"/>
    <cellStyle name="20 % – Zvýraznění2 3 2 5 3 3 3" xfId="47062"/>
    <cellStyle name="20 % – Zvýraznění2 3 2 5 3 3 4" xfId="47063"/>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4" xfId="1327"/>
    <cellStyle name="20 % – Zvýraznění2 3 2 5 4 2" xfId="8652"/>
    <cellStyle name="20 % – Zvýraznění2 3 2 5 4 2 2" xfId="23868"/>
    <cellStyle name="20 % – Zvýraznění2 3 2 5 4 2 3" xfId="47064"/>
    <cellStyle name="20 % – Zvýraznění2 3 2 5 4 2 4" xfId="47065"/>
    <cellStyle name="20 % – Zvýraznění2 3 2 5 4 2 5" xfId="47066"/>
    <cellStyle name="20 % – Zvýraznění2 3 2 5 4 3" xfId="11965"/>
    <cellStyle name="20 % – Zvýraznění2 3 2 5 4 3 2" xfId="27160"/>
    <cellStyle name="20 % – Zvýraznění2 3 2 5 4 3 3" xfId="47067"/>
    <cellStyle name="20 % – Zvýraznění2 3 2 5 4 3 4" xfId="47068"/>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5" xfId="7890"/>
    <cellStyle name="20 % – Zvýraznění2 3 2 5 5 2" xfId="23107"/>
    <cellStyle name="20 % – Zvýraznění2 3 2 5 5 3" xfId="47069"/>
    <cellStyle name="20 % – Zvýraznění2 3 2 5 5 4" xfId="47070"/>
    <cellStyle name="20 % – Zvýraznění2 3 2 5 5 5" xfId="47071"/>
    <cellStyle name="20 % – Zvýraznění2 3 2 5 6" xfId="11962"/>
    <cellStyle name="20 % – Zvýraznění2 3 2 5 6 2" xfId="27157"/>
    <cellStyle name="20 % – Zvýraznění2 3 2 5 6 3" xfId="47072"/>
    <cellStyle name="20 % – Zvýraznění2 3 2 5 6 4" xfId="47073"/>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2" xfId="1329"/>
    <cellStyle name="20 % – Zvýraznění2 3 2 6 2 2" xfId="8653"/>
    <cellStyle name="20 % – Zvýraznění2 3 2 6 2 2 2" xfId="23869"/>
    <cellStyle name="20 % – Zvýraznění2 3 2 6 2 2 3" xfId="47074"/>
    <cellStyle name="20 % – Zvýraznění2 3 2 6 2 2 4" xfId="47075"/>
    <cellStyle name="20 % – Zvýraznění2 3 2 6 2 2 5" xfId="47076"/>
    <cellStyle name="20 % – Zvýraznění2 3 2 6 2 3" xfId="11967"/>
    <cellStyle name="20 % – Zvýraznění2 3 2 6 2 3 2" xfId="27162"/>
    <cellStyle name="20 % – Zvýraznění2 3 2 6 2 3 3" xfId="47077"/>
    <cellStyle name="20 % – Zvýraznění2 3 2 6 2 3 4" xfId="47078"/>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3" xfId="1330"/>
    <cellStyle name="20 % – Zvýraznění2 3 2 6 3 2" xfId="8654"/>
    <cellStyle name="20 % – Zvýraznění2 3 2 6 3 2 2" xfId="23870"/>
    <cellStyle name="20 % – Zvýraznění2 3 2 6 3 2 3" xfId="47079"/>
    <cellStyle name="20 % – Zvýraznění2 3 2 6 3 2 4" xfId="47080"/>
    <cellStyle name="20 % – Zvýraznění2 3 2 6 3 2 5" xfId="47081"/>
    <cellStyle name="20 % – Zvýraznění2 3 2 6 3 3" xfId="11968"/>
    <cellStyle name="20 % – Zvýraznění2 3 2 6 3 3 2" xfId="27163"/>
    <cellStyle name="20 % – Zvýraznění2 3 2 6 3 3 3" xfId="47082"/>
    <cellStyle name="20 % – Zvýraznění2 3 2 6 3 3 4" xfId="4708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4" xfId="1331"/>
    <cellStyle name="20 % – Zvýraznění2 3 2 6 4 2" xfId="8655"/>
    <cellStyle name="20 % – Zvýraznění2 3 2 6 4 2 2" xfId="23871"/>
    <cellStyle name="20 % – Zvýraznění2 3 2 6 4 2 3" xfId="47084"/>
    <cellStyle name="20 % – Zvýraznění2 3 2 6 4 2 4" xfId="47085"/>
    <cellStyle name="20 % – Zvýraznění2 3 2 6 4 2 5" xfId="47086"/>
    <cellStyle name="20 % – Zvýraznění2 3 2 6 4 3" xfId="11969"/>
    <cellStyle name="20 % – Zvýraznění2 3 2 6 4 3 2" xfId="27164"/>
    <cellStyle name="20 % – Zvýraznění2 3 2 6 4 3 3" xfId="47087"/>
    <cellStyle name="20 % – Zvýraznění2 3 2 6 4 3 4" xfId="47088"/>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5" xfId="8264"/>
    <cellStyle name="20 % – Zvýraznění2 3 2 6 5 2" xfId="23480"/>
    <cellStyle name="20 % – Zvýraznění2 3 2 6 5 3" xfId="47089"/>
    <cellStyle name="20 % – Zvýraznění2 3 2 6 5 4" xfId="47090"/>
    <cellStyle name="20 % – Zvýraznění2 3 2 6 5 5" xfId="47091"/>
    <cellStyle name="20 % – Zvýraznění2 3 2 6 6" xfId="11966"/>
    <cellStyle name="20 % – Zvýraznění2 3 2 6 6 2" xfId="27161"/>
    <cellStyle name="20 % – Zvýraznění2 3 2 6 6 3" xfId="47092"/>
    <cellStyle name="20 % – Zvýraznění2 3 2 6 6 4" xfId="47093"/>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2" xfId="1333"/>
    <cellStyle name="20 % – Zvýraznění2 3 2 7 2 2" xfId="8656"/>
    <cellStyle name="20 % – Zvýraznění2 3 2 7 2 2 2" xfId="23872"/>
    <cellStyle name="20 % – Zvýraznění2 3 2 7 2 2 3" xfId="47094"/>
    <cellStyle name="20 % – Zvýraznění2 3 2 7 2 2 4" xfId="47095"/>
    <cellStyle name="20 % – Zvýraznění2 3 2 7 2 2 5" xfId="47096"/>
    <cellStyle name="20 % – Zvýraznění2 3 2 7 2 3" xfId="11971"/>
    <cellStyle name="20 % – Zvýraznění2 3 2 7 2 3 2" xfId="27166"/>
    <cellStyle name="20 % – Zvýraznění2 3 2 7 2 3 3" xfId="47097"/>
    <cellStyle name="20 % – Zvýraznění2 3 2 7 2 3 4" xfId="47098"/>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3" xfId="1334"/>
    <cellStyle name="20 % – Zvýraznění2 3 2 7 3 2" xfId="8657"/>
    <cellStyle name="20 % – Zvýraznění2 3 2 7 3 2 2" xfId="23873"/>
    <cellStyle name="20 % – Zvýraznění2 3 2 7 3 2 3" xfId="47099"/>
    <cellStyle name="20 % – Zvýraznění2 3 2 7 3 2 4" xfId="47100"/>
    <cellStyle name="20 % – Zvýraznění2 3 2 7 3 2 5" xfId="47101"/>
    <cellStyle name="20 % – Zvýraznění2 3 2 7 3 3" xfId="11972"/>
    <cellStyle name="20 % – Zvýraznění2 3 2 7 3 3 2" xfId="27167"/>
    <cellStyle name="20 % – Zvýraznění2 3 2 7 3 3 3" xfId="47102"/>
    <cellStyle name="20 % – Zvýraznění2 3 2 7 3 3 4" xfId="47103"/>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4" xfId="1335"/>
    <cellStyle name="20 % – Zvýraznění2 3 2 7 4 2" xfId="8658"/>
    <cellStyle name="20 % – Zvýraznění2 3 2 7 4 2 2" xfId="23874"/>
    <cellStyle name="20 % – Zvýraznění2 3 2 7 4 2 3" xfId="47104"/>
    <cellStyle name="20 % – Zvýraznění2 3 2 7 4 2 4" xfId="47105"/>
    <cellStyle name="20 % – Zvýraznění2 3 2 7 4 2 5" xfId="47106"/>
    <cellStyle name="20 % – Zvýraznění2 3 2 7 4 3" xfId="11973"/>
    <cellStyle name="20 % – Zvýraznění2 3 2 7 4 3 2" xfId="27168"/>
    <cellStyle name="20 % – Zvýraznění2 3 2 7 4 3 3" xfId="47107"/>
    <cellStyle name="20 % – Zvýraznění2 3 2 7 4 3 4" xfId="4710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5" xfId="8352"/>
    <cellStyle name="20 % – Zvýraznění2 3 2 7 5 2" xfId="23568"/>
    <cellStyle name="20 % – Zvýraznění2 3 2 7 5 3" xfId="47109"/>
    <cellStyle name="20 % – Zvýraznění2 3 2 7 5 4" xfId="47110"/>
    <cellStyle name="20 % – Zvýraznění2 3 2 7 5 5" xfId="47111"/>
    <cellStyle name="20 % – Zvýraznění2 3 2 7 6" xfId="11970"/>
    <cellStyle name="20 % – Zvýraznění2 3 2 7 6 2" xfId="27165"/>
    <cellStyle name="20 % – Zvýraznění2 3 2 7 6 3" xfId="47112"/>
    <cellStyle name="20 % – Zvýraznění2 3 2 7 6 4" xfId="47113"/>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2" xfId="1337"/>
    <cellStyle name="20 % – Zvýraznění2 3 2 8 2 2" xfId="8659"/>
    <cellStyle name="20 % – Zvýraznění2 3 2 8 2 2 2" xfId="23875"/>
    <cellStyle name="20 % – Zvýraznění2 3 2 8 2 2 3" xfId="47114"/>
    <cellStyle name="20 % – Zvýraznění2 3 2 8 2 2 4" xfId="47115"/>
    <cellStyle name="20 % – Zvýraznění2 3 2 8 2 2 5" xfId="47116"/>
    <cellStyle name="20 % – Zvýraznění2 3 2 8 2 3" xfId="11975"/>
    <cellStyle name="20 % – Zvýraznění2 3 2 8 2 3 2" xfId="27170"/>
    <cellStyle name="20 % – Zvýraznění2 3 2 8 2 3 3" xfId="47117"/>
    <cellStyle name="20 % – Zvýraznění2 3 2 8 2 3 4" xfId="47118"/>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3" xfId="1338"/>
    <cellStyle name="20 % – Zvýraznění2 3 2 8 3 2" xfId="8660"/>
    <cellStyle name="20 % – Zvýraznění2 3 2 8 3 2 2" xfId="23876"/>
    <cellStyle name="20 % – Zvýraznění2 3 2 8 3 2 3" xfId="47119"/>
    <cellStyle name="20 % – Zvýraznění2 3 2 8 3 2 4" xfId="47120"/>
    <cellStyle name="20 % – Zvýraznění2 3 2 8 3 2 5" xfId="47121"/>
    <cellStyle name="20 % – Zvýraznění2 3 2 8 3 3" xfId="11976"/>
    <cellStyle name="20 % – Zvýraznění2 3 2 8 3 3 2" xfId="27171"/>
    <cellStyle name="20 % – Zvýraznění2 3 2 8 3 3 3" xfId="47122"/>
    <cellStyle name="20 % – Zvýraznění2 3 2 8 3 3 4" xfId="47123"/>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4" xfId="1339"/>
    <cellStyle name="20 % – Zvýraznění2 3 2 8 4 2" xfId="8661"/>
    <cellStyle name="20 % – Zvýraznění2 3 2 8 4 2 2" xfId="23877"/>
    <cellStyle name="20 % – Zvýraznění2 3 2 8 4 2 3" xfId="47124"/>
    <cellStyle name="20 % – Zvýraznění2 3 2 8 4 2 4" xfId="47125"/>
    <cellStyle name="20 % – Zvýraznění2 3 2 8 4 2 5" xfId="47126"/>
    <cellStyle name="20 % – Zvýraznění2 3 2 8 4 3" xfId="11977"/>
    <cellStyle name="20 % – Zvýraznění2 3 2 8 4 3 2" xfId="27172"/>
    <cellStyle name="20 % – Zvýraznění2 3 2 8 4 3 3" xfId="47127"/>
    <cellStyle name="20 % – Zvýraznění2 3 2 8 4 3 4" xfId="47128"/>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5" xfId="8435"/>
    <cellStyle name="20 % – Zvýraznění2 3 2 8 5 2" xfId="23651"/>
    <cellStyle name="20 % – Zvýraznění2 3 2 8 5 3" xfId="47129"/>
    <cellStyle name="20 % – Zvýraznění2 3 2 8 5 4" xfId="47130"/>
    <cellStyle name="20 % – Zvýraznění2 3 2 8 5 5" xfId="47131"/>
    <cellStyle name="20 % – Zvýraznění2 3 2 8 6" xfId="11974"/>
    <cellStyle name="20 % – Zvýraznění2 3 2 8 6 2" xfId="27169"/>
    <cellStyle name="20 % – Zvýraznění2 3 2 8 6 3" xfId="47132"/>
    <cellStyle name="20 % – Zvýraznění2 3 2 8 6 4" xfId="47133"/>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2 3" xfId="47134"/>
    <cellStyle name="20 % – Zvýraznění2 3 2 9 2 4" xfId="47135"/>
    <cellStyle name="20 % – Zvýraznění2 3 2 9 2 5" xfId="47136"/>
    <cellStyle name="20 % – Zvýraznění2 3 2 9 3" xfId="11978"/>
    <cellStyle name="20 % – Zvýraznění2 3 2 9 3 2" xfId="27173"/>
    <cellStyle name="20 % – Zvýraznění2 3 2 9 3 3" xfId="47137"/>
    <cellStyle name="20 % – Zvýraznění2 3 2 9 3 4" xfId="47138"/>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2 3" xfId="47139"/>
    <cellStyle name="20 % – Zvýraznění2 3 21 2 4" xfId="47140"/>
    <cellStyle name="20 % – Zvýraznění2 3 21 2 5" xfId="47141"/>
    <cellStyle name="20 % – Zvýraznění2 3 21 3" xfId="11979"/>
    <cellStyle name="20 % – Zvýraznění2 3 21 3 2" xfId="27174"/>
    <cellStyle name="20 % – Zvýraznění2 3 21 3 3" xfId="47142"/>
    <cellStyle name="20 % – Zvýraznění2 3 21 3 4" xfId="47143"/>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2" xfId="7600"/>
    <cellStyle name="20 % – Zvýraznění2 3 22 2" xfId="22819"/>
    <cellStyle name="20 % – Zvýraznění2 3 22 3" xfId="47144"/>
    <cellStyle name="20 % – Zvýraznění2 3 22 4" xfId="47145"/>
    <cellStyle name="20 % – Zvýraznění2 3 23" xfId="47146"/>
    <cellStyle name="20 % – Zvýraznění2 3 3" xfId="399"/>
    <cellStyle name="20 % – Zvýraznění2 3 3 10" xfId="1344"/>
    <cellStyle name="20 % – Zvýraznění2 3 3 10 2" xfId="8663"/>
    <cellStyle name="20 % – Zvýraznění2 3 3 10 2 2" xfId="23879"/>
    <cellStyle name="20 % – Zvýraznění2 3 3 10 2 3" xfId="47147"/>
    <cellStyle name="20 % – Zvýraznění2 3 3 10 2 4" xfId="47148"/>
    <cellStyle name="20 % – Zvýraznění2 3 3 10 2 5" xfId="47149"/>
    <cellStyle name="20 % – Zvýraznění2 3 3 10 3" xfId="11980"/>
    <cellStyle name="20 % – Zvýraznění2 3 3 10 3 2" xfId="27175"/>
    <cellStyle name="20 % – Zvýraznění2 3 3 10 3 3" xfId="47150"/>
    <cellStyle name="20 % – Zvýraznění2 3 3 10 3 4" xfId="47151"/>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1" xfId="1345"/>
    <cellStyle name="20 % – Zvýraznění2 3 3 11 2" xfId="11082"/>
    <cellStyle name="20 % – Zvýraznění2 3 3 11 2 2" xfId="26282"/>
    <cellStyle name="20 % – Zvýraznění2 3 3 11 2 3" xfId="47152"/>
    <cellStyle name="20 % – Zvýraznění2 3 3 11 2 4" xfId="47153"/>
    <cellStyle name="20 % – Zvýraznění2 3 3 11 2 5" xfId="47154"/>
    <cellStyle name="20 % – Zvýraznění2 3 3 11 3" xfId="11981"/>
    <cellStyle name="20 % – Zvýraznění2 3 3 11 3 2" xfId="27176"/>
    <cellStyle name="20 % – Zvýraznění2 3 3 11 3 3" xfId="47155"/>
    <cellStyle name="20 % – Zvýraznění2 3 3 11 3 4" xfId="4715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2" xfId="7855"/>
    <cellStyle name="20 % – Zvýraznění2 3 3 12 2" xfId="23074"/>
    <cellStyle name="20 % – Zvýraznění2 3 3 12 3" xfId="47157"/>
    <cellStyle name="20 % – Zvýraznění2 3 3 12 4" xfId="47158"/>
    <cellStyle name="20 % – Zvýraznění2 3 3 12 5" xfId="47159"/>
    <cellStyle name="20 % – Zvýraznění2 3 3 13" xfId="11494"/>
    <cellStyle name="20 % – Zvýraznění2 3 3 13 2" xfId="26690"/>
    <cellStyle name="20 % – Zvýraznění2 3 3 13 3" xfId="47160"/>
    <cellStyle name="20 % – Zvýraznění2 3 3 13 4" xfId="47161"/>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2" xfId="1346"/>
    <cellStyle name="20 % – Zvýraznění2 3 3 2 10" xfId="38612"/>
    <cellStyle name="20 % – Zvýraznění2 3 3 2 11" xfId="38613"/>
    <cellStyle name="20 % – Zvýraznění2 3 3 2 2" xfId="1347"/>
    <cellStyle name="20 % – Zvýraznění2 3 3 2 2 2" xfId="8664"/>
    <cellStyle name="20 % – Zvýraznění2 3 3 2 2 2 2" xfId="23880"/>
    <cellStyle name="20 % – Zvýraznění2 3 3 2 2 2 3" xfId="47162"/>
    <cellStyle name="20 % – Zvýraznění2 3 3 2 2 2 4" xfId="47163"/>
    <cellStyle name="20 % – Zvýraznění2 3 3 2 2 2 5" xfId="47164"/>
    <cellStyle name="20 % – Zvýraznění2 3 3 2 2 3" xfId="11983"/>
    <cellStyle name="20 % – Zvýraznění2 3 3 2 2 3 2" xfId="27178"/>
    <cellStyle name="20 % – Zvýraznění2 3 3 2 2 3 3" xfId="47165"/>
    <cellStyle name="20 % – Zvýraznění2 3 3 2 2 3 4" xfId="47166"/>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3" xfId="1348"/>
    <cellStyle name="20 % – Zvýraznění2 3 3 2 3 2" xfId="8665"/>
    <cellStyle name="20 % – Zvýraznění2 3 3 2 3 2 2" xfId="23881"/>
    <cellStyle name="20 % – Zvýraznění2 3 3 2 3 2 3" xfId="47167"/>
    <cellStyle name="20 % – Zvýraznění2 3 3 2 3 2 4" xfId="47168"/>
    <cellStyle name="20 % – Zvýraznění2 3 3 2 3 2 5" xfId="47169"/>
    <cellStyle name="20 % – Zvýraznění2 3 3 2 3 3" xfId="11984"/>
    <cellStyle name="20 % – Zvýraznění2 3 3 2 3 3 2" xfId="27179"/>
    <cellStyle name="20 % – Zvýraznění2 3 3 2 3 3 3" xfId="47170"/>
    <cellStyle name="20 % – Zvýraznění2 3 3 2 3 3 4" xfId="47171"/>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4" xfId="1349"/>
    <cellStyle name="20 % – Zvýraznění2 3 3 2 4 2" xfId="8666"/>
    <cellStyle name="20 % – Zvýraznění2 3 3 2 4 2 2" xfId="23882"/>
    <cellStyle name="20 % – Zvýraznění2 3 3 2 4 2 3" xfId="47172"/>
    <cellStyle name="20 % – Zvýraznění2 3 3 2 4 2 4" xfId="47173"/>
    <cellStyle name="20 % – Zvýraznění2 3 3 2 4 2 5" xfId="47174"/>
    <cellStyle name="20 % – Zvýraznění2 3 3 2 4 3" xfId="11985"/>
    <cellStyle name="20 % – Zvýraznění2 3 3 2 4 3 2" xfId="27180"/>
    <cellStyle name="20 % – Zvýraznění2 3 3 2 4 3 3" xfId="47175"/>
    <cellStyle name="20 % – Zvýraznění2 3 3 2 4 3 4" xfId="47176"/>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5" xfId="7916"/>
    <cellStyle name="20 % – Zvýraznění2 3 3 2 5 2" xfId="23133"/>
    <cellStyle name="20 % – Zvýraznění2 3 3 2 5 3" xfId="47177"/>
    <cellStyle name="20 % – Zvýraznění2 3 3 2 5 4" xfId="47178"/>
    <cellStyle name="20 % – Zvýraznění2 3 3 2 5 5" xfId="47179"/>
    <cellStyle name="20 % – Zvýraznění2 3 3 2 6" xfId="11982"/>
    <cellStyle name="20 % – Zvýraznění2 3 3 2 6 2" xfId="27177"/>
    <cellStyle name="20 % – Zvýraznění2 3 3 2 6 3" xfId="47180"/>
    <cellStyle name="20 % – Zvýraznění2 3 3 2 6 4" xfId="47181"/>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2" xfId="1351"/>
    <cellStyle name="20 % – Zvýraznění2 3 3 3 2 2" xfId="8667"/>
    <cellStyle name="20 % – Zvýraznění2 3 3 3 2 2 2" xfId="23883"/>
    <cellStyle name="20 % – Zvýraznění2 3 3 3 2 2 3" xfId="47182"/>
    <cellStyle name="20 % – Zvýraznění2 3 3 3 2 2 4" xfId="47183"/>
    <cellStyle name="20 % – Zvýraznění2 3 3 3 2 2 5" xfId="47184"/>
    <cellStyle name="20 % – Zvýraznění2 3 3 3 2 3" xfId="11987"/>
    <cellStyle name="20 % – Zvýraznění2 3 3 3 2 3 2" xfId="27182"/>
    <cellStyle name="20 % – Zvýraznění2 3 3 3 2 3 3" xfId="47185"/>
    <cellStyle name="20 % – Zvýraznění2 3 3 3 2 3 4" xfId="47186"/>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3" xfId="1352"/>
    <cellStyle name="20 % – Zvýraznění2 3 3 3 3 2" xfId="8668"/>
    <cellStyle name="20 % – Zvýraznění2 3 3 3 3 2 2" xfId="23884"/>
    <cellStyle name="20 % – Zvýraznění2 3 3 3 3 2 3" xfId="47187"/>
    <cellStyle name="20 % – Zvýraznění2 3 3 3 3 2 4" xfId="47188"/>
    <cellStyle name="20 % – Zvýraznění2 3 3 3 3 2 5" xfId="47189"/>
    <cellStyle name="20 % – Zvýraznění2 3 3 3 3 3" xfId="11988"/>
    <cellStyle name="20 % – Zvýraznění2 3 3 3 3 3 2" xfId="27183"/>
    <cellStyle name="20 % – Zvýraznění2 3 3 3 3 3 3" xfId="47190"/>
    <cellStyle name="20 % – Zvýraznění2 3 3 3 3 3 4" xfId="47191"/>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4" xfId="1353"/>
    <cellStyle name="20 % – Zvýraznění2 3 3 3 4 2" xfId="8669"/>
    <cellStyle name="20 % – Zvýraznění2 3 3 3 4 2 2" xfId="23885"/>
    <cellStyle name="20 % – Zvýraznění2 3 3 3 4 2 3" xfId="47192"/>
    <cellStyle name="20 % – Zvýraznění2 3 3 3 4 2 4" xfId="47193"/>
    <cellStyle name="20 % – Zvýraznění2 3 3 3 4 2 5" xfId="47194"/>
    <cellStyle name="20 % – Zvýraznění2 3 3 3 4 3" xfId="11989"/>
    <cellStyle name="20 % – Zvýraznění2 3 3 3 4 3 2" xfId="27184"/>
    <cellStyle name="20 % – Zvýraznění2 3 3 3 4 3 3" xfId="47195"/>
    <cellStyle name="20 % – Zvýraznění2 3 3 3 4 3 4" xfId="47196"/>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5" xfId="8069"/>
    <cellStyle name="20 % – Zvýraznění2 3 3 3 5 2" xfId="23285"/>
    <cellStyle name="20 % – Zvýraznění2 3 3 3 5 3" xfId="47197"/>
    <cellStyle name="20 % – Zvýraznění2 3 3 3 5 4" xfId="47198"/>
    <cellStyle name="20 % – Zvýraznění2 3 3 3 5 5" xfId="47199"/>
    <cellStyle name="20 % – Zvýraznění2 3 3 3 6" xfId="11986"/>
    <cellStyle name="20 % – Zvýraznění2 3 3 3 6 2" xfId="27181"/>
    <cellStyle name="20 % – Zvýraznění2 3 3 3 6 3" xfId="47200"/>
    <cellStyle name="20 % – Zvýraznění2 3 3 3 6 4" xfId="4720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2" xfId="1355"/>
    <cellStyle name="20 % – Zvýraznění2 3 3 4 2 2" xfId="8670"/>
    <cellStyle name="20 % – Zvýraznění2 3 3 4 2 2 2" xfId="23886"/>
    <cellStyle name="20 % – Zvýraznění2 3 3 4 2 2 3" xfId="47202"/>
    <cellStyle name="20 % – Zvýraznění2 3 3 4 2 2 4" xfId="47203"/>
    <cellStyle name="20 % – Zvýraznění2 3 3 4 2 2 5" xfId="47204"/>
    <cellStyle name="20 % – Zvýraznění2 3 3 4 2 3" xfId="11991"/>
    <cellStyle name="20 % – Zvýraznění2 3 3 4 2 3 2" xfId="27186"/>
    <cellStyle name="20 % – Zvýraznění2 3 3 4 2 3 3" xfId="47205"/>
    <cellStyle name="20 % – Zvýraznění2 3 3 4 2 3 4" xfId="4720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3" xfId="1356"/>
    <cellStyle name="20 % – Zvýraznění2 3 3 4 3 2" xfId="8671"/>
    <cellStyle name="20 % – Zvýraznění2 3 3 4 3 2 2" xfId="23887"/>
    <cellStyle name="20 % – Zvýraznění2 3 3 4 3 2 3" xfId="47207"/>
    <cellStyle name="20 % – Zvýraznění2 3 3 4 3 2 4" xfId="47208"/>
    <cellStyle name="20 % – Zvýraznění2 3 3 4 3 2 5" xfId="47209"/>
    <cellStyle name="20 % – Zvýraznění2 3 3 4 3 3" xfId="11992"/>
    <cellStyle name="20 % – Zvýraznění2 3 3 4 3 3 2" xfId="27187"/>
    <cellStyle name="20 % – Zvýraznění2 3 3 4 3 3 3" xfId="47210"/>
    <cellStyle name="20 % – Zvýraznění2 3 3 4 3 3 4" xfId="47211"/>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4" xfId="1357"/>
    <cellStyle name="20 % – Zvýraznění2 3 3 4 4 2" xfId="8672"/>
    <cellStyle name="20 % – Zvýraznění2 3 3 4 4 2 2" xfId="23888"/>
    <cellStyle name="20 % – Zvýraznění2 3 3 4 4 2 3" xfId="47212"/>
    <cellStyle name="20 % – Zvýraznění2 3 3 4 4 2 4" xfId="47213"/>
    <cellStyle name="20 % – Zvýraznění2 3 3 4 4 2 5" xfId="47214"/>
    <cellStyle name="20 % – Zvýraznění2 3 3 4 4 3" xfId="11993"/>
    <cellStyle name="20 % – Zvýraznění2 3 3 4 4 3 2" xfId="27188"/>
    <cellStyle name="20 % – Zvýraznění2 3 3 4 4 3 3" xfId="47215"/>
    <cellStyle name="20 % – Zvýraznění2 3 3 4 4 3 4" xfId="47216"/>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5" xfId="8149"/>
    <cellStyle name="20 % – Zvýraznění2 3 3 4 5 2" xfId="23365"/>
    <cellStyle name="20 % – Zvýraznění2 3 3 4 5 3" xfId="47217"/>
    <cellStyle name="20 % – Zvýraznění2 3 3 4 5 4" xfId="47218"/>
    <cellStyle name="20 % – Zvýraznění2 3 3 4 5 5" xfId="47219"/>
    <cellStyle name="20 % – Zvýraznění2 3 3 4 6" xfId="11990"/>
    <cellStyle name="20 % – Zvýraznění2 3 3 4 6 2" xfId="27185"/>
    <cellStyle name="20 % – Zvýraznění2 3 3 4 6 3" xfId="47220"/>
    <cellStyle name="20 % – Zvýraznění2 3 3 4 6 4" xfId="47221"/>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2" xfId="1359"/>
    <cellStyle name="20 % – Zvýraznění2 3 3 5 2 2" xfId="8673"/>
    <cellStyle name="20 % – Zvýraznění2 3 3 5 2 2 2" xfId="23889"/>
    <cellStyle name="20 % – Zvýraznění2 3 3 5 2 2 3" xfId="47222"/>
    <cellStyle name="20 % – Zvýraznění2 3 3 5 2 2 4" xfId="47223"/>
    <cellStyle name="20 % – Zvýraznění2 3 3 5 2 2 5" xfId="47224"/>
    <cellStyle name="20 % – Zvýraznění2 3 3 5 2 3" xfId="11995"/>
    <cellStyle name="20 % – Zvýraznění2 3 3 5 2 3 2" xfId="27190"/>
    <cellStyle name="20 % – Zvýraznění2 3 3 5 2 3 3" xfId="47225"/>
    <cellStyle name="20 % – Zvýraznění2 3 3 5 2 3 4" xfId="47226"/>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3" xfId="1360"/>
    <cellStyle name="20 % – Zvýraznění2 3 3 5 3 2" xfId="8674"/>
    <cellStyle name="20 % – Zvýraznění2 3 3 5 3 2 2" xfId="23890"/>
    <cellStyle name="20 % – Zvýraznění2 3 3 5 3 2 3" xfId="47227"/>
    <cellStyle name="20 % – Zvýraznění2 3 3 5 3 2 4" xfId="47228"/>
    <cellStyle name="20 % – Zvýraznění2 3 3 5 3 2 5" xfId="47229"/>
    <cellStyle name="20 % – Zvýraznění2 3 3 5 3 3" xfId="11996"/>
    <cellStyle name="20 % – Zvýraznění2 3 3 5 3 3 2" xfId="27191"/>
    <cellStyle name="20 % – Zvýraznění2 3 3 5 3 3 3" xfId="47230"/>
    <cellStyle name="20 % – Zvýraznění2 3 3 5 3 3 4" xfId="4723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4" xfId="1361"/>
    <cellStyle name="20 % – Zvýraznění2 3 3 5 4 2" xfId="8675"/>
    <cellStyle name="20 % – Zvýraznění2 3 3 5 4 2 2" xfId="23891"/>
    <cellStyle name="20 % – Zvýraznění2 3 3 5 4 2 3" xfId="47232"/>
    <cellStyle name="20 % – Zvýraznění2 3 3 5 4 2 4" xfId="47233"/>
    <cellStyle name="20 % – Zvýraznění2 3 3 5 4 2 5" xfId="47234"/>
    <cellStyle name="20 % – Zvýraznění2 3 3 5 4 3" xfId="11997"/>
    <cellStyle name="20 % – Zvýraznění2 3 3 5 4 3 2" xfId="27192"/>
    <cellStyle name="20 % – Zvýraznění2 3 3 5 4 3 3" xfId="47235"/>
    <cellStyle name="20 % – Zvýraznění2 3 3 5 4 3 4" xfId="47236"/>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5" xfId="8231"/>
    <cellStyle name="20 % – Zvýraznění2 3 3 5 5 2" xfId="23447"/>
    <cellStyle name="20 % – Zvýraznění2 3 3 5 5 3" xfId="47237"/>
    <cellStyle name="20 % – Zvýraznění2 3 3 5 5 4" xfId="47238"/>
    <cellStyle name="20 % – Zvýraznění2 3 3 5 5 5" xfId="47239"/>
    <cellStyle name="20 % – Zvýraznění2 3 3 5 6" xfId="11994"/>
    <cellStyle name="20 % – Zvýraznění2 3 3 5 6 2" xfId="27189"/>
    <cellStyle name="20 % – Zvýraznění2 3 3 5 6 3" xfId="47240"/>
    <cellStyle name="20 % – Zvýraznění2 3 3 5 6 4" xfId="47241"/>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2" xfId="1363"/>
    <cellStyle name="20 % – Zvýraznění2 3 3 6 2 2" xfId="8676"/>
    <cellStyle name="20 % – Zvýraznění2 3 3 6 2 2 2" xfId="23892"/>
    <cellStyle name="20 % – Zvýraznění2 3 3 6 2 2 3" xfId="47242"/>
    <cellStyle name="20 % – Zvýraznění2 3 3 6 2 2 4" xfId="47243"/>
    <cellStyle name="20 % – Zvýraznění2 3 3 6 2 2 5" xfId="47244"/>
    <cellStyle name="20 % – Zvýraznění2 3 3 6 2 3" xfId="11999"/>
    <cellStyle name="20 % – Zvýraznění2 3 3 6 2 3 2" xfId="27194"/>
    <cellStyle name="20 % – Zvýraznění2 3 3 6 2 3 3" xfId="47245"/>
    <cellStyle name="20 % – Zvýraznění2 3 3 6 2 3 4" xfId="47246"/>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3" xfId="1364"/>
    <cellStyle name="20 % – Zvýraznění2 3 3 6 3 2" xfId="8677"/>
    <cellStyle name="20 % – Zvýraznění2 3 3 6 3 2 2" xfId="23893"/>
    <cellStyle name="20 % – Zvýraznění2 3 3 6 3 2 3" xfId="47247"/>
    <cellStyle name="20 % – Zvýraznění2 3 3 6 3 2 4" xfId="47248"/>
    <cellStyle name="20 % – Zvýraznění2 3 3 6 3 2 5" xfId="47249"/>
    <cellStyle name="20 % – Zvýraznění2 3 3 6 3 3" xfId="12000"/>
    <cellStyle name="20 % – Zvýraznění2 3 3 6 3 3 2" xfId="27195"/>
    <cellStyle name="20 % – Zvýraznění2 3 3 6 3 3 3" xfId="47250"/>
    <cellStyle name="20 % – Zvýraznění2 3 3 6 3 3 4" xfId="47251"/>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4" xfId="1365"/>
    <cellStyle name="20 % – Zvýraznění2 3 3 6 4 2" xfId="8678"/>
    <cellStyle name="20 % – Zvýraznění2 3 3 6 4 2 2" xfId="23894"/>
    <cellStyle name="20 % – Zvýraznění2 3 3 6 4 2 3" xfId="47252"/>
    <cellStyle name="20 % – Zvýraznění2 3 3 6 4 2 4" xfId="47253"/>
    <cellStyle name="20 % – Zvýraznění2 3 3 6 4 2 5" xfId="47254"/>
    <cellStyle name="20 % – Zvýraznění2 3 3 6 4 3" xfId="12001"/>
    <cellStyle name="20 % – Zvýraznění2 3 3 6 4 3 2" xfId="27196"/>
    <cellStyle name="20 % – Zvýraznění2 3 3 6 4 3 3" xfId="47255"/>
    <cellStyle name="20 % – Zvýraznění2 3 3 6 4 3 4" xfId="4725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5" xfId="8324"/>
    <cellStyle name="20 % – Zvýraznění2 3 3 6 5 2" xfId="23540"/>
    <cellStyle name="20 % – Zvýraznění2 3 3 6 5 3" xfId="47257"/>
    <cellStyle name="20 % – Zvýraznění2 3 3 6 5 4" xfId="47258"/>
    <cellStyle name="20 % – Zvýraznění2 3 3 6 5 5" xfId="47259"/>
    <cellStyle name="20 % – Zvýraznění2 3 3 6 6" xfId="11998"/>
    <cellStyle name="20 % – Zvýraznění2 3 3 6 6 2" xfId="27193"/>
    <cellStyle name="20 % – Zvýraznění2 3 3 6 6 3" xfId="47260"/>
    <cellStyle name="20 % – Zvýraznění2 3 3 6 6 4" xfId="47261"/>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2" xfId="1367"/>
    <cellStyle name="20 % – Zvýraznění2 3 3 7 2 2" xfId="8679"/>
    <cellStyle name="20 % – Zvýraznění2 3 3 7 2 2 2" xfId="23895"/>
    <cellStyle name="20 % – Zvýraznění2 3 3 7 2 2 3" xfId="47262"/>
    <cellStyle name="20 % – Zvýraznění2 3 3 7 2 2 4" xfId="47263"/>
    <cellStyle name="20 % – Zvýraznění2 3 3 7 2 2 5" xfId="47264"/>
    <cellStyle name="20 % – Zvýraznění2 3 3 7 2 3" xfId="12003"/>
    <cellStyle name="20 % – Zvýraznění2 3 3 7 2 3 2" xfId="27198"/>
    <cellStyle name="20 % – Zvýraznění2 3 3 7 2 3 3" xfId="47265"/>
    <cellStyle name="20 % – Zvýraznění2 3 3 7 2 3 4" xfId="47266"/>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3" xfId="1368"/>
    <cellStyle name="20 % – Zvýraznění2 3 3 7 3 2" xfId="8680"/>
    <cellStyle name="20 % – Zvýraznění2 3 3 7 3 2 2" xfId="23896"/>
    <cellStyle name="20 % – Zvýraznění2 3 3 7 3 2 3" xfId="47267"/>
    <cellStyle name="20 % – Zvýraznění2 3 3 7 3 2 4" xfId="47268"/>
    <cellStyle name="20 % – Zvýraznění2 3 3 7 3 2 5" xfId="47269"/>
    <cellStyle name="20 % – Zvýraznění2 3 3 7 3 3" xfId="12004"/>
    <cellStyle name="20 % – Zvýraznění2 3 3 7 3 3 2" xfId="27199"/>
    <cellStyle name="20 % – Zvýraznění2 3 3 7 3 3 3" xfId="47270"/>
    <cellStyle name="20 % – Zvýraznění2 3 3 7 3 3 4" xfId="47271"/>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4" xfId="1369"/>
    <cellStyle name="20 % – Zvýraznění2 3 3 7 4 2" xfId="8681"/>
    <cellStyle name="20 % – Zvýraznění2 3 3 7 4 2 2" xfId="23897"/>
    <cellStyle name="20 % – Zvýraznění2 3 3 7 4 2 3" xfId="47272"/>
    <cellStyle name="20 % – Zvýraznění2 3 3 7 4 2 4" xfId="47273"/>
    <cellStyle name="20 % – Zvýraznění2 3 3 7 4 2 5" xfId="47274"/>
    <cellStyle name="20 % – Zvýraznění2 3 3 7 4 3" xfId="12005"/>
    <cellStyle name="20 % – Zvýraznění2 3 3 7 4 3 2" xfId="27200"/>
    <cellStyle name="20 % – Zvýraznění2 3 3 7 4 3 3" xfId="47275"/>
    <cellStyle name="20 % – Zvýraznění2 3 3 7 4 3 4" xfId="47276"/>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5" xfId="8407"/>
    <cellStyle name="20 % – Zvýraznění2 3 3 7 5 2" xfId="23623"/>
    <cellStyle name="20 % – Zvýraznění2 3 3 7 5 3" xfId="47277"/>
    <cellStyle name="20 % – Zvýraznění2 3 3 7 5 4" xfId="47278"/>
    <cellStyle name="20 % – Zvýraznění2 3 3 7 5 5" xfId="47279"/>
    <cellStyle name="20 % – Zvýraznění2 3 3 7 6" xfId="12002"/>
    <cellStyle name="20 % – Zvýraznění2 3 3 7 6 2" xfId="27197"/>
    <cellStyle name="20 % – Zvýraznění2 3 3 7 6 3" xfId="47280"/>
    <cellStyle name="20 % – Zvýraznění2 3 3 7 6 4" xfId="47281"/>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2 3" xfId="47282"/>
    <cellStyle name="20 % – Zvýraznění2 3 3 8 2 4" xfId="47283"/>
    <cellStyle name="20 % – Zvýraznění2 3 3 8 2 5" xfId="47284"/>
    <cellStyle name="20 % – Zvýraznění2 3 3 8 3" xfId="12006"/>
    <cellStyle name="20 % – Zvýraznění2 3 3 8 3 2" xfId="27201"/>
    <cellStyle name="20 % – Zvýraznění2 3 3 8 3 3" xfId="47285"/>
    <cellStyle name="20 % – Zvýraznění2 3 3 8 3 4" xfId="47286"/>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9" xfId="1371"/>
    <cellStyle name="20 % – Zvýraznění2 3 3 9 2" xfId="8683"/>
    <cellStyle name="20 % – Zvýraznění2 3 3 9 2 2" xfId="23899"/>
    <cellStyle name="20 % – Zvýraznění2 3 3 9 2 3" xfId="47287"/>
    <cellStyle name="20 % – Zvýraznění2 3 3 9 2 4" xfId="47288"/>
    <cellStyle name="20 % – Zvýraznění2 3 3 9 2 5" xfId="47289"/>
    <cellStyle name="20 % – Zvýraznění2 3 3 9 3" xfId="12007"/>
    <cellStyle name="20 % – Zvýraznění2 3 3 9 3 2" xfId="27202"/>
    <cellStyle name="20 % – Zvýraznění2 3 3 9 3 3" xfId="47290"/>
    <cellStyle name="20 % – Zvýraznění2 3 3 9 3 4" xfId="47291"/>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4" xfId="400"/>
    <cellStyle name="20 % – Zvýraznění2 3 4 10" xfId="19101"/>
    <cellStyle name="20 % – Zvýraznění2 3 4 11" xfId="38664"/>
    <cellStyle name="20 % – Zvýraznění2 3 4 12" xfId="38665"/>
    <cellStyle name="20 % – Zvýraznění2 3 4 2" xfId="1372"/>
    <cellStyle name="20 % – Zvýraznění2 3 4 2 2" xfId="8684"/>
    <cellStyle name="20 % – Zvýraznění2 3 4 2 2 2" xfId="23900"/>
    <cellStyle name="20 % – Zvýraznění2 3 4 2 2 3" xfId="47292"/>
    <cellStyle name="20 % – Zvýraznění2 3 4 2 2 4" xfId="47293"/>
    <cellStyle name="20 % – Zvýraznění2 3 4 2 2 5" xfId="47294"/>
    <cellStyle name="20 % – Zvýraznění2 3 4 2 3" xfId="12008"/>
    <cellStyle name="20 % – Zvýraznění2 3 4 2 3 2" xfId="27203"/>
    <cellStyle name="20 % – Zvýraznění2 3 4 2 3 3" xfId="47295"/>
    <cellStyle name="20 % – Zvýraznění2 3 4 2 3 4" xfId="47296"/>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3" xfId="1373"/>
    <cellStyle name="20 % – Zvýraznění2 3 4 3 2" xfId="8685"/>
    <cellStyle name="20 % – Zvýraznění2 3 4 3 2 2" xfId="23901"/>
    <cellStyle name="20 % – Zvýraznění2 3 4 3 2 3" xfId="47297"/>
    <cellStyle name="20 % – Zvýraznění2 3 4 3 2 4" xfId="47298"/>
    <cellStyle name="20 % – Zvýraznění2 3 4 3 2 5" xfId="47299"/>
    <cellStyle name="20 % – Zvýraznění2 3 4 3 3" xfId="12009"/>
    <cellStyle name="20 % – Zvýraznění2 3 4 3 3 2" xfId="27204"/>
    <cellStyle name="20 % – Zvýraznění2 3 4 3 3 3" xfId="47300"/>
    <cellStyle name="20 % – Zvýraznění2 3 4 3 3 4" xfId="47301"/>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4" xfId="1374"/>
    <cellStyle name="20 % – Zvýraznění2 3 4 4 2" xfId="8686"/>
    <cellStyle name="20 % – Zvýraznění2 3 4 4 2 2" xfId="23902"/>
    <cellStyle name="20 % – Zvýraznění2 3 4 4 2 3" xfId="47302"/>
    <cellStyle name="20 % – Zvýraznění2 3 4 4 2 4" xfId="47303"/>
    <cellStyle name="20 % – Zvýraznění2 3 4 4 2 5" xfId="47304"/>
    <cellStyle name="20 % – Zvýraznění2 3 4 4 3" xfId="12010"/>
    <cellStyle name="20 % – Zvýraznění2 3 4 4 3 2" xfId="27205"/>
    <cellStyle name="20 % – Zvýraznění2 3 4 4 3 3" xfId="47305"/>
    <cellStyle name="20 % – Zvýraznění2 3 4 4 3 4" xfId="47306"/>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5" xfId="1375"/>
    <cellStyle name="20 % – Zvýraznění2 3 4 5 2" xfId="11051"/>
    <cellStyle name="20 % – Zvýraznění2 3 4 5 2 2" xfId="26251"/>
    <cellStyle name="20 % – Zvýraznění2 3 4 5 2 3" xfId="47307"/>
    <cellStyle name="20 % – Zvýraznění2 3 4 5 2 4" xfId="47308"/>
    <cellStyle name="20 % – Zvýraznění2 3 4 5 2 5" xfId="47309"/>
    <cellStyle name="20 % – Zvýraznění2 3 4 5 3" xfId="12011"/>
    <cellStyle name="20 % – Zvýraznění2 3 4 5 3 2" xfId="27206"/>
    <cellStyle name="20 % – Zvýraznění2 3 4 5 3 3" xfId="47310"/>
    <cellStyle name="20 % – Zvýraznění2 3 4 5 3 4" xfId="47311"/>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6" xfId="7811"/>
    <cellStyle name="20 % – Zvýraznění2 3 4 6 2" xfId="23030"/>
    <cellStyle name="20 % – Zvýraznění2 3 4 6 3" xfId="47312"/>
    <cellStyle name="20 % – Zvýraznění2 3 4 6 4" xfId="47313"/>
    <cellStyle name="20 % – Zvýraznění2 3 4 6 5" xfId="47314"/>
    <cellStyle name="20 % – Zvýraznění2 3 4 7" xfId="11495"/>
    <cellStyle name="20 % – Zvýraznění2 3 4 7 2" xfId="26691"/>
    <cellStyle name="20 % – Zvýraznění2 3 4 7 3" xfId="47315"/>
    <cellStyle name="20 % – Zvýraznění2 3 4 7 4" xfId="47316"/>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2" xfId="1376"/>
    <cellStyle name="20 % – Zvýraznění2 3 5 2 2" xfId="8687"/>
    <cellStyle name="20 % – Zvýraznění2 3 5 2 2 2" xfId="23903"/>
    <cellStyle name="20 % – Zvýraznění2 3 5 2 2 3" xfId="47317"/>
    <cellStyle name="20 % – Zvýraznění2 3 5 2 2 4" xfId="47318"/>
    <cellStyle name="20 % – Zvýraznění2 3 5 2 2 5" xfId="47319"/>
    <cellStyle name="20 % – Zvýraznění2 3 5 2 3" xfId="12012"/>
    <cellStyle name="20 % – Zvýraznění2 3 5 2 3 2" xfId="27207"/>
    <cellStyle name="20 % – Zvýraznění2 3 5 2 3 3" xfId="47320"/>
    <cellStyle name="20 % – Zvýraznění2 3 5 2 3 4" xfId="47321"/>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3" xfId="1377"/>
    <cellStyle name="20 % – Zvýraznění2 3 5 3 2" xfId="8688"/>
    <cellStyle name="20 % – Zvýraznění2 3 5 3 2 2" xfId="23904"/>
    <cellStyle name="20 % – Zvýraznění2 3 5 3 2 3" xfId="47322"/>
    <cellStyle name="20 % – Zvýraznění2 3 5 3 2 4" xfId="47323"/>
    <cellStyle name="20 % – Zvýraznění2 3 5 3 2 5" xfId="47324"/>
    <cellStyle name="20 % – Zvýraznění2 3 5 3 3" xfId="12013"/>
    <cellStyle name="20 % – Zvýraznění2 3 5 3 3 2" xfId="27208"/>
    <cellStyle name="20 % – Zvýraznění2 3 5 3 3 3" xfId="47325"/>
    <cellStyle name="20 % – Zvýraznění2 3 5 3 3 4" xfId="47326"/>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4" xfId="1378"/>
    <cellStyle name="20 % – Zvýraznění2 3 5 4 2" xfId="8689"/>
    <cellStyle name="20 % – Zvýraznění2 3 5 4 2 2" xfId="23905"/>
    <cellStyle name="20 % – Zvýraznění2 3 5 4 2 3" xfId="47327"/>
    <cellStyle name="20 % – Zvýraznění2 3 5 4 2 4" xfId="47328"/>
    <cellStyle name="20 % – Zvýraznění2 3 5 4 2 5" xfId="47329"/>
    <cellStyle name="20 % – Zvýraznění2 3 5 4 3" xfId="12014"/>
    <cellStyle name="20 % – Zvýraznění2 3 5 4 3 2" xfId="27209"/>
    <cellStyle name="20 % – Zvýraznění2 3 5 4 3 3" xfId="47330"/>
    <cellStyle name="20 % – Zvýraznění2 3 5 4 3 4" xfId="47331"/>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5" xfId="1379"/>
    <cellStyle name="20 % – Zvýraznění2 3 5 5 2" xfId="11151"/>
    <cellStyle name="20 % – Zvýraznění2 3 5 5 2 2" xfId="26351"/>
    <cellStyle name="20 % – Zvýraznění2 3 5 5 2 3" xfId="47332"/>
    <cellStyle name="20 % – Zvýraznění2 3 5 5 2 4" xfId="47333"/>
    <cellStyle name="20 % – Zvýraznění2 3 5 5 2 5" xfId="47334"/>
    <cellStyle name="20 % – Zvýraznění2 3 5 5 3" xfId="12015"/>
    <cellStyle name="20 % – Zvýraznění2 3 5 5 3 2" xfId="27210"/>
    <cellStyle name="20 % – Zvýraznění2 3 5 5 3 3" xfId="47335"/>
    <cellStyle name="20 % – Zvýraznění2 3 5 5 3 4" xfId="47336"/>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6" xfId="7696"/>
    <cellStyle name="20 % – Zvýraznění2 3 5 6 2" xfId="22915"/>
    <cellStyle name="20 % – Zvýraznění2 3 5 6 3" xfId="47337"/>
    <cellStyle name="20 % – Zvýraznění2 3 5 6 4" xfId="47338"/>
    <cellStyle name="20 % – Zvýraznění2 3 5 6 5" xfId="47339"/>
    <cellStyle name="20 % – Zvýraznění2 3 5 7" xfId="11496"/>
    <cellStyle name="20 % – Zvýraznění2 3 5 7 2" xfId="26692"/>
    <cellStyle name="20 % – Zvýraznění2 3 5 7 3" xfId="47340"/>
    <cellStyle name="20 % – Zvýraznění2 3 5 7 4" xfId="47341"/>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2" xfId="1381"/>
    <cellStyle name="20 % – Zvýraznění2 3 6 2 2" xfId="8690"/>
    <cellStyle name="20 % – Zvýraznění2 3 6 2 2 2" xfId="23906"/>
    <cellStyle name="20 % – Zvýraznění2 3 6 2 2 3" xfId="47342"/>
    <cellStyle name="20 % – Zvýraznění2 3 6 2 2 4" xfId="47343"/>
    <cellStyle name="20 % – Zvýraznění2 3 6 2 2 5" xfId="47344"/>
    <cellStyle name="20 % – Zvýraznění2 3 6 2 3" xfId="12017"/>
    <cellStyle name="20 % – Zvýraznění2 3 6 2 3 2" xfId="27212"/>
    <cellStyle name="20 % – Zvýraznění2 3 6 2 3 3" xfId="47345"/>
    <cellStyle name="20 % – Zvýraznění2 3 6 2 3 4" xfId="47346"/>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3" xfId="1382"/>
    <cellStyle name="20 % – Zvýraznění2 3 6 3 2" xfId="8691"/>
    <cellStyle name="20 % – Zvýraznění2 3 6 3 2 2" xfId="23907"/>
    <cellStyle name="20 % – Zvýraznění2 3 6 3 2 3" xfId="47347"/>
    <cellStyle name="20 % – Zvýraznění2 3 6 3 2 4" xfId="47348"/>
    <cellStyle name="20 % – Zvýraznění2 3 6 3 2 5" xfId="47349"/>
    <cellStyle name="20 % – Zvýraznění2 3 6 3 3" xfId="12018"/>
    <cellStyle name="20 % – Zvýraznění2 3 6 3 3 2" xfId="27213"/>
    <cellStyle name="20 % – Zvýraznění2 3 6 3 3 3" xfId="47350"/>
    <cellStyle name="20 % – Zvýraznění2 3 6 3 3 4" xfId="47351"/>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4" xfId="1383"/>
    <cellStyle name="20 % – Zvýraznění2 3 6 4 2" xfId="8692"/>
    <cellStyle name="20 % – Zvýraznění2 3 6 4 2 2" xfId="23908"/>
    <cellStyle name="20 % – Zvýraznění2 3 6 4 2 3" xfId="47352"/>
    <cellStyle name="20 % – Zvýraznění2 3 6 4 2 4" xfId="47353"/>
    <cellStyle name="20 % – Zvýraznění2 3 6 4 2 5" xfId="47354"/>
    <cellStyle name="20 % – Zvýraznění2 3 6 4 3" xfId="12019"/>
    <cellStyle name="20 % – Zvýraznění2 3 6 4 3 2" xfId="27214"/>
    <cellStyle name="20 % – Zvýraznění2 3 6 4 3 3" xfId="47355"/>
    <cellStyle name="20 % – Zvýraznění2 3 6 4 3 4" xfId="47356"/>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5" xfId="8013"/>
    <cellStyle name="20 % – Zvýraznění2 3 6 5 2" xfId="23230"/>
    <cellStyle name="20 % – Zvýraznění2 3 6 5 3" xfId="47357"/>
    <cellStyle name="20 % – Zvýraznění2 3 6 5 4" xfId="47358"/>
    <cellStyle name="20 % – Zvýraznění2 3 6 5 5" xfId="47359"/>
    <cellStyle name="20 % – Zvýraznění2 3 6 6" xfId="12016"/>
    <cellStyle name="20 % – Zvýraznění2 3 6 6 2" xfId="27211"/>
    <cellStyle name="20 % – Zvýraznění2 3 6 6 3" xfId="47360"/>
    <cellStyle name="20 % – Zvýraznění2 3 6 6 4" xfId="4736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2" xfId="1385"/>
    <cellStyle name="20 % – Zvýraznění2 3 7 2 2" xfId="8693"/>
    <cellStyle name="20 % – Zvýraznění2 3 7 2 2 2" xfId="23909"/>
    <cellStyle name="20 % – Zvýraznění2 3 7 2 2 3" xfId="47362"/>
    <cellStyle name="20 % – Zvýraznění2 3 7 2 2 4" xfId="47363"/>
    <cellStyle name="20 % – Zvýraznění2 3 7 2 2 5" xfId="47364"/>
    <cellStyle name="20 % – Zvýraznění2 3 7 2 3" xfId="12021"/>
    <cellStyle name="20 % – Zvýraznění2 3 7 2 3 2" xfId="27216"/>
    <cellStyle name="20 % – Zvýraznění2 3 7 2 3 3" xfId="47365"/>
    <cellStyle name="20 % – Zvýraznění2 3 7 2 3 4" xfId="4736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3" xfId="1386"/>
    <cellStyle name="20 % – Zvýraznění2 3 7 3 2" xfId="8694"/>
    <cellStyle name="20 % – Zvýraznění2 3 7 3 2 2" xfId="23910"/>
    <cellStyle name="20 % – Zvýraznění2 3 7 3 2 3" xfId="47367"/>
    <cellStyle name="20 % – Zvýraznění2 3 7 3 2 4" xfId="47368"/>
    <cellStyle name="20 % – Zvýraznění2 3 7 3 2 5" xfId="47369"/>
    <cellStyle name="20 % – Zvýraznění2 3 7 3 3" xfId="12022"/>
    <cellStyle name="20 % – Zvýraznění2 3 7 3 3 2" xfId="27217"/>
    <cellStyle name="20 % – Zvýraznění2 3 7 3 3 3" xfId="47370"/>
    <cellStyle name="20 % – Zvýraznění2 3 7 3 3 4" xfId="47371"/>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4" xfId="1387"/>
    <cellStyle name="20 % – Zvýraznění2 3 7 4 2" xfId="8695"/>
    <cellStyle name="20 % – Zvýraznění2 3 7 4 2 2" xfId="23911"/>
    <cellStyle name="20 % – Zvýraznění2 3 7 4 2 3" xfId="47372"/>
    <cellStyle name="20 % – Zvýraznění2 3 7 4 2 4" xfId="47373"/>
    <cellStyle name="20 % – Zvýraznění2 3 7 4 2 5" xfId="47374"/>
    <cellStyle name="20 % – Zvýraznění2 3 7 4 3" xfId="12023"/>
    <cellStyle name="20 % – Zvýraznění2 3 7 4 3 2" xfId="27218"/>
    <cellStyle name="20 % – Zvýraznění2 3 7 4 3 3" xfId="47375"/>
    <cellStyle name="20 % – Zvýraznění2 3 7 4 3 4" xfId="47376"/>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5" xfId="7953"/>
    <cellStyle name="20 % – Zvýraznění2 3 7 5 2" xfId="23170"/>
    <cellStyle name="20 % – Zvýraznění2 3 7 5 3" xfId="47377"/>
    <cellStyle name="20 % – Zvýraznění2 3 7 5 4" xfId="47378"/>
    <cellStyle name="20 % – Zvýraznění2 3 7 5 5" xfId="47379"/>
    <cellStyle name="20 % – Zvýraznění2 3 7 6" xfId="12020"/>
    <cellStyle name="20 % – Zvýraznění2 3 7 6 2" xfId="27215"/>
    <cellStyle name="20 % – Zvýraznění2 3 7 6 3" xfId="47380"/>
    <cellStyle name="20 % – Zvýraznění2 3 7 6 4" xfId="47381"/>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2" xfId="1389"/>
    <cellStyle name="20 % – Zvýraznění2 3 8 2 2" xfId="8696"/>
    <cellStyle name="20 % – Zvýraznění2 3 8 2 2 2" xfId="23912"/>
    <cellStyle name="20 % – Zvýraznění2 3 8 2 2 3" xfId="47382"/>
    <cellStyle name="20 % – Zvýraznění2 3 8 2 2 4" xfId="47383"/>
    <cellStyle name="20 % – Zvýraznění2 3 8 2 2 5" xfId="47384"/>
    <cellStyle name="20 % – Zvýraznění2 3 8 2 3" xfId="12025"/>
    <cellStyle name="20 % – Zvýraznění2 3 8 2 3 2" xfId="27220"/>
    <cellStyle name="20 % – Zvýraznění2 3 8 2 3 3" xfId="47385"/>
    <cellStyle name="20 % – Zvýraznění2 3 8 2 3 4" xfId="47386"/>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3" xfId="1390"/>
    <cellStyle name="20 % – Zvýraznění2 3 8 3 2" xfId="8697"/>
    <cellStyle name="20 % – Zvýraznění2 3 8 3 2 2" xfId="23913"/>
    <cellStyle name="20 % – Zvýraznění2 3 8 3 2 3" xfId="47387"/>
    <cellStyle name="20 % – Zvýraznění2 3 8 3 2 4" xfId="47388"/>
    <cellStyle name="20 % – Zvýraznění2 3 8 3 2 5" xfId="47389"/>
    <cellStyle name="20 % – Zvýraznění2 3 8 3 3" xfId="12026"/>
    <cellStyle name="20 % – Zvýraznění2 3 8 3 3 2" xfId="27221"/>
    <cellStyle name="20 % – Zvýraznění2 3 8 3 3 3" xfId="47390"/>
    <cellStyle name="20 % – Zvýraznění2 3 8 3 3 4" xfId="4739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4" xfId="1391"/>
    <cellStyle name="20 % – Zvýraznění2 3 8 4 2" xfId="8698"/>
    <cellStyle name="20 % – Zvýraznění2 3 8 4 2 2" xfId="23914"/>
    <cellStyle name="20 % – Zvýraznění2 3 8 4 2 3" xfId="47392"/>
    <cellStyle name="20 % – Zvýraznění2 3 8 4 2 4" xfId="47393"/>
    <cellStyle name="20 % – Zvýraznění2 3 8 4 2 5" xfId="47394"/>
    <cellStyle name="20 % – Zvýraznění2 3 8 4 3" xfId="12027"/>
    <cellStyle name="20 % – Zvýraznění2 3 8 4 3 2" xfId="27222"/>
    <cellStyle name="20 % – Zvýraznění2 3 8 4 3 3" xfId="47395"/>
    <cellStyle name="20 % – Zvýraznění2 3 8 4 3 4" xfId="47396"/>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5" xfId="8084"/>
    <cellStyle name="20 % – Zvýraznění2 3 8 5 2" xfId="23300"/>
    <cellStyle name="20 % – Zvýraznění2 3 8 5 3" xfId="47397"/>
    <cellStyle name="20 % – Zvýraznění2 3 8 5 4" xfId="47398"/>
    <cellStyle name="20 % – Zvýraznění2 3 8 5 5" xfId="47399"/>
    <cellStyle name="20 % – Zvýraznění2 3 8 6" xfId="12024"/>
    <cellStyle name="20 % – Zvýraznění2 3 8 6 2" xfId="27219"/>
    <cellStyle name="20 % – Zvýraznění2 3 8 6 3" xfId="47400"/>
    <cellStyle name="20 % – Zvýraznění2 3 8 6 4" xfId="47401"/>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2" xfId="1393"/>
    <cellStyle name="20 % – Zvýraznění2 3 9 2 2" xfId="8699"/>
    <cellStyle name="20 % – Zvýraznění2 3 9 2 2 2" xfId="23915"/>
    <cellStyle name="20 % – Zvýraznění2 3 9 2 2 3" xfId="47402"/>
    <cellStyle name="20 % – Zvýraznění2 3 9 2 2 4" xfId="47403"/>
    <cellStyle name="20 % – Zvýraznění2 3 9 2 2 5" xfId="47404"/>
    <cellStyle name="20 % – Zvýraznění2 3 9 2 3" xfId="12029"/>
    <cellStyle name="20 % – Zvýraznění2 3 9 2 3 2" xfId="27224"/>
    <cellStyle name="20 % – Zvýraznění2 3 9 2 3 3" xfId="47405"/>
    <cellStyle name="20 % – Zvýraznění2 3 9 2 3 4" xfId="47406"/>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3" xfId="1394"/>
    <cellStyle name="20 % – Zvýraznění2 3 9 3 2" xfId="8700"/>
    <cellStyle name="20 % – Zvýraznění2 3 9 3 2 2" xfId="23916"/>
    <cellStyle name="20 % – Zvýraznění2 3 9 3 2 3" xfId="47407"/>
    <cellStyle name="20 % – Zvýraznění2 3 9 3 2 4" xfId="47408"/>
    <cellStyle name="20 % – Zvýraznění2 3 9 3 2 5" xfId="47409"/>
    <cellStyle name="20 % – Zvýraznění2 3 9 3 3" xfId="12030"/>
    <cellStyle name="20 % – Zvýraznění2 3 9 3 3 2" xfId="27225"/>
    <cellStyle name="20 % – Zvýraznění2 3 9 3 3 3" xfId="47410"/>
    <cellStyle name="20 % – Zvýraznění2 3 9 3 3 4" xfId="47411"/>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4" xfId="1395"/>
    <cellStyle name="20 % – Zvýraznění2 3 9 4 2" xfId="8701"/>
    <cellStyle name="20 % – Zvýraznění2 3 9 4 2 2" xfId="23917"/>
    <cellStyle name="20 % – Zvýraznění2 3 9 4 2 3" xfId="47412"/>
    <cellStyle name="20 % – Zvýraznění2 3 9 4 2 4" xfId="47413"/>
    <cellStyle name="20 % – Zvýraznění2 3 9 4 2 5" xfId="47414"/>
    <cellStyle name="20 % – Zvýraznění2 3 9 4 3" xfId="12031"/>
    <cellStyle name="20 % – Zvýraznění2 3 9 4 3 2" xfId="27226"/>
    <cellStyle name="20 % – Zvýraznění2 3 9 4 3 3" xfId="47415"/>
    <cellStyle name="20 % – Zvýraznění2 3 9 4 3 4" xfId="4741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5" xfId="8091"/>
    <cellStyle name="20 % – Zvýraznění2 3 9 5 2" xfId="23307"/>
    <cellStyle name="20 % – Zvýraznění2 3 9 5 3" xfId="47417"/>
    <cellStyle name="20 % – Zvýraznění2 3 9 5 4" xfId="47418"/>
    <cellStyle name="20 % – Zvýraznění2 3 9 5 5" xfId="47419"/>
    <cellStyle name="20 % – Zvýraznění2 3 9 6" xfId="12028"/>
    <cellStyle name="20 % – Zvýraznění2 3 9 6 2" xfId="27223"/>
    <cellStyle name="20 % – Zvýraznění2 3 9 6 3" xfId="47420"/>
    <cellStyle name="20 % – Zvýraznění2 3 9 6 4" xfId="47421"/>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2 3" xfId="47422"/>
    <cellStyle name="20 % – Zvýraznění2 4 10 2 4" xfId="47423"/>
    <cellStyle name="20 % – Zvýraznění2 4 10 2 5" xfId="47424"/>
    <cellStyle name="20 % – Zvýraznění2 4 10 3" xfId="12032"/>
    <cellStyle name="20 % – Zvýraznění2 4 10 3 2" xfId="27227"/>
    <cellStyle name="20 % – Zvýraznění2 4 10 3 3" xfId="47425"/>
    <cellStyle name="20 % – Zvýraznění2 4 10 3 4" xfId="47426"/>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1" xfId="1397"/>
    <cellStyle name="20 % – Zvýraznění2 4 11 2" xfId="8703"/>
    <cellStyle name="20 % – Zvýraznění2 4 11 2 2" xfId="23919"/>
    <cellStyle name="20 % – Zvýraznění2 4 11 2 3" xfId="47427"/>
    <cellStyle name="20 % – Zvýraznění2 4 11 2 4" xfId="47428"/>
    <cellStyle name="20 % – Zvýraznění2 4 11 2 5" xfId="47429"/>
    <cellStyle name="20 % – Zvýraznění2 4 11 3" xfId="12033"/>
    <cellStyle name="20 % – Zvýraznění2 4 11 3 2" xfId="27228"/>
    <cellStyle name="20 % – Zvýraznění2 4 11 3 3" xfId="47430"/>
    <cellStyle name="20 % – Zvýraznění2 4 11 3 4" xfId="47431"/>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2" xfId="1398"/>
    <cellStyle name="20 % – Zvýraznění2 4 12 2" xfId="8704"/>
    <cellStyle name="20 % – Zvýraznění2 4 12 2 2" xfId="23920"/>
    <cellStyle name="20 % – Zvýraznění2 4 12 2 3" xfId="47432"/>
    <cellStyle name="20 % – Zvýraznění2 4 12 2 4" xfId="47433"/>
    <cellStyle name="20 % – Zvýraznění2 4 12 2 5" xfId="47434"/>
    <cellStyle name="20 % – Zvýraznění2 4 12 3" xfId="12034"/>
    <cellStyle name="20 % – Zvýraznění2 4 12 3 2" xfId="27229"/>
    <cellStyle name="20 % – Zvýraznění2 4 12 3 3" xfId="47435"/>
    <cellStyle name="20 % – Zvýraznění2 4 12 3 4" xfId="47436"/>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3" xfId="1399"/>
    <cellStyle name="20 % – Zvýraznění2 4 13 2" xfId="11324"/>
    <cellStyle name="20 % – Zvýraznění2 4 13 2 2" xfId="26524"/>
    <cellStyle name="20 % – Zvýraznění2 4 13 2 3" xfId="47437"/>
    <cellStyle name="20 % – Zvýraznění2 4 13 2 4" xfId="47438"/>
    <cellStyle name="20 % – Zvýraznění2 4 13 2 5" xfId="47439"/>
    <cellStyle name="20 % – Zvýraznění2 4 13 3" xfId="12035"/>
    <cellStyle name="20 % – Zvýraznění2 4 13 3 2" xfId="27230"/>
    <cellStyle name="20 % – Zvýraznění2 4 13 3 3" xfId="47440"/>
    <cellStyle name="20 % – Zvýraznění2 4 13 3 4" xfId="47441"/>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4" xfId="7503"/>
    <cellStyle name="20 % – Zvýraznění2 4 14 2" xfId="11334"/>
    <cellStyle name="20 % – Zvýraznění2 4 14 2 2" xfId="26534"/>
    <cellStyle name="20 % – Zvýraznění2 4 14 2 3" xfId="47442"/>
    <cellStyle name="20 % – Zvýraznění2 4 14 2 4" xfId="47443"/>
    <cellStyle name="20 % – Zvýraznění2 4 14 2 5" xfId="47444"/>
    <cellStyle name="20 % – Zvýraznění2 4 14 3" xfId="15129"/>
    <cellStyle name="20 % – Zvýraznění2 4 14 3 2" xfId="30316"/>
    <cellStyle name="20 % – Zvýraznění2 4 14 3 3" xfId="47445"/>
    <cellStyle name="20 % – Zvýraznění2 4 14 3 4" xfId="4744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5" xfId="7616"/>
    <cellStyle name="20 % – Zvýraznění2 4 15 2" xfId="22835"/>
    <cellStyle name="20 % – Zvýraznění2 4 15 3" xfId="47447"/>
    <cellStyle name="20 % – Zvýraznění2 4 15 4" xfId="47448"/>
    <cellStyle name="20 % – Zvýraznění2 4 15 5" xfId="47449"/>
    <cellStyle name="20 % – Zvýraznění2 4 16" xfId="11408"/>
    <cellStyle name="20 % – Zvýraznění2 4 16 2" xfId="26605"/>
    <cellStyle name="20 % – Zvýraznění2 4 16 3" xfId="47450"/>
    <cellStyle name="20 % – Zvýraznění2 4 16 4" xfId="47451"/>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2 3" xfId="47452"/>
    <cellStyle name="20 % – Zvýraznění2 4 2 10 2 4" xfId="47453"/>
    <cellStyle name="20 % – Zvýraznění2 4 2 10 2 5" xfId="47454"/>
    <cellStyle name="20 % – Zvýraznění2 4 2 10 3" xfId="12036"/>
    <cellStyle name="20 % – Zvýraznění2 4 2 10 3 2" xfId="27231"/>
    <cellStyle name="20 % – Zvýraznění2 4 2 10 3 3" xfId="47455"/>
    <cellStyle name="20 % – Zvýraznění2 4 2 10 3 4" xfId="47456"/>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1" xfId="1401"/>
    <cellStyle name="20 % – Zvýraznění2 4 2 11 2" xfId="11024"/>
    <cellStyle name="20 % – Zvýraznění2 4 2 11 2 2" xfId="26224"/>
    <cellStyle name="20 % – Zvýraznění2 4 2 11 2 3" xfId="47457"/>
    <cellStyle name="20 % – Zvýraznění2 4 2 11 2 4" xfId="47458"/>
    <cellStyle name="20 % – Zvýraznění2 4 2 11 2 5" xfId="47459"/>
    <cellStyle name="20 % – Zvýraznění2 4 2 11 3" xfId="12037"/>
    <cellStyle name="20 % – Zvýraznění2 4 2 11 3 2" xfId="27232"/>
    <cellStyle name="20 % – Zvýraznění2 4 2 11 3 3" xfId="47460"/>
    <cellStyle name="20 % – Zvýraznění2 4 2 11 3 4" xfId="47461"/>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2" xfId="7504"/>
    <cellStyle name="20 % – Zvýraznění2 4 2 12 2" xfId="11335"/>
    <cellStyle name="20 % – Zvýraznění2 4 2 12 2 2" xfId="26535"/>
    <cellStyle name="20 % – Zvýraznění2 4 2 12 2 3" xfId="47462"/>
    <cellStyle name="20 % – Zvýraznění2 4 2 12 2 4" xfId="47463"/>
    <cellStyle name="20 % – Zvýraznění2 4 2 12 2 5" xfId="47464"/>
    <cellStyle name="20 % – Zvýraznění2 4 2 12 3" xfId="15130"/>
    <cellStyle name="20 % – Zvýraznění2 4 2 12 3 2" xfId="30317"/>
    <cellStyle name="20 % – Zvýraznění2 4 2 12 3 3" xfId="47465"/>
    <cellStyle name="20 % – Zvýraznění2 4 2 12 3 4" xfId="47466"/>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3" xfId="7644"/>
    <cellStyle name="20 % – Zvýraznění2 4 2 13 2" xfId="22863"/>
    <cellStyle name="20 % – Zvýraznění2 4 2 13 3" xfId="47467"/>
    <cellStyle name="20 % – Zvýraznění2 4 2 13 4" xfId="47468"/>
    <cellStyle name="20 % – Zvýraznění2 4 2 13 5" xfId="47469"/>
    <cellStyle name="20 % – Zvýraznění2 4 2 14" xfId="11436"/>
    <cellStyle name="20 % – Zvýraznění2 4 2 14 2" xfId="26633"/>
    <cellStyle name="20 % – Zvýraznění2 4 2 14 3" xfId="47470"/>
    <cellStyle name="20 % – Zvýraznění2 4 2 14 4" xfId="47471"/>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2" xfId="1402"/>
    <cellStyle name="20 % – Zvýraznění2 4 2 2 2 2" xfId="8706"/>
    <cellStyle name="20 % – Zvýraznění2 4 2 2 2 2 2" xfId="23922"/>
    <cellStyle name="20 % – Zvýraznění2 4 2 2 2 2 3" xfId="47472"/>
    <cellStyle name="20 % – Zvýraznění2 4 2 2 2 2 4" xfId="47473"/>
    <cellStyle name="20 % – Zvýraznění2 4 2 2 2 2 5" xfId="47474"/>
    <cellStyle name="20 % – Zvýraznění2 4 2 2 2 3" xfId="12038"/>
    <cellStyle name="20 % – Zvýraznění2 4 2 2 2 3 2" xfId="27233"/>
    <cellStyle name="20 % – Zvýraznění2 4 2 2 2 3 3" xfId="47475"/>
    <cellStyle name="20 % – Zvýraznění2 4 2 2 2 3 4" xfId="47476"/>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3" xfId="1403"/>
    <cellStyle name="20 % – Zvýraznění2 4 2 2 3 2" xfId="8707"/>
    <cellStyle name="20 % – Zvýraznění2 4 2 2 3 2 2" xfId="23923"/>
    <cellStyle name="20 % – Zvýraznění2 4 2 2 3 2 3" xfId="47477"/>
    <cellStyle name="20 % – Zvýraznění2 4 2 2 3 2 4" xfId="47478"/>
    <cellStyle name="20 % – Zvýraznění2 4 2 2 3 2 5" xfId="47479"/>
    <cellStyle name="20 % – Zvýraznění2 4 2 2 3 3" xfId="12039"/>
    <cellStyle name="20 % – Zvýraznění2 4 2 2 3 3 2" xfId="27234"/>
    <cellStyle name="20 % – Zvýraznění2 4 2 2 3 3 3" xfId="47480"/>
    <cellStyle name="20 % – Zvýraznění2 4 2 2 3 3 4" xfId="47481"/>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4" xfId="1404"/>
    <cellStyle name="20 % – Zvýraznění2 4 2 2 4 2" xfId="8708"/>
    <cellStyle name="20 % – Zvýraznění2 4 2 2 4 2 2" xfId="23924"/>
    <cellStyle name="20 % – Zvýraznění2 4 2 2 4 2 3" xfId="47482"/>
    <cellStyle name="20 % – Zvýraznění2 4 2 2 4 2 4" xfId="47483"/>
    <cellStyle name="20 % – Zvýraznění2 4 2 2 4 2 5" xfId="47484"/>
    <cellStyle name="20 % – Zvýraznění2 4 2 2 4 3" xfId="12040"/>
    <cellStyle name="20 % – Zvýraznění2 4 2 2 4 3 2" xfId="27235"/>
    <cellStyle name="20 % – Zvýraznění2 4 2 2 4 3 3" xfId="47485"/>
    <cellStyle name="20 % – Zvýraznění2 4 2 2 4 3 4" xfId="47486"/>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5" xfId="1405"/>
    <cellStyle name="20 % – Zvýraznění2 4 2 2 5 2" xfId="11183"/>
    <cellStyle name="20 % – Zvýraznění2 4 2 2 5 2 2" xfId="26383"/>
    <cellStyle name="20 % – Zvýraznění2 4 2 2 5 2 3" xfId="47487"/>
    <cellStyle name="20 % – Zvýraznění2 4 2 2 5 2 4" xfId="47488"/>
    <cellStyle name="20 % – Zvýraznění2 4 2 2 5 2 5" xfId="47489"/>
    <cellStyle name="20 % – Zvýraznění2 4 2 2 5 3" xfId="12041"/>
    <cellStyle name="20 % – Zvýraznění2 4 2 2 5 3 2" xfId="27236"/>
    <cellStyle name="20 % – Zvýraznění2 4 2 2 5 3 3" xfId="47490"/>
    <cellStyle name="20 % – Zvýraznění2 4 2 2 5 3 4" xfId="47491"/>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6" xfId="7505"/>
    <cellStyle name="20 % – Zvýraznění2 4 2 2 6 2" xfId="11336"/>
    <cellStyle name="20 % – Zvýraznění2 4 2 2 6 2 2" xfId="26536"/>
    <cellStyle name="20 % – Zvýraznění2 4 2 2 6 2 3" xfId="47492"/>
    <cellStyle name="20 % – Zvýraznění2 4 2 2 6 2 4" xfId="47493"/>
    <cellStyle name="20 % – Zvýraznění2 4 2 2 6 2 5" xfId="47494"/>
    <cellStyle name="20 % – Zvýraznění2 4 2 2 6 3" xfId="15131"/>
    <cellStyle name="20 % – Zvýraznění2 4 2 2 6 3 2" xfId="30318"/>
    <cellStyle name="20 % – Zvýraznění2 4 2 2 6 3 3" xfId="47495"/>
    <cellStyle name="20 % – Zvýraznění2 4 2 2 6 3 4" xfId="47496"/>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7" xfId="7672"/>
    <cellStyle name="20 % – Zvýraznění2 4 2 2 7 2" xfId="22891"/>
    <cellStyle name="20 % – Zvýraznění2 4 2 2 7 3" xfId="47497"/>
    <cellStyle name="20 % – Zvýraznění2 4 2 2 7 4" xfId="47498"/>
    <cellStyle name="20 % – Zvýraznění2 4 2 2 7 5" xfId="47499"/>
    <cellStyle name="20 % – Zvýraznění2 4 2 2 8" xfId="11464"/>
    <cellStyle name="20 % – Zvýraznění2 4 2 2 8 2" xfId="26661"/>
    <cellStyle name="20 % – Zvýraznění2 4 2 2 8 3" xfId="47500"/>
    <cellStyle name="20 % – Zvýraznění2 4 2 2 8 4" xfId="47501"/>
    <cellStyle name="20 % – Zvýraznění2 4 2 2 9" xfId="15265"/>
    <cellStyle name="20 % – Zvýraznění2 4 2 2 9 2" xfId="30446"/>
    <cellStyle name="20 % – Zvýraznění2 4 2 3" xfId="402"/>
    <cellStyle name="20 % – Zvýraznění2 4 2 3 10" xfId="19103"/>
    <cellStyle name="20 % – Zvýraznění2 4 2 3 11" xfId="38746"/>
    <cellStyle name="20 % – Zvýraznění2 4 2 3 12" xfId="38747"/>
    <cellStyle name="20 % – Zvýraznění2 4 2 3 2" xfId="1406"/>
    <cellStyle name="20 % – Zvýraznění2 4 2 3 2 2" xfId="8709"/>
    <cellStyle name="20 % – Zvýraznění2 4 2 3 2 2 2" xfId="23925"/>
    <cellStyle name="20 % – Zvýraznění2 4 2 3 2 2 3" xfId="47502"/>
    <cellStyle name="20 % – Zvýraznění2 4 2 3 2 2 4" xfId="47503"/>
    <cellStyle name="20 % – Zvýraznění2 4 2 3 2 2 5" xfId="47504"/>
    <cellStyle name="20 % – Zvýraznění2 4 2 3 2 3" xfId="12042"/>
    <cellStyle name="20 % – Zvýraznění2 4 2 3 2 3 2" xfId="27237"/>
    <cellStyle name="20 % – Zvýraznění2 4 2 3 2 3 3" xfId="47505"/>
    <cellStyle name="20 % – Zvýraznění2 4 2 3 2 3 4" xfId="47506"/>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3" xfId="1407"/>
    <cellStyle name="20 % – Zvýraznění2 4 2 3 3 2" xfId="8710"/>
    <cellStyle name="20 % – Zvýraznění2 4 2 3 3 2 2" xfId="23926"/>
    <cellStyle name="20 % – Zvýraznění2 4 2 3 3 2 3" xfId="47507"/>
    <cellStyle name="20 % – Zvýraznění2 4 2 3 3 2 4" xfId="47508"/>
    <cellStyle name="20 % – Zvýraznění2 4 2 3 3 2 5" xfId="47509"/>
    <cellStyle name="20 % – Zvýraznění2 4 2 3 3 3" xfId="12043"/>
    <cellStyle name="20 % – Zvýraznění2 4 2 3 3 3 2" xfId="27238"/>
    <cellStyle name="20 % – Zvýraznění2 4 2 3 3 3 3" xfId="47510"/>
    <cellStyle name="20 % – Zvýraznění2 4 2 3 3 3 4" xfId="47511"/>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4" xfId="1408"/>
    <cellStyle name="20 % – Zvýraznění2 4 2 3 4 2" xfId="8711"/>
    <cellStyle name="20 % – Zvýraznění2 4 2 3 4 2 2" xfId="23927"/>
    <cellStyle name="20 % – Zvýraznění2 4 2 3 4 2 3" xfId="47512"/>
    <cellStyle name="20 % – Zvýraznění2 4 2 3 4 2 4" xfId="47513"/>
    <cellStyle name="20 % – Zvýraznění2 4 2 3 4 2 5" xfId="47514"/>
    <cellStyle name="20 % – Zvýraznění2 4 2 3 4 3" xfId="12044"/>
    <cellStyle name="20 % – Zvýraznění2 4 2 3 4 3 2" xfId="27239"/>
    <cellStyle name="20 % – Zvýraznění2 4 2 3 4 3 3" xfId="47515"/>
    <cellStyle name="20 % – Zvýraznění2 4 2 3 4 3 4" xfId="47516"/>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5" xfId="1409"/>
    <cellStyle name="20 % – Zvýraznění2 4 2 3 5 2" xfId="11140"/>
    <cellStyle name="20 % – Zvýraznění2 4 2 3 5 2 2" xfId="26340"/>
    <cellStyle name="20 % – Zvýraznění2 4 2 3 5 2 3" xfId="47517"/>
    <cellStyle name="20 % – Zvýraznění2 4 2 3 5 2 4" xfId="47518"/>
    <cellStyle name="20 % – Zvýraznění2 4 2 3 5 2 5" xfId="47519"/>
    <cellStyle name="20 % – Zvýraznění2 4 2 3 5 3" xfId="12045"/>
    <cellStyle name="20 % – Zvýraznění2 4 2 3 5 3 2" xfId="27240"/>
    <cellStyle name="20 % – Zvýraznění2 4 2 3 5 3 3" xfId="47520"/>
    <cellStyle name="20 % – Zvýraznění2 4 2 3 5 3 4" xfId="47521"/>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6" xfId="7751"/>
    <cellStyle name="20 % – Zvýraznění2 4 2 3 6 2" xfId="22970"/>
    <cellStyle name="20 % – Zvýraznění2 4 2 3 6 3" xfId="47522"/>
    <cellStyle name="20 % – Zvýraznění2 4 2 3 6 4" xfId="47523"/>
    <cellStyle name="20 % – Zvýraznění2 4 2 3 6 5" xfId="47524"/>
    <cellStyle name="20 % – Zvýraznění2 4 2 3 7" xfId="11497"/>
    <cellStyle name="20 % – Zvýraznění2 4 2 3 7 2" xfId="26693"/>
    <cellStyle name="20 % – Zvýraznění2 4 2 3 7 3" xfId="47525"/>
    <cellStyle name="20 % – Zvýraznění2 4 2 3 7 4" xfId="47526"/>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2" xfId="1411"/>
    <cellStyle name="20 % – Zvýraznění2 4 2 4 2 2" xfId="8712"/>
    <cellStyle name="20 % – Zvýraznění2 4 2 4 2 2 2" xfId="23928"/>
    <cellStyle name="20 % – Zvýraznění2 4 2 4 2 2 3" xfId="47527"/>
    <cellStyle name="20 % – Zvýraznění2 4 2 4 2 2 4" xfId="47528"/>
    <cellStyle name="20 % – Zvýraznění2 4 2 4 2 2 5" xfId="47529"/>
    <cellStyle name="20 % – Zvýraznění2 4 2 4 2 3" xfId="12047"/>
    <cellStyle name="20 % – Zvýraznění2 4 2 4 2 3 2" xfId="27242"/>
    <cellStyle name="20 % – Zvýraznění2 4 2 4 2 3 3" xfId="47530"/>
    <cellStyle name="20 % – Zvýraznění2 4 2 4 2 3 4" xfId="47531"/>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3" xfId="1412"/>
    <cellStyle name="20 % – Zvýraznění2 4 2 4 3 2" xfId="8713"/>
    <cellStyle name="20 % – Zvýraznění2 4 2 4 3 2 2" xfId="23929"/>
    <cellStyle name="20 % – Zvýraznění2 4 2 4 3 2 3" xfId="47532"/>
    <cellStyle name="20 % – Zvýraznění2 4 2 4 3 2 4" xfId="47533"/>
    <cellStyle name="20 % – Zvýraznění2 4 2 4 3 2 5" xfId="47534"/>
    <cellStyle name="20 % – Zvýraznění2 4 2 4 3 3" xfId="12048"/>
    <cellStyle name="20 % – Zvýraznění2 4 2 4 3 3 2" xfId="27243"/>
    <cellStyle name="20 % – Zvýraznění2 4 2 4 3 3 3" xfId="47535"/>
    <cellStyle name="20 % – Zvýraznění2 4 2 4 3 3 4" xfId="47536"/>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4" xfId="1413"/>
    <cellStyle name="20 % – Zvýraznění2 4 2 4 4 2" xfId="8714"/>
    <cellStyle name="20 % – Zvýraznění2 4 2 4 4 2 2" xfId="23930"/>
    <cellStyle name="20 % – Zvýraznění2 4 2 4 4 2 3" xfId="47537"/>
    <cellStyle name="20 % – Zvýraznění2 4 2 4 4 2 4" xfId="47538"/>
    <cellStyle name="20 % – Zvýraznění2 4 2 4 4 2 5" xfId="47539"/>
    <cellStyle name="20 % – Zvýraznění2 4 2 4 4 3" xfId="12049"/>
    <cellStyle name="20 % – Zvýraznění2 4 2 4 4 3 2" xfId="27244"/>
    <cellStyle name="20 % – Zvýraznění2 4 2 4 4 3 3" xfId="47540"/>
    <cellStyle name="20 % – Zvýraznění2 4 2 4 4 3 4" xfId="47541"/>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5" xfId="8168"/>
    <cellStyle name="20 % – Zvýraznění2 4 2 4 5 2" xfId="23384"/>
    <cellStyle name="20 % – Zvýraznění2 4 2 4 5 3" xfId="47542"/>
    <cellStyle name="20 % – Zvýraznění2 4 2 4 5 4" xfId="47543"/>
    <cellStyle name="20 % – Zvýraznění2 4 2 4 5 5" xfId="47544"/>
    <cellStyle name="20 % – Zvýraznění2 4 2 4 6" xfId="12046"/>
    <cellStyle name="20 % – Zvýraznění2 4 2 4 6 2" xfId="27241"/>
    <cellStyle name="20 % – Zvýraznění2 4 2 4 6 3" xfId="47545"/>
    <cellStyle name="20 % – Zvýraznění2 4 2 4 6 4" xfId="47546"/>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2" xfId="1415"/>
    <cellStyle name="20 % – Zvýraznění2 4 2 5 2 2" xfId="8715"/>
    <cellStyle name="20 % – Zvýraznění2 4 2 5 2 2 2" xfId="23931"/>
    <cellStyle name="20 % – Zvýraznění2 4 2 5 2 2 3" xfId="47547"/>
    <cellStyle name="20 % – Zvýraznění2 4 2 5 2 2 4" xfId="47548"/>
    <cellStyle name="20 % – Zvýraznění2 4 2 5 2 2 5" xfId="47549"/>
    <cellStyle name="20 % – Zvýraznění2 4 2 5 2 3" xfId="12051"/>
    <cellStyle name="20 % – Zvýraznění2 4 2 5 2 3 2" xfId="27246"/>
    <cellStyle name="20 % – Zvýraznění2 4 2 5 2 3 3" xfId="47550"/>
    <cellStyle name="20 % – Zvýraznění2 4 2 5 2 3 4" xfId="47551"/>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3" xfId="1416"/>
    <cellStyle name="20 % – Zvýraznění2 4 2 5 3 2" xfId="8716"/>
    <cellStyle name="20 % – Zvýraznění2 4 2 5 3 2 2" xfId="23932"/>
    <cellStyle name="20 % – Zvýraznění2 4 2 5 3 2 3" xfId="47552"/>
    <cellStyle name="20 % – Zvýraznění2 4 2 5 3 2 4" xfId="47553"/>
    <cellStyle name="20 % – Zvýraznění2 4 2 5 3 2 5" xfId="47554"/>
    <cellStyle name="20 % – Zvýraznění2 4 2 5 3 3" xfId="12052"/>
    <cellStyle name="20 % – Zvýraznění2 4 2 5 3 3 2" xfId="27247"/>
    <cellStyle name="20 % – Zvýraznění2 4 2 5 3 3 3" xfId="47555"/>
    <cellStyle name="20 % – Zvýraznění2 4 2 5 3 3 4" xfId="47556"/>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4" xfId="1417"/>
    <cellStyle name="20 % – Zvýraznění2 4 2 5 4 2" xfId="8717"/>
    <cellStyle name="20 % – Zvýraznění2 4 2 5 4 2 2" xfId="23933"/>
    <cellStyle name="20 % – Zvýraznění2 4 2 5 4 2 3" xfId="47557"/>
    <cellStyle name="20 % – Zvýraznění2 4 2 5 4 2 4" xfId="47558"/>
    <cellStyle name="20 % – Zvýraznění2 4 2 5 4 2 5" xfId="47559"/>
    <cellStyle name="20 % – Zvýraznění2 4 2 5 4 3" xfId="12053"/>
    <cellStyle name="20 % – Zvýraznění2 4 2 5 4 3 2" xfId="27248"/>
    <cellStyle name="20 % – Zvýraznění2 4 2 5 4 3 3" xfId="47560"/>
    <cellStyle name="20 % – Zvýraznění2 4 2 5 4 3 4" xfId="47561"/>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5" xfId="8250"/>
    <cellStyle name="20 % – Zvýraznění2 4 2 5 5 2" xfId="23466"/>
    <cellStyle name="20 % – Zvýraznění2 4 2 5 5 3" xfId="47562"/>
    <cellStyle name="20 % – Zvýraznění2 4 2 5 5 4" xfId="47563"/>
    <cellStyle name="20 % – Zvýraznění2 4 2 5 5 5" xfId="47564"/>
    <cellStyle name="20 % – Zvýraznění2 4 2 5 6" xfId="12050"/>
    <cellStyle name="20 % – Zvýraznění2 4 2 5 6 2" xfId="27245"/>
    <cellStyle name="20 % – Zvýraznění2 4 2 5 6 3" xfId="47565"/>
    <cellStyle name="20 % – Zvýraznění2 4 2 5 6 4" xfId="47566"/>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2" xfId="1419"/>
    <cellStyle name="20 % – Zvýraznění2 4 2 6 2 2" xfId="8718"/>
    <cellStyle name="20 % – Zvýraznění2 4 2 6 2 2 2" xfId="23934"/>
    <cellStyle name="20 % – Zvýraznění2 4 2 6 2 2 3" xfId="47567"/>
    <cellStyle name="20 % – Zvýraznění2 4 2 6 2 2 4" xfId="47568"/>
    <cellStyle name="20 % – Zvýraznění2 4 2 6 2 2 5" xfId="47569"/>
    <cellStyle name="20 % – Zvýraznění2 4 2 6 2 3" xfId="12055"/>
    <cellStyle name="20 % – Zvýraznění2 4 2 6 2 3 2" xfId="27250"/>
    <cellStyle name="20 % – Zvýraznění2 4 2 6 2 3 3" xfId="47570"/>
    <cellStyle name="20 % – Zvýraznění2 4 2 6 2 3 4" xfId="47571"/>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3" xfId="1420"/>
    <cellStyle name="20 % – Zvýraznění2 4 2 6 3 2" xfId="8719"/>
    <cellStyle name="20 % – Zvýraznění2 4 2 6 3 2 2" xfId="23935"/>
    <cellStyle name="20 % – Zvýraznění2 4 2 6 3 2 3" xfId="47572"/>
    <cellStyle name="20 % – Zvýraznění2 4 2 6 3 2 4" xfId="47573"/>
    <cellStyle name="20 % – Zvýraznění2 4 2 6 3 2 5" xfId="47574"/>
    <cellStyle name="20 % – Zvýraznění2 4 2 6 3 3" xfId="12056"/>
    <cellStyle name="20 % – Zvýraznění2 4 2 6 3 3 2" xfId="27251"/>
    <cellStyle name="20 % – Zvýraznění2 4 2 6 3 3 3" xfId="47575"/>
    <cellStyle name="20 % – Zvýraznění2 4 2 6 3 3 4" xfId="47576"/>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4" xfId="1421"/>
    <cellStyle name="20 % – Zvýraznění2 4 2 6 4 2" xfId="8720"/>
    <cellStyle name="20 % – Zvýraznění2 4 2 6 4 2 2" xfId="23936"/>
    <cellStyle name="20 % – Zvýraznění2 4 2 6 4 2 3" xfId="47577"/>
    <cellStyle name="20 % – Zvýraznění2 4 2 6 4 2 4" xfId="47578"/>
    <cellStyle name="20 % – Zvýraznění2 4 2 6 4 2 5" xfId="47579"/>
    <cellStyle name="20 % – Zvýraznění2 4 2 6 4 3" xfId="12057"/>
    <cellStyle name="20 % – Zvýraznění2 4 2 6 4 3 2" xfId="27252"/>
    <cellStyle name="20 % – Zvýraznění2 4 2 6 4 3 3" xfId="47580"/>
    <cellStyle name="20 % – Zvýraznění2 4 2 6 4 3 4" xfId="47581"/>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5" xfId="8338"/>
    <cellStyle name="20 % – Zvýraznění2 4 2 6 5 2" xfId="23554"/>
    <cellStyle name="20 % – Zvýraznění2 4 2 6 5 3" xfId="47582"/>
    <cellStyle name="20 % – Zvýraznění2 4 2 6 5 4" xfId="47583"/>
    <cellStyle name="20 % – Zvýraznění2 4 2 6 5 5" xfId="47584"/>
    <cellStyle name="20 % – Zvýraznění2 4 2 6 6" xfId="12054"/>
    <cellStyle name="20 % – Zvýraznění2 4 2 6 6 2" xfId="27249"/>
    <cellStyle name="20 % – Zvýraznění2 4 2 6 6 3" xfId="47585"/>
    <cellStyle name="20 % – Zvýraznění2 4 2 6 6 4" xfId="47586"/>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2" xfId="1423"/>
    <cellStyle name="20 % – Zvýraznění2 4 2 7 2 2" xfId="8721"/>
    <cellStyle name="20 % – Zvýraznění2 4 2 7 2 2 2" xfId="23937"/>
    <cellStyle name="20 % – Zvýraznění2 4 2 7 2 2 3" xfId="47587"/>
    <cellStyle name="20 % – Zvýraznění2 4 2 7 2 2 4" xfId="47588"/>
    <cellStyle name="20 % – Zvýraznění2 4 2 7 2 2 5" xfId="47589"/>
    <cellStyle name="20 % – Zvýraznění2 4 2 7 2 3" xfId="12059"/>
    <cellStyle name="20 % – Zvýraznění2 4 2 7 2 3 2" xfId="27254"/>
    <cellStyle name="20 % – Zvýraznění2 4 2 7 2 3 3" xfId="47590"/>
    <cellStyle name="20 % – Zvýraznění2 4 2 7 2 3 4" xfId="47591"/>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3" xfId="1424"/>
    <cellStyle name="20 % – Zvýraznění2 4 2 7 3 2" xfId="8722"/>
    <cellStyle name="20 % – Zvýraznění2 4 2 7 3 2 2" xfId="23938"/>
    <cellStyle name="20 % – Zvýraznění2 4 2 7 3 2 3" xfId="47592"/>
    <cellStyle name="20 % – Zvýraznění2 4 2 7 3 2 4" xfId="47593"/>
    <cellStyle name="20 % – Zvýraznění2 4 2 7 3 2 5" xfId="47594"/>
    <cellStyle name="20 % – Zvýraznění2 4 2 7 3 3" xfId="12060"/>
    <cellStyle name="20 % – Zvýraznění2 4 2 7 3 3 2" xfId="27255"/>
    <cellStyle name="20 % – Zvýraznění2 4 2 7 3 3 3" xfId="47595"/>
    <cellStyle name="20 % – Zvýraznění2 4 2 7 3 3 4" xfId="47596"/>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4" xfId="1425"/>
    <cellStyle name="20 % – Zvýraznění2 4 2 7 4 2" xfId="8723"/>
    <cellStyle name="20 % – Zvýraznění2 4 2 7 4 2 2" xfId="23939"/>
    <cellStyle name="20 % – Zvýraznění2 4 2 7 4 2 3" xfId="47597"/>
    <cellStyle name="20 % – Zvýraznění2 4 2 7 4 2 4" xfId="47598"/>
    <cellStyle name="20 % – Zvýraznění2 4 2 7 4 2 5" xfId="47599"/>
    <cellStyle name="20 % – Zvýraznění2 4 2 7 4 3" xfId="12061"/>
    <cellStyle name="20 % – Zvýraznění2 4 2 7 4 3 2" xfId="27256"/>
    <cellStyle name="20 % – Zvýraznění2 4 2 7 4 3 3" xfId="47600"/>
    <cellStyle name="20 % – Zvýraznění2 4 2 7 4 3 4" xfId="47601"/>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5" xfId="8421"/>
    <cellStyle name="20 % – Zvýraznění2 4 2 7 5 2" xfId="23637"/>
    <cellStyle name="20 % – Zvýraznění2 4 2 7 5 3" xfId="47602"/>
    <cellStyle name="20 % – Zvýraznění2 4 2 7 5 4" xfId="47603"/>
    <cellStyle name="20 % – Zvýraznění2 4 2 7 5 5" xfId="47604"/>
    <cellStyle name="20 % – Zvýraznění2 4 2 7 6" xfId="12058"/>
    <cellStyle name="20 % – Zvýraznění2 4 2 7 6 2" xfId="27253"/>
    <cellStyle name="20 % – Zvýraznění2 4 2 7 6 3" xfId="47605"/>
    <cellStyle name="20 % – Zvýraznění2 4 2 7 6 4" xfId="47606"/>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2 3" xfId="47607"/>
    <cellStyle name="20 % – Zvýraznění2 4 2 8 2 4" xfId="47608"/>
    <cellStyle name="20 % – Zvýraznění2 4 2 8 2 5" xfId="47609"/>
    <cellStyle name="20 % – Zvýraznění2 4 2 8 3" xfId="12062"/>
    <cellStyle name="20 % – Zvýraznění2 4 2 8 3 2" xfId="27257"/>
    <cellStyle name="20 % – Zvýraznění2 4 2 8 3 3" xfId="47610"/>
    <cellStyle name="20 % – Zvýraznění2 4 2 8 3 4" xfId="47611"/>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9" xfId="1427"/>
    <cellStyle name="20 % – Zvýraznění2 4 2 9 2" xfId="8725"/>
    <cellStyle name="20 % – Zvýraznění2 4 2 9 2 2" xfId="23941"/>
    <cellStyle name="20 % – Zvýraznění2 4 2 9 2 3" xfId="47612"/>
    <cellStyle name="20 % – Zvýraznění2 4 2 9 2 4" xfId="47613"/>
    <cellStyle name="20 % – Zvýraznění2 4 2 9 2 5" xfId="47614"/>
    <cellStyle name="20 % – Zvýraznění2 4 2 9 3" xfId="12063"/>
    <cellStyle name="20 % – Zvýraznění2 4 2 9 3 2" xfId="27258"/>
    <cellStyle name="20 % – Zvýraznění2 4 2 9 3 3" xfId="47615"/>
    <cellStyle name="20 % – Zvýraznění2 4 2 9 3 4" xfId="47616"/>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0" xfId="38792"/>
    <cellStyle name="20 % – Zvýraznění2 4 21" xfId="38793"/>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2" xfId="403"/>
    <cellStyle name="20 % – Zvýraznění2 4 3 2 2" xfId="1428"/>
    <cellStyle name="20 % – Zvýraznění2 4 3 2 2 2" xfId="11327"/>
    <cellStyle name="20 % – Zvýraznění2 4 3 2 2 2 2" xfId="26527"/>
    <cellStyle name="20 % – Zvýraznění2 4 3 2 2 2 3" xfId="47617"/>
    <cellStyle name="20 % – Zvýraznění2 4 3 2 2 2 4" xfId="47618"/>
    <cellStyle name="20 % – Zvýraznění2 4 3 2 2 2 5" xfId="47619"/>
    <cellStyle name="20 % – Zvýraznění2 4 3 2 2 3" xfId="12064"/>
    <cellStyle name="20 % – Zvýraznění2 4 3 2 2 3 2" xfId="27259"/>
    <cellStyle name="20 % – Zvýraznění2 4 3 2 2 3 3" xfId="47620"/>
    <cellStyle name="20 % – Zvýraznění2 4 3 2 2 3 4" xfId="47621"/>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3" xfId="7737"/>
    <cellStyle name="20 % – Zvýraznění2 4 3 2 3 2" xfId="22956"/>
    <cellStyle name="20 % – Zvýraznění2 4 3 2 3 3" xfId="47622"/>
    <cellStyle name="20 % – Zvýraznění2 4 3 2 3 4" xfId="47623"/>
    <cellStyle name="20 % – Zvýraznění2 4 3 2 3 5" xfId="47624"/>
    <cellStyle name="20 % – Zvýraznění2 4 3 2 4" xfId="11498"/>
    <cellStyle name="20 % – Zvýraznění2 4 3 2 4 2" xfId="26694"/>
    <cellStyle name="20 % – Zvýraznění2 4 3 2 4 3" xfId="47625"/>
    <cellStyle name="20 % – Zvýraznění2 4 3 2 4 4" xfId="47626"/>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2 3" xfId="47627"/>
    <cellStyle name="20 % – Zvýraznění2 4 3 3 2 4" xfId="47628"/>
    <cellStyle name="20 % – Zvýraznění2 4 3 3 2 5" xfId="47629"/>
    <cellStyle name="20 % – Zvýraznění2 4 3 3 3" xfId="12065"/>
    <cellStyle name="20 % – Zvýraznění2 4 3 3 3 2" xfId="27260"/>
    <cellStyle name="20 % – Zvýraznění2 4 3 3 3 3" xfId="47630"/>
    <cellStyle name="20 % – Zvýraznění2 4 3 3 3 4" xfId="47631"/>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4" xfId="1430"/>
    <cellStyle name="20 % – Zvýraznění2 4 3 4 2" xfId="8727"/>
    <cellStyle name="20 % – Zvýraznění2 4 3 4 2 2" xfId="23943"/>
    <cellStyle name="20 % – Zvýraznění2 4 3 4 2 3" xfId="47632"/>
    <cellStyle name="20 % – Zvýraznění2 4 3 4 2 4" xfId="47633"/>
    <cellStyle name="20 % – Zvýraznění2 4 3 4 2 5" xfId="47634"/>
    <cellStyle name="20 % – Zvýraznění2 4 3 4 3" xfId="12066"/>
    <cellStyle name="20 % – Zvýraznění2 4 3 4 3 2" xfId="27261"/>
    <cellStyle name="20 % – Zvýraznění2 4 3 4 3 3" xfId="47635"/>
    <cellStyle name="20 % – Zvýraznění2 4 3 4 3 4" xfId="47636"/>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5" xfId="1431"/>
    <cellStyle name="20 % – Zvýraznění2 4 3 5 2" xfId="11178"/>
    <cellStyle name="20 % – Zvýraznění2 4 3 5 2 2" xfId="26378"/>
    <cellStyle name="20 % – Zvýraznění2 4 3 5 2 3" xfId="47637"/>
    <cellStyle name="20 % – Zvýraznění2 4 3 5 2 4" xfId="47638"/>
    <cellStyle name="20 % – Zvýraznění2 4 3 5 2 5" xfId="47639"/>
    <cellStyle name="20 % – Zvýraznění2 4 3 5 3" xfId="12067"/>
    <cellStyle name="20 % – Zvýraznění2 4 3 5 3 2" xfId="27262"/>
    <cellStyle name="20 % – Zvýraznění2 4 3 5 3 3" xfId="47640"/>
    <cellStyle name="20 % – Zvýraznění2 4 3 5 3 4" xfId="47641"/>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6" xfId="7506"/>
    <cellStyle name="20 % – Zvýraznění2 4 3 6 2" xfId="11337"/>
    <cellStyle name="20 % – Zvýraznění2 4 3 6 2 2" xfId="26537"/>
    <cellStyle name="20 % – Zvýraznění2 4 3 6 2 3" xfId="47642"/>
    <cellStyle name="20 % – Zvýraznění2 4 3 6 2 4" xfId="47643"/>
    <cellStyle name="20 % – Zvýraznění2 4 3 6 2 5" xfId="47644"/>
    <cellStyle name="20 % – Zvýraznění2 4 3 6 3" xfId="15132"/>
    <cellStyle name="20 % – Zvýraznění2 4 3 6 3 2" xfId="30319"/>
    <cellStyle name="20 % – Zvýraznění2 4 3 6 3 3" xfId="47645"/>
    <cellStyle name="20 % – Zvýraznění2 4 3 6 3 4" xfId="47646"/>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7" xfId="7630"/>
    <cellStyle name="20 % – Zvýraznění2 4 3 7 2" xfId="22849"/>
    <cellStyle name="20 % – Zvýraznění2 4 3 7 3" xfId="47647"/>
    <cellStyle name="20 % – Zvýraznění2 4 3 7 4" xfId="47648"/>
    <cellStyle name="20 % – Zvýraznění2 4 3 7 5" xfId="47649"/>
    <cellStyle name="20 % – Zvýraznění2 4 3 8" xfId="11422"/>
    <cellStyle name="20 % – Zvýraznění2 4 3 8 2" xfId="26619"/>
    <cellStyle name="20 % – Zvýraznění2 4 3 8 3" xfId="47650"/>
    <cellStyle name="20 % – Zvýraznění2 4 3 8 4" xfId="47651"/>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2" xfId="1432"/>
    <cellStyle name="20 % – Zvýraznění2 4 4 2 2" xfId="8728"/>
    <cellStyle name="20 % – Zvýraznění2 4 4 2 2 2" xfId="23944"/>
    <cellStyle name="20 % – Zvýraznění2 4 4 2 2 3" xfId="47652"/>
    <cellStyle name="20 % – Zvýraznění2 4 4 2 2 4" xfId="47653"/>
    <cellStyle name="20 % – Zvýraznění2 4 4 2 2 5" xfId="47654"/>
    <cellStyle name="20 % – Zvýraznění2 4 4 2 3" xfId="12068"/>
    <cellStyle name="20 % – Zvýraznění2 4 4 2 3 2" xfId="27263"/>
    <cellStyle name="20 % – Zvýraznění2 4 4 2 3 3" xfId="47655"/>
    <cellStyle name="20 % – Zvýraznění2 4 4 2 3 4" xfId="47656"/>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3" xfId="1433"/>
    <cellStyle name="20 % – Zvýraznění2 4 4 3 2" xfId="8729"/>
    <cellStyle name="20 % – Zvýraznění2 4 4 3 2 2" xfId="23945"/>
    <cellStyle name="20 % – Zvýraznění2 4 4 3 2 3" xfId="47657"/>
    <cellStyle name="20 % – Zvýraznění2 4 4 3 2 4" xfId="47658"/>
    <cellStyle name="20 % – Zvýraznění2 4 4 3 2 5" xfId="47659"/>
    <cellStyle name="20 % – Zvýraznění2 4 4 3 3" xfId="12069"/>
    <cellStyle name="20 % – Zvýraznění2 4 4 3 3 2" xfId="27264"/>
    <cellStyle name="20 % – Zvýraznění2 4 4 3 3 3" xfId="47660"/>
    <cellStyle name="20 % – Zvýraznění2 4 4 3 3 4" xfId="47661"/>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4" xfId="1434"/>
    <cellStyle name="20 % – Zvýraznění2 4 4 4 2" xfId="8730"/>
    <cellStyle name="20 % – Zvýraznění2 4 4 4 2 2" xfId="23946"/>
    <cellStyle name="20 % – Zvýraznění2 4 4 4 2 3" xfId="47662"/>
    <cellStyle name="20 % – Zvýraznění2 4 4 4 2 4" xfId="47663"/>
    <cellStyle name="20 % – Zvýraznění2 4 4 4 2 5" xfId="47664"/>
    <cellStyle name="20 % – Zvýraznění2 4 4 4 3" xfId="12070"/>
    <cellStyle name="20 % – Zvýraznění2 4 4 4 3 2" xfId="27265"/>
    <cellStyle name="20 % – Zvýraznění2 4 4 4 3 3" xfId="47665"/>
    <cellStyle name="20 % – Zvýraznění2 4 4 4 3 4" xfId="47666"/>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5" xfId="1435"/>
    <cellStyle name="20 % – Zvýraznění2 4 4 5 2" xfId="11071"/>
    <cellStyle name="20 % – Zvýraznění2 4 4 5 2 2" xfId="26271"/>
    <cellStyle name="20 % – Zvýraznění2 4 4 5 2 3" xfId="47667"/>
    <cellStyle name="20 % – Zvýraznění2 4 4 5 2 4" xfId="47668"/>
    <cellStyle name="20 % – Zvýraznění2 4 4 5 2 5" xfId="47669"/>
    <cellStyle name="20 % – Zvýraznění2 4 4 5 3" xfId="12071"/>
    <cellStyle name="20 % – Zvýraznění2 4 4 5 3 2" xfId="27266"/>
    <cellStyle name="20 % – Zvýraznění2 4 4 5 3 3" xfId="47670"/>
    <cellStyle name="20 % – Zvýraznění2 4 4 5 3 4" xfId="47671"/>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6" xfId="7507"/>
    <cellStyle name="20 % – Zvýraznění2 4 4 6 2" xfId="11338"/>
    <cellStyle name="20 % – Zvýraznění2 4 4 6 2 2" xfId="26538"/>
    <cellStyle name="20 % – Zvýraznění2 4 4 6 2 3" xfId="47672"/>
    <cellStyle name="20 % – Zvýraznění2 4 4 6 2 4" xfId="47673"/>
    <cellStyle name="20 % – Zvýraznění2 4 4 6 2 5" xfId="47674"/>
    <cellStyle name="20 % – Zvýraznění2 4 4 6 3" xfId="15133"/>
    <cellStyle name="20 % – Zvýraznění2 4 4 6 3 2" xfId="30320"/>
    <cellStyle name="20 % – Zvýraznění2 4 4 6 3 3" xfId="47675"/>
    <cellStyle name="20 % – Zvýraznění2 4 4 6 3 4" xfId="47676"/>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7" xfId="7658"/>
    <cellStyle name="20 % – Zvýraznění2 4 4 7 2" xfId="22877"/>
    <cellStyle name="20 % – Zvýraznění2 4 4 7 3" xfId="47677"/>
    <cellStyle name="20 % – Zvýraznění2 4 4 7 4" xfId="47678"/>
    <cellStyle name="20 % – Zvýraznění2 4 4 7 5" xfId="47679"/>
    <cellStyle name="20 % – Zvýraznění2 4 4 8" xfId="11450"/>
    <cellStyle name="20 % – Zvýraznění2 4 4 8 2" xfId="26647"/>
    <cellStyle name="20 % – Zvýraznění2 4 4 8 3" xfId="47680"/>
    <cellStyle name="20 % – Zvýraznění2 4 4 8 4" xfId="47681"/>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2" xfId="1436"/>
    <cellStyle name="20 % – Zvýraznění2 4 5 2 2" xfId="8731"/>
    <cellStyle name="20 % – Zvýraznění2 4 5 2 2 2" xfId="23947"/>
    <cellStyle name="20 % – Zvýraznění2 4 5 2 2 3" xfId="47682"/>
    <cellStyle name="20 % – Zvýraznění2 4 5 2 2 4" xfId="47683"/>
    <cellStyle name="20 % – Zvýraznění2 4 5 2 2 5" xfId="47684"/>
    <cellStyle name="20 % – Zvýraznění2 4 5 2 3" xfId="12072"/>
    <cellStyle name="20 % – Zvýraznění2 4 5 2 3 2" xfId="27267"/>
    <cellStyle name="20 % – Zvýraznění2 4 5 2 3 3" xfId="47685"/>
    <cellStyle name="20 % – Zvýraznění2 4 5 2 3 4" xfId="47686"/>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3" xfId="1437"/>
    <cellStyle name="20 % – Zvýraznění2 4 5 3 2" xfId="8732"/>
    <cellStyle name="20 % – Zvýraznění2 4 5 3 2 2" xfId="23948"/>
    <cellStyle name="20 % – Zvýraznění2 4 5 3 2 3" xfId="47687"/>
    <cellStyle name="20 % – Zvýraznění2 4 5 3 2 4" xfId="47688"/>
    <cellStyle name="20 % – Zvýraznění2 4 5 3 2 5" xfId="47689"/>
    <cellStyle name="20 % – Zvýraznění2 4 5 3 3" xfId="12073"/>
    <cellStyle name="20 % – Zvýraznění2 4 5 3 3 2" xfId="27268"/>
    <cellStyle name="20 % – Zvýraznění2 4 5 3 3 3" xfId="47690"/>
    <cellStyle name="20 % – Zvýraznění2 4 5 3 3 4" xfId="47691"/>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4" xfId="1438"/>
    <cellStyle name="20 % – Zvýraznění2 4 5 4 2" xfId="8733"/>
    <cellStyle name="20 % – Zvýraznění2 4 5 4 2 2" xfId="23949"/>
    <cellStyle name="20 % – Zvýraznění2 4 5 4 2 3" xfId="47692"/>
    <cellStyle name="20 % – Zvýraznění2 4 5 4 2 4" xfId="47693"/>
    <cellStyle name="20 % – Zvýraznění2 4 5 4 2 5" xfId="47694"/>
    <cellStyle name="20 % – Zvýraznění2 4 5 4 3" xfId="12074"/>
    <cellStyle name="20 % – Zvýraznění2 4 5 4 3 2" xfId="27269"/>
    <cellStyle name="20 % – Zvýraznění2 4 5 4 3 3" xfId="47695"/>
    <cellStyle name="20 % – Zvýraznění2 4 5 4 3 4" xfId="47696"/>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5" xfId="1439"/>
    <cellStyle name="20 % – Zvýraznění2 4 5 5 2" xfId="11197"/>
    <cellStyle name="20 % – Zvýraznění2 4 5 5 2 2" xfId="26397"/>
    <cellStyle name="20 % – Zvýraznění2 4 5 5 2 3" xfId="47697"/>
    <cellStyle name="20 % – Zvýraznění2 4 5 5 2 4" xfId="47698"/>
    <cellStyle name="20 % – Zvýraznění2 4 5 5 2 5" xfId="47699"/>
    <cellStyle name="20 % – Zvýraznění2 4 5 5 3" xfId="12075"/>
    <cellStyle name="20 % – Zvýraznění2 4 5 5 3 2" xfId="27270"/>
    <cellStyle name="20 % – Zvýraznění2 4 5 5 3 3" xfId="47700"/>
    <cellStyle name="20 % – Zvýraznění2 4 5 5 3 4" xfId="47701"/>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6" xfId="7723"/>
    <cellStyle name="20 % – Zvýraznění2 4 5 6 2" xfId="22942"/>
    <cellStyle name="20 % – Zvýraznění2 4 5 6 3" xfId="47702"/>
    <cellStyle name="20 % – Zvýraznění2 4 5 6 4" xfId="47703"/>
    <cellStyle name="20 % – Zvýraznění2 4 5 6 5" xfId="47704"/>
    <cellStyle name="20 % – Zvýraznění2 4 5 7" xfId="11499"/>
    <cellStyle name="20 % – Zvýraznění2 4 5 7 2" xfId="26695"/>
    <cellStyle name="20 % – Zvýraznění2 4 5 7 3" xfId="47705"/>
    <cellStyle name="20 % – Zvýraznění2 4 5 7 4" xfId="47706"/>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2" xfId="1441"/>
    <cellStyle name="20 % – Zvýraznění2 4 6 2 2" xfId="8734"/>
    <cellStyle name="20 % – Zvýraznění2 4 6 2 2 2" xfId="23950"/>
    <cellStyle name="20 % – Zvýraznění2 4 6 2 2 3" xfId="47707"/>
    <cellStyle name="20 % – Zvýraznění2 4 6 2 2 4" xfId="47708"/>
    <cellStyle name="20 % – Zvýraznění2 4 6 2 2 5" xfId="47709"/>
    <cellStyle name="20 % – Zvýraznění2 4 6 2 3" xfId="12077"/>
    <cellStyle name="20 % – Zvýraznění2 4 6 2 3 2" xfId="27272"/>
    <cellStyle name="20 % – Zvýraznění2 4 6 2 3 3" xfId="47710"/>
    <cellStyle name="20 % – Zvýraznění2 4 6 2 3 4" xfId="47711"/>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3" xfId="1442"/>
    <cellStyle name="20 % – Zvýraznění2 4 6 3 2" xfId="8735"/>
    <cellStyle name="20 % – Zvýraznění2 4 6 3 2 2" xfId="23951"/>
    <cellStyle name="20 % – Zvýraznění2 4 6 3 2 3" xfId="47712"/>
    <cellStyle name="20 % – Zvýraznění2 4 6 3 2 4" xfId="47713"/>
    <cellStyle name="20 % – Zvýraznění2 4 6 3 2 5" xfId="47714"/>
    <cellStyle name="20 % – Zvýraznění2 4 6 3 3" xfId="12078"/>
    <cellStyle name="20 % – Zvýraznění2 4 6 3 3 2" xfId="27273"/>
    <cellStyle name="20 % – Zvýraznění2 4 6 3 3 3" xfId="47715"/>
    <cellStyle name="20 % – Zvýraznění2 4 6 3 3 4" xfId="47716"/>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4" xfId="1443"/>
    <cellStyle name="20 % – Zvýraznění2 4 6 4 2" xfId="8736"/>
    <cellStyle name="20 % – Zvýraznění2 4 6 4 2 2" xfId="23952"/>
    <cellStyle name="20 % – Zvýraznění2 4 6 4 2 3" xfId="47717"/>
    <cellStyle name="20 % – Zvýraznění2 4 6 4 2 4" xfId="47718"/>
    <cellStyle name="20 % – Zvýraznění2 4 6 4 2 5" xfId="47719"/>
    <cellStyle name="20 % – Zvýraznění2 4 6 4 3" xfId="12079"/>
    <cellStyle name="20 % – Zvýraznění2 4 6 4 3 2" xfId="27274"/>
    <cellStyle name="20 % – Zvýraznění2 4 6 4 3 3" xfId="47720"/>
    <cellStyle name="20 % – Zvýraznění2 4 6 4 3 4" xfId="47721"/>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5" xfId="7946"/>
    <cellStyle name="20 % – Zvýraznění2 4 6 5 2" xfId="23163"/>
    <cellStyle name="20 % – Zvýraznění2 4 6 5 3" xfId="47722"/>
    <cellStyle name="20 % – Zvýraznění2 4 6 5 4" xfId="47723"/>
    <cellStyle name="20 % – Zvýraznění2 4 6 5 5" xfId="47724"/>
    <cellStyle name="20 % – Zvýraznění2 4 6 6" xfId="12076"/>
    <cellStyle name="20 % – Zvýraznění2 4 6 6 2" xfId="27271"/>
    <cellStyle name="20 % – Zvýraznění2 4 6 6 3" xfId="47725"/>
    <cellStyle name="20 % – Zvýraznění2 4 6 6 4" xfId="47726"/>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2" xfId="1445"/>
    <cellStyle name="20 % – Zvýraznění2 4 7 2 2" xfId="8737"/>
    <cellStyle name="20 % – Zvýraznění2 4 7 2 2 2" xfId="23953"/>
    <cellStyle name="20 % – Zvýraznění2 4 7 2 2 3" xfId="47727"/>
    <cellStyle name="20 % – Zvýraznění2 4 7 2 2 4" xfId="47728"/>
    <cellStyle name="20 % – Zvýraznění2 4 7 2 2 5" xfId="47729"/>
    <cellStyle name="20 % – Zvýraznění2 4 7 2 3" xfId="12081"/>
    <cellStyle name="20 % – Zvýraznění2 4 7 2 3 2" xfId="27276"/>
    <cellStyle name="20 % – Zvýraznění2 4 7 2 3 3" xfId="47730"/>
    <cellStyle name="20 % – Zvýraznění2 4 7 2 3 4" xfId="47731"/>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3" xfId="1446"/>
    <cellStyle name="20 % – Zvýraznění2 4 7 3 2" xfId="8738"/>
    <cellStyle name="20 % – Zvýraznění2 4 7 3 2 2" xfId="23954"/>
    <cellStyle name="20 % – Zvýraznění2 4 7 3 2 3" xfId="47732"/>
    <cellStyle name="20 % – Zvýraznění2 4 7 3 2 4" xfId="47733"/>
    <cellStyle name="20 % – Zvýraznění2 4 7 3 2 5" xfId="47734"/>
    <cellStyle name="20 % – Zvýraznění2 4 7 3 3" xfId="12082"/>
    <cellStyle name="20 % – Zvýraznění2 4 7 3 3 2" xfId="27277"/>
    <cellStyle name="20 % – Zvýraznění2 4 7 3 3 3" xfId="47735"/>
    <cellStyle name="20 % – Zvýraznění2 4 7 3 3 4" xfId="47736"/>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4" xfId="1447"/>
    <cellStyle name="20 % – Zvýraznění2 4 7 4 2" xfId="8739"/>
    <cellStyle name="20 % – Zvýraznění2 4 7 4 2 2" xfId="23955"/>
    <cellStyle name="20 % – Zvýraznění2 4 7 4 2 3" xfId="47737"/>
    <cellStyle name="20 % – Zvýraznění2 4 7 4 2 4" xfId="47738"/>
    <cellStyle name="20 % – Zvýraznění2 4 7 4 2 5" xfId="47739"/>
    <cellStyle name="20 % – Zvýraznění2 4 7 4 3" xfId="12083"/>
    <cellStyle name="20 % – Zvýraznění2 4 7 4 3 2" xfId="27278"/>
    <cellStyle name="20 % – Zvýraznění2 4 7 4 3 3" xfId="47740"/>
    <cellStyle name="20 % – Zvýraznění2 4 7 4 3 4" xfId="47741"/>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5" xfId="8007"/>
    <cellStyle name="20 % – Zvýraznění2 4 7 5 2" xfId="23224"/>
    <cellStyle name="20 % – Zvýraznění2 4 7 5 3" xfId="47742"/>
    <cellStyle name="20 % – Zvýraznění2 4 7 5 4" xfId="47743"/>
    <cellStyle name="20 % – Zvýraznění2 4 7 5 5" xfId="47744"/>
    <cellStyle name="20 % – Zvýraznění2 4 7 6" xfId="12080"/>
    <cellStyle name="20 % – Zvýraznění2 4 7 6 2" xfId="27275"/>
    <cellStyle name="20 % – Zvýraznění2 4 7 6 3" xfId="47745"/>
    <cellStyle name="20 % – Zvýraznění2 4 7 6 4" xfId="47746"/>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2" xfId="1449"/>
    <cellStyle name="20 % – Zvýraznění2 4 8 2 2" xfId="8740"/>
    <cellStyle name="20 % – Zvýraznění2 4 8 2 2 2" xfId="23956"/>
    <cellStyle name="20 % – Zvýraznění2 4 8 2 2 3" xfId="47747"/>
    <cellStyle name="20 % – Zvýraznění2 4 8 2 2 4" xfId="47748"/>
    <cellStyle name="20 % – Zvýraznění2 4 8 2 2 5" xfId="47749"/>
    <cellStyle name="20 % – Zvýraznění2 4 8 2 3" xfId="12085"/>
    <cellStyle name="20 % – Zvýraznění2 4 8 2 3 2" xfId="27280"/>
    <cellStyle name="20 % – Zvýraznění2 4 8 2 3 3" xfId="47750"/>
    <cellStyle name="20 % – Zvýraznění2 4 8 2 3 4" xfId="47751"/>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3" xfId="1450"/>
    <cellStyle name="20 % – Zvýraznění2 4 8 3 2" xfId="8741"/>
    <cellStyle name="20 % – Zvýraznění2 4 8 3 2 2" xfId="23957"/>
    <cellStyle name="20 % – Zvýraznění2 4 8 3 2 3" xfId="47752"/>
    <cellStyle name="20 % – Zvýraznění2 4 8 3 2 4" xfId="47753"/>
    <cellStyle name="20 % – Zvýraznění2 4 8 3 2 5" xfId="47754"/>
    <cellStyle name="20 % – Zvýraznění2 4 8 3 3" xfId="12086"/>
    <cellStyle name="20 % – Zvýraznění2 4 8 3 3 2" xfId="27281"/>
    <cellStyle name="20 % – Zvýraznění2 4 8 3 3 3" xfId="47755"/>
    <cellStyle name="20 % – Zvýraznění2 4 8 3 3 4" xfId="47756"/>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4" xfId="1451"/>
    <cellStyle name="20 % – Zvýraznění2 4 8 4 2" xfId="8742"/>
    <cellStyle name="20 % – Zvýraznění2 4 8 4 2 2" xfId="23958"/>
    <cellStyle name="20 % – Zvýraznění2 4 8 4 2 3" xfId="47757"/>
    <cellStyle name="20 % – Zvýraznění2 4 8 4 2 4" xfId="47758"/>
    <cellStyle name="20 % – Zvýraznění2 4 8 4 2 5" xfId="47759"/>
    <cellStyle name="20 % – Zvýraznění2 4 8 4 3" xfId="12087"/>
    <cellStyle name="20 % – Zvýraznění2 4 8 4 3 2" xfId="27282"/>
    <cellStyle name="20 % – Zvýraznění2 4 8 4 3 3" xfId="47760"/>
    <cellStyle name="20 % – Zvýraznění2 4 8 4 3 4" xfId="47761"/>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5" xfId="8164"/>
    <cellStyle name="20 % – Zvýraznění2 4 8 5 2" xfId="23380"/>
    <cellStyle name="20 % – Zvýraznění2 4 8 5 3" xfId="47762"/>
    <cellStyle name="20 % – Zvýraznění2 4 8 5 4" xfId="47763"/>
    <cellStyle name="20 % – Zvýraznění2 4 8 5 5" xfId="47764"/>
    <cellStyle name="20 % – Zvýraznění2 4 8 6" xfId="12084"/>
    <cellStyle name="20 % – Zvýraznění2 4 8 6 2" xfId="27279"/>
    <cellStyle name="20 % – Zvýraznění2 4 8 6 3" xfId="47765"/>
    <cellStyle name="20 % – Zvýraznění2 4 8 6 4" xfId="47766"/>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2" xfId="1453"/>
    <cellStyle name="20 % – Zvýraznění2 4 9 2 2" xfId="8743"/>
    <cellStyle name="20 % – Zvýraznění2 4 9 2 2 2" xfId="23959"/>
    <cellStyle name="20 % – Zvýraznění2 4 9 2 2 3" xfId="47767"/>
    <cellStyle name="20 % – Zvýraznění2 4 9 2 2 4" xfId="47768"/>
    <cellStyle name="20 % – Zvýraznění2 4 9 2 2 5" xfId="47769"/>
    <cellStyle name="20 % – Zvýraznění2 4 9 2 3" xfId="12089"/>
    <cellStyle name="20 % – Zvýraznění2 4 9 2 3 2" xfId="27284"/>
    <cellStyle name="20 % – Zvýraznění2 4 9 2 3 3" xfId="47770"/>
    <cellStyle name="20 % – Zvýraznění2 4 9 2 3 4" xfId="47771"/>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3" xfId="1454"/>
    <cellStyle name="20 % – Zvýraznění2 4 9 3 2" xfId="8744"/>
    <cellStyle name="20 % – Zvýraznění2 4 9 3 2 2" xfId="23960"/>
    <cellStyle name="20 % – Zvýraznění2 4 9 3 2 3" xfId="47772"/>
    <cellStyle name="20 % – Zvýraznění2 4 9 3 2 4" xfId="47773"/>
    <cellStyle name="20 % – Zvýraznění2 4 9 3 2 5" xfId="47774"/>
    <cellStyle name="20 % – Zvýraznění2 4 9 3 3" xfId="12090"/>
    <cellStyle name="20 % – Zvýraznění2 4 9 3 3 2" xfId="27285"/>
    <cellStyle name="20 % – Zvýraznění2 4 9 3 3 3" xfId="47775"/>
    <cellStyle name="20 % – Zvýraznění2 4 9 3 3 4" xfId="47776"/>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4" xfId="1455"/>
    <cellStyle name="20 % – Zvýraznění2 4 9 4 2" xfId="8745"/>
    <cellStyle name="20 % – Zvýraznění2 4 9 4 2 2" xfId="23961"/>
    <cellStyle name="20 % – Zvýraznění2 4 9 4 2 3" xfId="47777"/>
    <cellStyle name="20 % – Zvýraznění2 4 9 4 2 4" xfId="47778"/>
    <cellStyle name="20 % – Zvýraznění2 4 9 4 2 5" xfId="47779"/>
    <cellStyle name="20 % – Zvýraznění2 4 9 4 3" xfId="12091"/>
    <cellStyle name="20 % – Zvýraznění2 4 9 4 3 2" xfId="27286"/>
    <cellStyle name="20 % – Zvýraznění2 4 9 4 3 3" xfId="47780"/>
    <cellStyle name="20 % – Zvýraznění2 4 9 4 3 4" xfId="47781"/>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5" xfId="8246"/>
    <cellStyle name="20 % – Zvýraznění2 4 9 5 2" xfId="23462"/>
    <cellStyle name="20 % – Zvýraznění2 4 9 5 3" xfId="47782"/>
    <cellStyle name="20 % – Zvýraznění2 4 9 5 4" xfId="47783"/>
    <cellStyle name="20 % – Zvýraznění2 4 9 5 5" xfId="47784"/>
    <cellStyle name="20 % – Zvýraznění2 4 9 6" xfId="12088"/>
    <cellStyle name="20 % – Zvýraznění2 4 9 6 2" xfId="27283"/>
    <cellStyle name="20 % – Zvýraznění2 4 9 6 3" xfId="47785"/>
    <cellStyle name="20 % – Zvýraznění2 4 9 6 4" xfId="47786"/>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2 3" xfId="47787"/>
    <cellStyle name="20 % – Zvýraznění2 5 10 2 4" xfId="47788"/>
    <cellStyle name="20 % – Zvýraznění2 5 10 2 5" xfId="47789"/>
    <cellStyle name="20 % – Zvýraznění2 5 10 3" xfId="12092"/>
    <cellStyle name="20 % – Zvýraznění2 5 10 3 2" xfId="27287"/>
    <cellStyle name="20 % – Zvýraznění2 5 10 3 3" xfId="47790"/>
    <cellStyle name="20 % – Zvýraznění2 5 10 3 4" xfId="47791"/>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1" xfId="1457"/>
    <cellStyle name="20 % – Zvýraznění2 5 11 2" xfId="8747"/>
    <cellStyle name="20 % – Zvýraznění2 5 11 2 2" xfId="23963"/>
    <cellStyle name="20 % – Zvýraznění2 5 11 2 3" xfId="47792"/>
    <cellStyle name="20 % – Zvýraznění2 5 11 2 4" xfId="47793"/>
    <cellStyle name="20 % – Zvýraznění2 5 11 2 5" xfId="47794"/>
    <cellStyle name="20 % – Zvýraznění2 5 11 3" xfId="12093"/>
    <cellStyle name="20 % – Zvýraznění2 5 11 3 2" xfId="27288"/>
    <cellStyle name="20 % – Zvýraznění2 5 11 3 3" xfId="47795"/>
    <cellStyle name="20 % – Zvýraznění2 5 11 3 4" xfId="47796"/>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2" xfId="1458"/>
    <cellStyle name="20 % – Zvýraznění2 5 12 2" xfId="11323"/>
    <cellStyle name="20 % – Zvýraznění2 5 12 2 2" xfId="26523"/>
    <cellStyle name="20 % – Zvýraznění2 5 12 2 3" xfId="47797"/>
    <cellStyle name="20 % – Zvýraznění2 5 12 2 4" xfId="47798"/>
    <cellStyle name="20 % – Zvýraznění2 5 12 2 5" xfId="47799"/>
    <cellStyle name="20 % – Zvýraznění2 5 12 3" xfId="12094"/>
    <cellStyle name="20 % – Zvýraznění2 5 12 3 2" xfId="27289"/>
    <cellStyle name="20 % – Zvýraznění2 5 12 3 3" xfId="47800"/>
    <cellStyle name="20 % – Zvýraznění2 5 12 3 4" xfId="47801"/>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3" xfId="7589"/>
    <cellStyle name="20 % – Zvýraznění2 5 13 2" xfId="22810"/>
    <cellStyle name="20 % – Zvýraznění2 5 13 3" xfId="47802"/>
    <cellStyle name="20 % – Zvýraznění2 5 13 4" xfId="47803"/>
    <cellStyle name="20 % – Zvýraznění2 5 13 5" xfId="47804"/>
    <cellStyle name="20 % – Zvýraznění2 5 14" xfId="11500"/>
    <cellStyle name="20 % – Zvýraznění2 5 14 2" xfId="26696"/>
    <cellStyle name="20 % – Zvýraznění2 5 14 3" xfId="47805"/>
    <cellStyle name="20 % – Zvýraznění2 5 14 4" xfId="4780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2" xfId="1459"/>
    <cellStyle name="20 % – Zvýraznění2 5 2 2 2" xfId="8748"/>
    <cellStyle name="20 % – Zvýraznění2 5 2 2 2 2" xfId="23964"/>
    <cellStyle name="20 % – Zvýraznění2 5 2 2 2 3" xfId="47807"/>
    <cellStyle name="20 % – Zvýraznění2 5 2 2 2 4" xfId="47808"/>
    <cellStyle name="20 % – Zvýraznění2 5 2 2 2 5" xfId="47809"/>
    <cellStyle name="20 % – Zvýraznění2 5 2 2 3" xfId="12095"/>
    <cellStyle name="20 % – Zvýraznění2 5 2 2 3 2" xfId="27290"/>
    <cellStyle name="20 % – Zvýraznění2 5 2 2 3 3" xfId="47810"/>
    <cellStyle name="20 % – Zvýraznění2 5 2 2 3 4" xfId="47811"/>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3" xfId="1460"/>
    <cellStyle name="20 % – Zvýraznění2 5 2 3 2" xfId="8749"/>
    <cellStyle name="20 % – Zvýraznění2 5 2 3 2 2" xfId="23965"/>
    <cellStyle name="20 % – Zvýraznění2 5 2 3 2 3" xfId="47812"/>
    <cellStyle name="20 % – Zvýraznění2 5 2 3 2 4" xfId="47813"/>
    <cellStyle name="20 % – Zvýraznění2 5 2 3 2 5" xfId="47814"/>
    <cellStyle name="20 % – Zvýraznění2 5 2 3 3" xfId="12096"/>
    <cellStyle name="20 % – Zvýraznění2 5 2 3 3 2" xfId="27291"/>
    <cellStyle name="20 % – Zvýraznění2 5 2 3 3 3" xfId="47815"/>
    <cellStyle name="20 % – Zvýraznění2 5 2 3 3 4" xfId="47816"/>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4" xfId="1461"/>
    <cellStyle name="20 % – Zvýraznění2 5 2 4 2" xfId="8750"/>
    <cellStyle name="20 % – Zvýraznění2 5 2 4 2 2" xfId="23966"/>
    <cellStyle name="20 % – Zvýraznění2 5 2 4 2 3" xfId="47817"/>
    <cellStyle name="20 % – Zvýraznění2 5 2 4 2 4" xfId="47818"/>
    <cellStyle name="20 % – Zvýraznění2 5 2 4 2 5" xfId="47819"/>
    <cellStyle name="20 % – Zvýraznění2 5 2 4 3" xfId="12097"/>
    <cellStyle name="20 % – Zvýraznění2 5 2 4 3 2" xfId="27292"/>
    <cellStyle name="20 % – Zvýraznění2 5 2 4 3 3" xfId="47820"/>
    <cellStyle name="20 % – Zvýraznění2 5 2 4 3 4" xfId="47821"/>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5" xfId="1462"/>
    <cellStyle name="20 % – Zvýraznění2 5 2 5 2" xfId="11057"/>
    <cellStyle name="20 % – Zvýraznění2 5 2 5 2 2" xfId="26257"/>
    <cellStyle name="20 % – Zvýraznění2 5 2 5 2 3" xfId="47822"/>
    <cellStyle name="20 % – Zvýraznění2 5 2 5 2 4" xfId="47823"/>
    <cellStyle name="20 % – Zvýraznění2 5 2 5 2 5" xfId="47824"/>
    <cellStyle name="20 % – Zvýraznění2 5 2 5 3" xfId="12098"/>
    <cellStyle name="20 % – Zvýraznění2 5 2 5 3 2" xfId="27293"/>
    <cellStyle name="20 % – Zvýraznění2 5 2 5 3 3" xfId="47825"/>
    <cellStyle name="20 % – Zvýraznění2 5 2 5 3 4" xfId="47826"/>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6" xfId="7841"/>
    <cellStyle name="20 % – Zvýraznění2 5 2 6 2" xfId="23060"/>
    <cellStyle name="20 % – Zvýraznění2 5 2 6 3" xfId="47827"/>
    <cellStyle name="20 % – Zvýraznění2 5 2 6 4" xfId="47828"/>
    <cellStyle name="20 % – Zvýraznění2 5 2 6 5" xfId="47829"/>
    <cellStyle name="20 % – Zvýraznění2 5 2 7" xfId="11501"/>
    <cellStyle name="20 % – Zvýraznění2 5 2 7 2" xfId="26697"/>
    <cellStyle name="20 % – Zvýraznění2 5 2 7 3" xfId="47830"/>
    <cellStyle name="20 % – Zvýraznění2 5 2 7 4" xfId="47831"/>
    <cellStyle name="20 % – Zvýraznění2 5 2 8" xfId="15301"/>
    <cellStyle name="20 % – Zvýraznění2 5 2 8 2" xfId="30482"/>
    <cellStyle name="20 % – Zvýraznění2 5 2 9" xfId="34287"/>
    <cellStyle name="20 % – Zvýraznění2 5 3" xfId="407"/>
    <cellStyle name="20 % – Zvýraznění2 5 3 10" xfId="19108"/>
    <cellStyle name="20 % – Zvýraznění2 5 3 11" xfId="38880"/>
    <cellStyle name="20 % – Zvýraznění2 5 3 12" xfId="38881"/>
    <cellStyle name="20 % – Zvýraznění2 5 3 2" xfId="1463"/>
    <cellStyle name="20 % – Zvýraznění2 5 3 2 2" xfId="8751"/>
    <cellStyle name="20 % – Zvýraznění2 5 3 2 2 2" xfId="23967"/>
    <cellStyle name="20 % – Zvýraznění2 5 3 2 2 3" xfId="47832"/>
    <cellStyle name="20 % – Zvýraznění2 5 3 2 2 4" xfId="47833"/>
    <cellStyle name="20 % – Zvýraznění2 5 3 2 2 5" xfId="47834"/>
    <cellStyle name="20 % – Zvýraznění2 5 3 2 3" xfId="12099"/>
    <cellStyle name="20 % – Zvýraznění2 5 3 2 3 2" xfId="27294"/>
    <cellStyle name="20 % – Zvýraznění2 5 3 2 3 3" xfId="47835"/>
    <cellStyle name="20 % – Zvýraznění2 5 3 2 3 4" xfId="47836"/>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3" xfId="1464"/>
    <cellStyle name="20 % – Zvýraznění2 5 3 3 2" xfId="8752"/>
    <cellStyle name="20 % – Zvýraznění2 5 3 3 2 2" xfId="23968"/>
    <cellStyle name="20 % – Zvýraznění2 5 3 3 2 3" xfId="47837"/>
    <cellStyle name="20 % – Zvýraznění2 5 3 3 2 4" xfId="47838"/>
    <cellStyle name="20 % – Zvýraznění2 5 3 3 2 5" xfId="47839"/>
    <cellStyle name="20 % – Zvýraznění2 5 3 3 3" xfId="12100"/>
    <cellStyle name="20 % – Zvýraznění2 5 3 3 3 2" xfId="27295"/>
    <cellStyle name="20 % – Zvýraznění2 5 3 3 3 3" xfId="47840"/>
    <cellStyle name="20 % – Zvýraznění2 5 3 3 3 4" xfId="47841"/>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4" xfId="1465"/>
    <cellStyle name="20 % – Zvýraznění2 5 3 4 2" xfId="8753"/>
    <cellStyle name="20 % – Zvýraznění2 5 3 4 2 2" xfId="23969"/>
    <cellStyle name="20 % – Zvýraznění2 5 3 4 2 3" xfId="47842"/>
    <cellStyle name="20 % – Zvýraznění2 5 3 4 2 4" xfId="47843"/>
    <cellStyle name="20 % – Zvýraznění2 5 3 4 2 5" xfId="47844"/>
    <cellStyle name="20 % – Zvýraznění2 5 3 4 3" xfId="12101"/>
    <cellStyle name="20 % – Zvýraznění2 5 3 4 3 2" xfId="27296"/>
    <cellStyle name="20 % – Zvýraznění2 5 3 4 3 3" xfId="47845"/>
    <cellStyle name="20 % – Zvýraznění2 5 3 4 3 4" xfId="4784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5" xfId="1466"/>
    <cellStyle name="20 % – Zvýraznění2 5 3 5 2" xfId="11019"/>
    <cellStyle name="20 % – Zvýraznění2 5 3 5 2 2" xfId="26219"/>
    <cellStyle name="20 % – Zvýraznění2 5 3 5 2 3" xfId="47847"/>
    <cellStyle name="20 % – Zvýraznění2 5 3 5 2 4" xfId="47848"/>
    <cellStyle name="20 % – Zvýraznění2 5 3 5 2 5" xfId="47849"/>
    <cellStyle name="20 % – Zvýraznění2 5 3 5 3" xfId="12102"/>
    <cellStyle name="20 % – Zvýraznění2 5 3 5 3 2" xfId="27297"/>
    <cellStyle name="20 % – Zvýraznění2 5 3 5 3 3" xfId="47850"/>
    <cellStyle name="20 % – Zvýraznění2 5 3 5 3 4" xfId="47851"/>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6" xfId="7706"/>
    <cellStyle name="20 % – Zvýraznění2 5 3 6 2" xfId="22925"/>
    <cellStyle name="20 % – Zvýraznění2 5 3 6 3" xfId="47852"/>
    <cellStyle name="20 % – Zvýraznění2 5 3 6 4" xfId="47853"/>
    <cellStyle name="20 % – Zvýraznění2 5 3 6 5" xfId="47854"/>
    <cellStyle name="20 % – Zvýraznění2 5 3 7" xfId="11502"/>
    <cellStyle name="20 % – Zvýraznění2 5 3 7 2" xfId="26698"/>
    <cellStyle name="20 % – Zvýraznění2 5 3 7 3" xfId="47855"/>
    <cellStyle name="20 % – Zvýraznění2 5 3 7 4" xfId="47856"/>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2" xfId="1468"/>
    <cellStyle name="20 % – Zvýraznění2 5 4 2 2" xfId="8754"/>
    <cellStyle name="20 % – Zvýraznění2 5 4 2 2 2" xfId="23970"/>
    <cellStyle name="20 % – Zvýraznění2 5 4 2 2 3" xfId="47857"/>
    <cellStyle name="20 % – Zvýraznění2 5 4 2 2 4" xfId="47858"/>
    <cellStyle name="20 % – Zvýraznění2 5 4 2 2 5" xfId="47859"/>
    <cellStyle name="20 % – Zvýraznění2 5 4 2 3" xfId="12104"/>
    <cellStyle name="20 % – Zvýraznění2 5 4 2 3 2" xfId="27299"/>
    <cellStyle name="20 % – Zvýraznění2 5 4 2 3 3" xfId="47860"/>
    <cellStyle name="20 % – Zvýraznění2 5 4 2 3 4" xfId="47861"/>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3" xfId="1469"/>
    <cellStyle name="20 % – Zvýraznění2 5 4 3 2" xfId="8755"/>
    <cellStyle name="20 % – Zvýraznění2 5 4 3 2 2" xfId="23971"/>
    <cellStyle name="20 % – Zvýraznění2 5 4 3 2 3" xfId="47862"/>
    <cellStyle name="20 % – Zvýraznění2 5 4 3 2 4" xfId="47863"/>
    <cellStyle name="20 % – Zvýraznění2 5 4 3 2 5" xfId="47864"/>
    <cellStyle name="20 % – Zvýraznění2 5 4 3 3" xfId="12105"/>
    <cellStyle name="20 % – Zvýraznění2 5 4 3 3 2" xfId="27300"/>
    <cellStyle name="20 % – Zvýraznění2 5 4 3 3 3" xfId="47865"/>
    <cellStyle name="20 % – Zvýraznění2 5 4 3 3 4" xfId="47866"/>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4" xfId="1470"/>
    <cellStyle name="20 % – Zvýraznění2 5 4 4 2" xfId="8756"/>
    <cellStyle name="20 % – Zvýraznění2 5 4 4 2 2" xfId="23972"/>
    <cellStyle name="20 % – Zvýraznění2 5 4 4 2 3" xfId="47867"/>
    <cellStyle name="20 % – Zvýraznění2 5 4 4 2 4" xfId="47868"/>
    <cellStyle name="20 % – Zvýraznění2 5 4 4 2 5" xfId="47869"/>
    <cellStyle name="20 % – Zvýraznění2 5 4 4 3" xfId="12106"/>
    <cellStyle name="20 % – Zvýraznění2 5 4 4 3 2" xfId="27301"/>
    <cellStyle name="20 % – Zvýraznění2 5 4 4 3 3" xfId="47870"/>
    <cellStyle name="20 % – Zvýraznění2 5 4 4 3 4" xfId="4787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5" xfId="8055"/>
    <cellStyle name="20 % – Zvýraznění2 5 4 5 2" xfId="23271"/>
    <cellStyle name="20 % – Zvýraznění2 5 4 5 3" xfId="47872"/>
    <cellStyle name="20 % – Zvýraznění2 5 4 5 4" xfId="47873"/>
    <cellStyle name="20 % – Zvýraznění2 5 4 5 5" xfId="47874"/>
    <cellStyle name="20 % – Zvýraznění2 5 4 6" xfId="12103"/>
    <cellStyle name="20 % – Zvýraznění2 5 4 6 2" xfId="27298"/>
    <cellStyle name="20 % – Zvýraznění2 5 4 6 3" xfId="47875"/>
    <cellStyle name="20 % – Zvýraznění2 5 4 6 4" xfId="47876"/>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2" xfId="1472"/>
    <cellStyle name="20 % – Zvýraznění2 5 5 2 2" xfId="8757"/>
    <cellStyle name="20 % – Zvýraznění2 5 5 2 2 2" xfId="23973"/>
    <cellStyle name="20 % – Zvýraznění2 5 5 2 2 3" xfId="47877"/>
    <cellStyle name="20 % – Zvýraznění2 5 5 2 2 4" xfId="47878"/>
    <cellStyle name="20 % – Zvýraznění2 5 5 2 2 5" xfId="47879"/>
    <cellStyle name="20 % – Zvýraznění2 5 5 2 3" xfId="12108"/>
    <cellStyle name="20 % – Zvýraznění2 5 5 2 3 2" xfId="27303"/>
    <cellStyle name="20 % – Zvýraznění2 5 5 2 3 3" xfId="47880"/>
    <cellStyle name="20 % – Zvýraznění2 5 5 2 3 4" xfId="47881"/>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3" xfId="1473"/>
    <cellStyle name="20 % – Zvýraznění2 5 5 3 2" xfId="8758"/>
    <cellStyle name="20 % – Zvýraznění2 5 5 3 2 2" xfId="23974"/>
    <cellStyle name="20 % – Zvýraznění2 5 5 3 2 3" xfId="47882"/>
    <cellStyle name="20 % – Zvýraznění2 5 5 3 2 4" xfId="47883"/>
    <cellStyle name="20 % – Zvýraznění2 5 5 3 2 5" xfId="47884"/>
    <cellStyle name="20 % – Zvýraznění2 5 5 3 3" xfId="12109"/>
    <cellStyle name="20 % – Zvýraznění2 5 5 3 3 2" xfId="27304"/>
    <cellStyle name="20 % – Zvýraznění2 5 5 3 3 3" xfId="47885"/>
    <cellStyle name="20 % – Zvýraznění2 5 5 3 3 4" xfId="47886"/>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4" xfId="1474"/>
    <cellStyle name="20 % – Zvýraznění2 5 5 4 2" xfId="8759"/>
    <cellStyle name="20 % – Zvýraznění2 5 5 4 2 2" xfId="23975"/>
    <cellStyle name="20 % – Zvýraznění2 5 5 4 2 3" xfId="47887"/>
    <cellStyle name="20 % – Zvýraznění2 5 5 4 2 4" xfId="47888"/>
    <cellStyle name="20 % – Zvýraznění2 5 5 4 2 5" xfId="47889"/>
    <cellStyle name="20 % – Zvýraznění2 5 5 4 3" xfId="12110"/>
    <cellStyle name="20 % – Zvýraznění2 5 5 4 3 2" xfId="27305"/>
    <cellStyle name="20 % – Zvýraznění2 5 5 4 3 3" xfId="47890"/>
    <cellStyle name="20 % – Zvýraznění2 5 5 4 3 4" xfId="47891"/>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5" xfId="8135"/>
    <cellStyle name="20 % – Zvýraznění2 5 5 5 2" xfId="23351"/>
    <cellStyle name="20 % – Zvýraznění2 5 5 5 3" xfId="47892"/>
    <cellStyle name="20 % – Zvýraznění2 5 5 5 4" xfId="47893"/>
    <cellStyle name="20 % – Zvýraznění2 5 5 5 5" xfId="47894"/>
    <cellStyle name="20 % – Zvýraznění2 5 5 6" xfId="12107"/>
    <cellStyle name="20 % – Zvýraznění2 5 5 6 2" xfId="27302"/>
    <cellStyle name="20 % – Zvýraznění2 5 5 6 3" xfId="47895"/>
    <cellStyle name="20 % – Zvýraznění2 5 5 6 4" xfId="47896"/>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2" xfId="1476"/>
    <cellStyle name="20 % – Zvýraznění2 5 6 2 2" xfId="8760"/>
    <cellStyle name="20 % – Zvýraznění2 5 6 2 2 2" xfId="23976"/>
    <cellStyle name="20 % – Zvýraznění2 5 6 2 2 3" xfId="47897"/>
    <cellStyle name="20 % – Zvýraznění2 5 6 2 2 4" xfId="47898"/>
    <cellStyle name="20 % – Zvýraznění2 5 6 2 2 5" xfId="47899"/>
    <cellStyle name="20 % – Zvýraznění2 5 6 2 3" xfId="12112"/>
    <cellStyle name="20 % – Zvýraznění2 5 6 2 3 2" xfId="27307"/>
    <cellStyle name="20 % – Zvýraznění2 5 6 2 3 3" xfId="47900"/>
    <cellStyle name="20 % – Zvýraznění2 5 6 2 3 4" xfId="47901"/>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3" xfId="1477"/>
    <cellStyle name="20 % – Zvýraznění2 5 6 3 2" xfId="8761"/>
    <cellStyle name="20 % – Zvýraznění2 5 6 3 2 2" xfId="23977"/>
    <cellStyle name="20 % – Zvýraznění2 5 6 3 2 3" xfId="47902"/>
    <cellStyle name="20 % – Zvýraznění2 5 6 3 2 4" xfId="47903"/>
    <cellStyle name="20 % – Zvýraznění2 5 6 3 2 5" xfId="47904"/>
    <cellStyle name="20 % – Zvýraznění2 5 6 3 3" xfId="12113"/>
    <cellStyle name="20 % – Zvýraznění2 5 6 3 3 2" xfId="27308"/>
    <cellStyle name="20 % – Zvýraznění2 5 6 3 3 3" xfId="47905"/>
    <cellStyle name="20 % – Zvýraznění2 5 6 3 3 4" xfId="47906"/>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4" xfId="1478"/>
    <cellStyle name="20 % – Zvýraznění2 5 6 4 2" xfId="8762"/>
    <cellStyle name="20 % – Zvýraznění2 5 6 4 2 2" xfId="23978"/>
    <cellStyle name="20 % – Zvýraznění2 5 6 4 2 3" xfId="47907"/>
    <cellStyle name="20 % – Zvýraznění2 5 6 4 2 4" xfId="47908"/>
    <cellStyle name="20 % – Zvýraznění2 5 6 4 2 5" xfId="47909"/>
    <cellStyle name="20 % – Zvýraznění2 5 6 4 3" xfId="12114"/>
    <cellStyle name="20 % – Zvýraznění2 5 6 4 3 2" xfId="27309"/>
    <cellStyle name="20 % – Zvýraznění2 5 6 4 3 3" xfId="47910"/>
    <cellStyle name="20 % – Zvýraznění2 5 6 4 3 4" xfId="47911"/>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5" xfId="8217"/>
    <cellStyle name="20 % – Zvýraznění2 5 6 5 2" xfId="23433"/>
    <cellStyle name="20 % – Zvýraznění2 5 6 5 3" xfId="47912"/>
    <cellStyle name="20 % – Zvýraznění2 5 6 5 4" xfId="47913"/>
    <cellStyle name="20 % – Zvýraznění2 5 6 5 5" xfId="47914"/>
    <cellStyle name="20 % – Zvýraznění2 5 6 6" xfId="12111"/>
    <cellStyle name="20 % – Zvýraznění2 5 6 6 2" xfId="27306"/>
    <cellStyle name="20 % – Zvýraznění2 5 6 6 3" xfId="47915"/>
    <cellStyle name="20 % – Zvýraznění2 5 6 6 4" xfId="4791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2" xfId="1480"/>
    <cellStyle name="20 % – Zvýraznění2 5 7 2 2" xfId="8763"/>
    <cellStyle name="20 % – Zvýraznění2 5 7 2 2 2" xfId="23979"/>
    <cellStyle name="20 % – Zvýraznění2 5 7 2 2 3" xfId="47917"/>
    <cellStyle name="20 % – Zvýraznění2 5 7 2 2 4" xfId="47918"/>
    <cellStyle name="20 % – Zvýraznění2 5 7 2 2 5" xfId="47919"/>
    <cellStyle name="20 % – Zvýraznění2 5 7 2 3" xfId="12116"/>
    <cellStyle name="20 % – Zvýraznění2 5 7 2 3 2" xfId="27311"/>
    <cellStyle name="20 % – Zvýraznění2 5 7 2 3 3" xfId="47920"/>
    <cellStyle name="20 % – Zvýraznění2 5 7 2 3 4" xfId="4792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3" xfId="1481"/>
    <cellStyle name="20 % – Zvýraznění2 5 7 3 2" xfId="8764"/>
    <cellStyle name="20 % – Zvýraznění2 5 7 3 2 2" xfId="23980"/>
    <cellStyle name="20 % – Zvýraznění2 5 7 3 2 3" xfId="47922"/>
    <cellStyle name="20 % – Zvýraznění2 5 7 3 2 4" xfId="47923"/>
    <cellStyle name="20 % – Zvýraznění2 5 7 3 2 5" xfId="47924"/>
    <cellStyle name="20 % – Zvýraznění2 5 7 3 3" xfId="12117"/>
    <cellStyle name="20 % – Zvýraznění2 5 7 3 3 2" xfId="27312"/>
    <cellStyle name="20 % – Zvýraznění2 5 7 3 3 3" xfId="47925"/>
    <cellStyle name="20 % – Zvýraznění2 5 7 3 3 4" xfId="47926"/>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4" xfId="1482"/>
    <cellStyle name="20 % – Zvýraznění2 5 7 4 2" xfId="8765"/>
    <cellStyle name="20 % – Zvýraznění2 5 7 4 2 2" xfId="23981"/>
    <cellStyle name="20 % – Zvýraznění2 5 7 4 2 3" xfId="47927"/>
    <cellStyle name="20 % – Zvýraznění2 5 7 4 2 4" xfId="47928"/>
    <cellStyle name="20 % – Zvýraznění2 5 7 4 2 5" xfId="47929"/>
    <cellStyle name="20 % – Zvýraznění2 5 7 4 3" xfId="12118"/>
    <cellStyle name="20 % – Zvýraznění2 5 7 4 3 2" xfId="27313"/>
    <cellStyle name="20 % – Zvýraznění2 5 7 4 3 3" xfId="47930"/>
    <cellStyle name="20 % – Zvýraznění2 5 7 4 3 4" xfId="47931"/>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5" xfId="8310"/>
    <cellStyle name="20 % – Zvýraznění2 5 7 5 2" xfId="23526"/>
    <cellStyle name="20 % – Zvýraznění2 5 7 5 3" xfId="47932"/>
    <cellStyle name="20 % – Zvýraznění2 5 7 5 4" xfId="47933"/>
    <cellStyle name="20 % – Zvýraznění2 5 7 5 5" xfId="47934"/>
    <cellStyle name="20 % – Zvýraznění2 5 7 6" xfId="12115"/>
    <cellStyle name="20 % – Zvýraznění2 5 7 6 2" xfId="27310"/>
    <cellStyle name="20 % – Zvýraznění2 5 7 6 3" xfId="47935"/>
    <cellStyle name="20 % – Zvýraznění2 5 7 6 4" xfId="47936"/>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2" xfId="1484"/>
    <cellStyle name="20 % – Zvýraznění2 5 8 2 2" xfId="8766"/>
    <cellStyle name="20 % – Zvýraznění2 5 8 2 2 2" xfId="23982"/>
    <cellStyle name="20 % – Zvýraznění2 5 8 2 2 3" xfId="47937"/>
    <cellStyle name="20 % – Zvýraznění2 5 8 2 2 4" xfId="47938"/>
    <cellStyle name="20 % – Zvýraznění2 5 8 2 2 5" xfId="47939"/>
    <cellStyle name="20 % – Zvýraznění2 5 8 2 3" xfId="12120"/>
    <cellStyle name="20 % – Zvýraznění2 5 8 2 3 2" xfId="27315"/>
    <cellStyle name="20 % – Zvýraznění2 5 8 2 3 3" xfId="47940"/>
    <cellStyle name="20 % – Zvýraznění2 5 8 2 3 4" xfId="47941"/>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3" xfId="1485"/>
    <cellStyle name="20 % – Zvýraznění2 5 8 3 2" xfId="8767"/>
    <cellStyle name="20 % – Zvýraznění2 5 8 3 2 2" xfId="23983"/>
    <cellStyle name="20 % – Zvýraznění2 5 8 3 2 3" xfId="47942"/>
    <cellStyle name="20 % – Zvýraznění2 5 8 3 2 4" xfId="47943"/>
    <cellStyle name="20 % – Zvýraznění2 5 8 3 2 5" xfId="47944"/>
    <cellStyle name="20 % – Zvýraznění2 5 8 3 3" xfId="12121"/>
    <cellStyle name="20 % – Zvýraznění2 5 8 3 3 2" xfId="27316"/>
    <cellStyle name="20 % – Zvýraznění2 5 8 3 3 3" xfId="47945"/>
    <cellStyle name="20 % – Zvýraznění2 5 8 3 3 4" xfId="4794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4" xfId="1486"/>
    <cellStyle name="20 % – Zvýraznění2 5 8 4 2" xfId="8768"/>
    <cellStyle name="20 % – Zvýraznění2 5 8 4 2 2" xfId="23984"/>
    <cellStyle name="20 % – Zvýraznění2 5 8 4 2 3" xfId="47947"/>
    <cellStyle name="20 % – Zvýraznění2 5 8 4 2 4" xfId="47948"/>
    <cellStyle name="20 % – Zvýraznění2 5 8 4 2 5" xfId="47949"/>
    <cellStyle name="20 % – Zvýraznění2 5 8 4 3" xfId="12122"/>
    <cellStyle name="20 % – Zvýraznění2 5 8 4 3 2" xfId="27317"/>
    <cellStyle name="20 % – Zvýraznění2 5 8 4 3 3" xfId="47950"/>
    <cellStyle name="20 % – Zvýraznění2 5 8 4 3 4" xfId="47951"/>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5" xfId="8393"/>
    <cellStyle name="20 % – Zvýraznění2 5 8 5 2" xfId="23609"/>
    <cellStyle name="20 % – Zvýraznění2 5 8 5 3" xfId="47952"/>
    <cellStyle name="20 % – Zvýraznění2 5 8 5 4" xfId="47953"/>
    <cellStyle name="20 % – Zvýraznění2 5 8 5 5" xfId="47954"/>
    <cellStyle name="20 % – Zvýraznění2 5 8 6" xfId="12119"/>
    <cellStyle name="20 % – Zvýraznění2 5 8 6 2" xfId="27314"/>
    <cellStyle name="20 % – Zvýraznění2 5 8 6 3" xfId="47955"/>
    <cellStyle name="20 % – Zvýraznění2 5 8 6 4" xfId="47956"/>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2 3" xfId="47957"/>
    <cellStyle name="20 % – Zvýraznění2 5 9 2 4" xfId="47958"/>
    <cellStyle name="20 % – Zvýraznění2 5 9 2 5" xfId="47959"/>
    <cellStyle name="20 % – Zvýraznění2 5 9 3" xfId="12123"/>
    <cellStyle name="20 % – Zvýraznění2 5 9 3 2" xfId="27318"/>
    <cellStyle name="20 % – Zvýraznění2 5 9 3 3" xfId="47960"/>
    <cellStyle name="20 % – Zvýraznění2 5 9 3 4" xfId="47961"/>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6" xfId="408"/>
    <cellStyle name="20 % – Zvýraznění2 6 10" xfId="1488"/>
    <cellStyle name="20 % – Zvýraznění2 6 10 2" xfId="8770"/>
    <cellStyle name="20 % – Zvýraznění2 6 10 2 2" xfId="23986"/>
    <cellStyle name="20 % – Zvýraznění2 6 10 2 3" xfId="47962"/>
    <cellStyle name="20 % – Zvýraznění2 6 10 2 4" xfId="47963"/>
    <cellStyle name="20 % – Zvýraznění2 6 10 2 5" xfId="47964"/>
    <cellStyle name="20 % – Zvýraznění2 6 10 3" xfId="12124"/>
    <cellStyle name="20 % – Zvýraznění2 6 10 3 2" xfId="27319"/>
    <cellStyle name="20 % – Zvýraznění2 6 10 3 3" xfId="47965"/>
    <cellStyle name="20 % – Zvýraznění2 6 10 3 4" xfId="47966"/>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1" xfId="1489"/>
    <cellStyle name="20 % – Zvýraznění2 6 11 2" xfId="11224"/>
    <cellStyle name="20 % – Zvýraznění2 6 11 2 2" xfId="26424"/>
    <cellStyle name="20 % – Zvýraznění2 6 11 2 3" xfId="47967"/>
    <cellStyle name="20 % – Zvýraznění2 6 11 2 4" xfId="47968"/>
    <cellStyle name="20 % – Zvýraznění2 6 11 2 5" xfId="47969"/>
    <cellStyle name="20 % – Zvýraznění2 6 11 3" xfId="12125"/>
    <cellStyle name="20 % – Zvýraznění2 6 11 3 2" xfId="27320"/>
    <cellStyle name="20 % – Zvýraznění2 6 11 3 3" xfId="47970"/>
    <cellStyle name="20 % – Zvýraznění2 6 11 3 4" xfId="47971"/>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2" xfId="7827"/>
    <cellStyle name="20 % – Zvýraznění2 6 12 2" xfId="23046"/>
    <cellStyle name="20 % – Zvýraznění2 6 12 3" xfId="47972"/>
    <cellStyle name="20 % – Zvýraznění2 6 12 4" xfId="47973"/>
    <cellStyle name="20 % – Zvýraznění2 6 12 5" xfId="47974"/>
    <cellStyle name="20 % – Zvýraznění2 6 13" xfId="11503"/>
    <cellStyle name="20 % – Zvýraznění2 6 13 2" xfId="26699"/>
    <cellStyle name="20 % – Zvýraznění2 6 13 3" xfId="47975"/>
    <cellStyle name="20 % – Zvýraznění2 6 13 4" xfId="47976"/>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2" xfId="1490"/>
    <cellStyle name="20 % – Zvýraznění2 6 2 10" xfId="38938"/>
    <cellStyle name="20 % – Zvýraznění2 6 2 11" xfId="38939"/>
    <cellStyle name="20 % – Zvýraznění2 6 2 2" xfId="1491"/>
    <cellStyle name="20 % – Zvýraznění2 6 2 2 2" xfId="8771"/>
    <cellStyle name="20 % – Zvýraznění2 6 2 2 2 2" xfId="23987"/>
    <cellStyle name="20 % – Zvýraznění2 6 2 2 2 3" xfId="47977"/>
    <cellStyle name="20 % – Zvýraznění2 6 2 2 2 4" xfId="47978"/>
    <cellStyle name="20 % – Zvýraznění2 6 2 2 2 5" xfId="47979"/>
    <cellStyle name="20 % – Zvýraznění2 6 2 2 3" xfId="12127"/>
    <cellStyle name="20 % – Zvýraznění2 6 2 2 3 2" xfId="27322"/>
    <cellStyle name="20 % – Zvýraznění2 6 2 2 3 3" xfId="47980"/>
    <cellStyle name="20 % – Zvýraznění2 6 2 2 3 4" xfId="47981"/>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3" xfId="1492"/>
    <cellStyle name="20 % – Zvýraznění2 6 2 3 2" xfId="8772"/>
    <cellStyle name="20 % – Zvýraznění2 6 2 3 2 2" xfId="23988"/>
    <cellStyle name="20 % – Zvýraznění2 6 2 3 2 3" xfId="47982"/>
    <cellStyle name="20 % – Zvýraznění2 6 2 3 2 4" xfId="47983"/>
    <cellStyle name="20 % – Zvýraznění2 6 2 3 2 5" xfId="47984"/>
    <cellStyle name="20 % – Zvýraznění2 6 2 3 3" xfId="12128"/>
    <cellStyle name="20 % – Zvýraznění2 6 2 3 3 2" xfId="27323"/>
    <cellStyle name="20 % – Zvýraznění2 6 2 3 3 3" xfId="47985"/>
    <cellStyle name="20 % – Zvýraznění2 6 2 3 3 4" xfId="47986"/>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4" xfId="1493"/>
    <cellStyle name="20 % – Zvýraznění2 6 2 4 2" xfId="8773"/>
    <cellStyle name="20 % – Zvýraznění2 6 2 4 2 2" xfId="23989"/>
    <cellStyle name="20 % – Zvýraznění2 6 2 4 2 3" xfId="47987"/>
    <cellStyle name="20 % – Zvýraznění2 6 2 4 2 4" xfId="47988"/>
    <cellStyle name="20 % – Zvýraznění2 6 2 4 2 5" xfId="47989"/>
    <cellStyle name="20 % – Zvýraznění2 6 2 4 3" xfId="12129"/>
    <cellStyle name="20 % – Zvýraznění2 6 2 4 3 2" xfId="27324"/>
    <cellStyle name="20 % – Zvýraznění2 6 2 4 3 3" xfId="47990"/>
    <cellStyle name="20 % – Zvýraznění2 6 2 4 3 4" xfId="47991"/>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5" xfId="7902"/>
    <cellStyle name="20 % – Zvýraznění2 6 2 5 2" xfId="23119"/>
    <cellStyle name="20 % – Zvýraznění2 6 2 5 3" xfId="47992"/>
    <cellStyle name="20 % – Zvýraznění2 6 2 5 4" xfId="47993"/>
    <cellStyle name="20 % – Zvýraznění2 6 2 5 5" xfId="47994"/>
    <cellStyle name="20 % – Zvýraznění2 6 2 6" xfId="12126"/>
    <cellStyle name="20 % – Zvýraznění2 6 2 6 2" xfId="27321"/>
    <cellStyle name="20 % – Zvýraznění2 6 2 6 3" xfId="47995"/>
    <cellStyle name="20 % – Zvýraznění2 6 2 6 4" xfId="47996"/>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2" xfId="1495"/>
    <cellStyle name="20 % – Zvýraznění2 6 3 2 2" xfId="8774"/>
    <cellStyle name="20 % – Zvýraznění2 6 3 2 2 2" xfId="23990"/>
    <cellStyle name="20 % – Zvýraznění2 6 3 2 2 3" xfId="47997"/>
    <cellStyle name="20 % – Zvýraznění2 6 3 2 2 4" xfId="47998"/>
    <cellStyle name="20 % – Zvýraznění2 6 3 2 2 5" xfId="47999"/>
    <cellStyle name="20 % – Zvýraznění2 6 3 2 3" xfId="12131"/>
    <cellStyle name="20 % – Zvýraznění2 6 3 2 3 2" xfId="27326"/>
    <cellStyle name="20 % – Zvýraznění2 6 3 2 3 3" xfId="48000"/>
    <cellStyle name="20 % – Zvýraznění2 6 3 2 3 4" xfId="48001"/>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3" xfId="1496"/>
    <cellStyle name="20 % – Zvýraznění2 6 3 3 2" xfId="8775"/>
    <cellStyle name="20 % – Zvýraznění2 6 3 3 2 2" xfId="23991"/>
    <cellStyle name="20 % – Zvýraznění2 6 3 3 2 3" xfId="48002"/>
    <cellStyle name="20 % – Zvýraznění2 6 3 3 2 4" xfId="48003"/>
    <cellStyle name="20 % – Zvýraznění2 6 3 3 2 5" xfId="48004"/>
    <cellStyle name="20 % – Zvýraznění2 6 3 3 3" xfId="12132"/>
    <cellStyle name="20 % – Zvýraznění2 6 3 3 3 2" xfId="27327"/>
    <cellStyle name="20 % – Zvýraznění2 6 3 3 3 3" xfId="48005"/>
    <cellStyle name="20 % – Zvýraznění2 6 3 3 3 4" xfId="48006"/>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4" xfId="1497"/>
    <cellStyle name="20 % – Zvýraznění2 6 3 4 2" xfId="8776"/>
    <cellStyle name="20 % – Zvýraznění2 6 3 4 2 2" xfId="23992"/>
    <cellStyle name="20 % – Zvýraznění2 6 3 4 2 3" xfId="48007"/>
    <cellStyle name="20 % – Zvýraznění2 6 3 4 2 4" xfId="48008"/>
    <cellStyle name="20 % – Zvýraznění2 6 3 4 2 5" xfId="48009"/>
    <cellStyle name="20 % – Zvýraznění2 6 3 4 3" xfId="12133"/>
    <cellStyle name="20 % – Zvýraznění2 6 3 4 3 2" xfId="27328"/>
    <cellStyle name="20 % – Zvýraznění2 6 3 4 3 3" xfId="48010"/>
    <cellStyle name="20 % – Zvýraznění2 6 3 4 3 4" xfId="48011"/>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5" xfId="8041"/>
    <cellStyle name="20 % – Zvýraznění2 6 3 5 2" xfId="23257"/>
    <cellStyle name="20 % – Zvýraznění2 6 3 5 3" xfId="48012"/>
    <cellStyle name="20 % – Zvýraznění2 6 3 5 4" xfId="48013"/>
    <cellStyle name="20 % – Zvýraznění2 6 3 5 5" xfId="48014"/>
    <cellStyle name="20 % – Zvýraznění2 6 3 6" xfId="12130"/>
    <cellStyle name="20 % – Zvýraznění2 6 3 6 2" xfId="27325"/>
    <cellStyle name="20 % – Zvýraznění2 6 3 6 3" xfId="48015"/>
    <cellStyle name="20 % – Zvýraznění2 6 3 6 4" xfId="48016"/>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2" xfId="1499"/>
    <cellStyle name="20 % – Zvýraznění2 6 4 2 2" xfId="8777"/>
    <cellStyle name="20 % – Zvýraznění2 6 4 2 2 2" xfId="23993"/>
    <cellStyle name="20 % – Zvýraznění2 6 4 2 2 3" xfId="48017"/>
    <cellStyle name="20 % – Zvýraznění2 6 4 2 2 4" xfId="48018"/>
    <cellStyle name="20 % – Zvýraznění2 6 4 2 2 5" xfId="48019"/>
    <cellStyle name="20 % – Zvýraznění2 6 4 2 3" xfId="12135"/>
    <cellStyle name="20 % – Zvýraznění2 6 4 2 3 2" xfId="27330"/>
    <cellStyle name="20 % – Zvýraznění2 6 4 2 3 3" xfId="48020"/>
    <cellStyle name="20 % – Zvýraznění2 6 4 2 3 4" xfId="48021"/>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3" xfId="1500"/>
    <cellStyle name="20 % – Zvýraznění2 6 4 3 2" xfId="8778"/>
    <cellStyle name="20 % – Zvýraznění2 6 4 3 2 2" xfId="23994"/>
    <cellStyle name="20 % – Zvýraznění2 6 4 3 2 3" xfId="48022"/>
    <cellStyle name="20 % – Zvýraznění2 6 4 3 2 4" xfId="48023"/>
    <cellStyle name="20 % – Zvýraznění2 6 4 3 2 5" xfId="48024"/>
    <cellStyle name="20 % – Zvýraznění2 6 4 3 3" xfId="12136"/>
    <cellStyle name="20 % – Zvýraznění2 6 4 3 3 2" xfId="27331"/>
    <cellStyle name="20 % – Zvýraznění2 6 4 3 3 3" xfId="48025"/>
    <cellStyle name="20 % – Zvýraznění2 6 4 3 3 4" xfId="48026"/>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4" xfId="1501"/>
    <cellStyle name="20 % – Zvýraznění2 6 4 4 2" xfId="8779"/>
    <cellStyle name="20 % – Zvýraznění2 6 4 4 2 2" xfId="23995"/>
    <cellStyle name="20 % – Zvýraznění2 6 4 4 2 3" xfId="48027"/>
    <cellStyle name="20 % – Zvýraznění2 6 4 4 2 4" xfId="48028"/>
    <cellStyle name="20 % – Zvýraznění2 6 4 4 2 5" xfId="48029"/>
    <cellStyle name="20 % – Zvýraznění2 6 4 4 3" xfId="12137"/>
    <cellStyle name="20 % – Zvýraznění2 6 4 4 3 2" xfId="27332"/>
    <cellStyle name="20 % – Zvýraznění2 6 4 4 3 3" xfId="48030"/>
    <cellStyle name="20 % – Zvýraznění2 6 4 4 3 4" xfId="48031"/>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5" xfId="8121"/>
    <cellStyle name="20 % – Zvýraznění2 6 4 5 2" xfId="23337"/>
    <cellStyle name="20 % – Zvýraznění2 6 4 5 3" xfId="48032"/>
    <cellStyle name="20 % – Zvýraznění2 6 4 5 4" xfId="48033"/>
    <cellStyle name="20 % – Zvýraznění2 6 4 5 5" xfId="48034"/>
    <cellStyle name="20 % – Zvýraznění2 6 4 6" xfId="12134"/>
    <cellStyle name="20 % – Zvýraznění2 6 4 6 2" xfId="27329"/>
    <cellStyle name="20 % – Zvýraznění2 6 4 6 3" xfId="48035"/>
    <cellStyle name="20 % – Zvýraznění2 6 4 6 4" xfId="48036"/>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2" xfId="1503"/>
    <cellStyle name="20 % – Zvýraznění2 6 5 2 2" xfId="8780"/>
    <cellStyle name="20 % – Zvýraznění2 6 5 2 2 2" xfId="23996"/>
    <cellStyle name="20 % – Zvýraznění2 6 5 2 2 3" xfId="48037"/>
    <cellStyle name="20 % – Zvýraznění2 6 5 2 2 4" xfId="48038"/>
    <cellStyle name="20 % – Zvýraznění2 6 5 2 2 5" xfId="48039"/>
    <cellStyle name="20 % – Zvýraznění2 6 5 2 3" xfId="12139"/>
    <cellStyle name="20 % – Zvýraznění2 6 5 2 3 2" xfId="27334"/>
    <cellStyle name="20 % – Zvýraznění2 6 5 2 3 3" xfId="48040"/>
    <cellStyle name="20 % – Zvýraznění2 6 5 2 3 4" xfId="48041"/>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3" xfId="1504"/>
    <cellStyle name="20 % – Zvýraznění2 6 5 3 2" xfId="8781"/>
    <cellStyle name="20 % – Zvýraznění2 6 5 3 2 2" xfId="23997"/>
    <cellStyle name="20 % – Zvýraznění2 6 5 3 2 3" xfId="48042"/>
    <cellStyle name="20 % – Zvýraznění2 6 5 3 2 4" xfId="48043"/>
    <cellStyle name="20 % – Zvýraznění2 6 5 3 2 5" xfId="48044"/>
    <cellStyle name="20 % – Zvýraznění2 6 5 3 3" xfId="12140"/>
    <cellStyle name="20 % – Zvýraznění2 6 5 3 3 2" xfId="27335"/>
    <cellStyle name="20 % – Zvýraznění2 6 5 3 3 3" xfId="48045"/>
    <cellStyle name="20 % – Zvýraznění2 6 5 3 3 4" xfId="48046"/>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4" xfId="1505"/>
    <cellStyle name="20 % – Zvýraznění2 6 5 4 2" xfId="8782"/>
    <cellStyle name="20 % – Zvýraznění2 6 5 4 2 2" xfId="23998"/>
    <cellStyle name="20 % – Zvýraznění2 6 5 4 2 3" xfId="48047"/>
    <cellStyle name="20 % – Zvýraznění2 6 5 4 2 4" xfId="48048"/>
    <cellStyle name="20 % – Zvýraznění2 6 5 4 2 5" xfId="48049"/>
    <cellStyle name="20 % – Zvýraznění2 6 5 4 3" xfId="12141"/>
    <cellStyle name="20 % – Zvýraznění2 6 5 4 3 2" xfId="27336"/>
    <cellStyle name="20 % – Zvýraznění2 6 5 4 3 3" xfId="48050"/>
    <cellStyle name="20 % – Zvýraznění2 6 5 4 3 4" xfId="48051"/>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5" xfId="8203"/>
    <cellStyle name="20 % – Zvýraznění2 6 5 5 2" xfId="23419"/>
    <cellStyle name="20 % – Zvýraznění2 6 5 5 3" xfId="48052"/>
    <cellStyle name="20 % – Zvýraznění2 6 5 5 4" xfId="48053"/>
    <cellStyle name="20 % – Zvýraznění2 6 5 5 5" xfId="48054"/>
    <cellStyle name="20 % – Zvýraznění2 6 5 6" xfId="12138"/>
    <cellStyle name="20 % – Zvýraznění2 6 5 6 2" xfId="27333"/>
    <cellStyle name="20 % – Zvýraznění2 6 5 6 3" xfId="48055"/>
    <cellStyle name="20 % – Zvýraznění2 6 5 6 4" xfId="48056"/>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2" xfId="1507"/>
    <cellStyle name="20 % – Zvýraznění2 6 6 2 2" xfId="8783"/>
    <cellStyle name="20 % – Zvýraznění2 6 6 2 2 2" xfId="23999"/>
    <cellStyle name="20 % – Zvýraznění2 6 6 2 2 3" xfId="48057"/>
    <cellStyle name="20 % – Zvýraznění2 6 6 2 2 4" xfId="48058"/>
    <cellStyle name="20 % – Zvýraznění2 6 6 2 2 5" xfId="48059"/>
    <cellStyle name="20 % – Zvýraznění2 6 6 2 3" xfId="12143"/>
    <cellStyle name="20 % – Zvýraznění2 6 6 2 3 2" xfId="27338"/>
    <cellStyle name="20 % – Zvýraznění2 6 6 2 3 3" xfId="48060"/>
    <cellStyle name="20 % – Zvýraznění2 6 6 2 3 4" xfId="48061"/>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3" xfId="1508"/>
    <cellStyle name="20 % – Zvýraznění2 6 6 3 2" xfId="8784"/>
    <cellStyle name="20 % – Zvýraznění2 6 6 3 2 2" xfId="24000"/>
    <cellStyle name="20 % – Zvýraznění2 6 6 3 2 3" xfId="48062"/>
    <cellStyle name="20 % – Zvýraznění2 6 6 3 2 4" xfId="48063"/>
    <cellStyle name="20 % – Zvýraznění2 6 6 3 2 5" xfId="48064"/>
    <cellStyle name="20 % – Zvýraznění2 6 6 3 3" xfId="12144"/>
    <cellStyle name="20 % – Zvýraznění2 6 6 3 3 2" xfId="27339"/>
    <cellStyle name="20 % – Zvýraznění2 6 6 3 3 3" xfId="48065"/>
    <cellStyle name="20 % – Zvýraznění2 6 6 3 3 4" xfId="48066"/>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4" xfId="1509"/>
    <cellStyle name="20 % – Zvýraznění2 6 6 4 2" xfId="8785"/>
    <cellStyle name="20 % – Zvýraznění2 6 6 4 2 2" xfId="24001"/>
    <cellStyle name="20 % – Zvýraznění2 6 6 4 2 3" xfId="48067"/>
    <cellStyle name="20 % – Zvýraznění2 6 6 4 2 4" xfId="48068"/>
    <cellStyle name="20 % – Zvýraznění2 6 6 4 2 5" xfId="48069"/>
    <cellStyle name="20 % – Zvýraznění2 6 6 4 3" xfId="12145"/>
    <cellStyle name="20 % – Zvýraznění2 6 6 4 3 2" xfId="27340"/>
    <cellStyle name="20 % – Zvýraznění2 6 6 4 3 3" xfId="48070"/>
    <cellStyle name="20 % – Zvýraznění2 6 6 4 3 4" xfId="48071"/>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5" xfId="8296"/>
    <cellStyle name="20 % – Zvýraznění2 6 6 5 2" xfId="23512"/>
    <cellStyle name="20 % – Zvýraznění2 6 6 5 3" xfId="48072"/>
    <cellStyle name="20 % – Zvýraznění2 6 6 5 4" xfId="48073"/>
    <cellStyle name="20 % – Zvýraznění2 6 6 5 5" xfId="48074"/>
    <cellStyle name="20 % – Zvýraznění2 6 6 6" xfId="12142"/>
    <cellStyle name="20 % – Zvýraznění2 6 6 6 2" xfId="27337"/>
    <cellStyle name="20 % – Zvýraznění2 6 6 6 3" xfId="48075"/>
    <cellStyle name="20 % – Zvýraznění2 6 6 6 4" xfId="48076"/>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2" xfId="1511"/>
    <cellStyle name="20 % – Zvýraznění2 6 7 2 2" xfId="8786"/>
    <cellStyle name="20 % – Zvýraznění2 6 7 2 2 2" xfId="24002"/>
    <cellStyle name="20 % – Zvýraznění2 6 7 2 2 3" xfId="48077"/>
    <cellStyle name="20 % – Zvýraznění2 6 7 2 2 4" xfId="48078"/>
    <cellStyle name="20 % – Zvýraznění2 6 7 2 2 5" xfId="48079"/>
    <cellStyle name="20 % – Zvýraznění2 6 7 2 3" xfId="12147"/>
    <cellStyle name="20 % – Zvýraznění2 6 7 2 3 2" xfId="27342"/>
    <cellStyle name="20 % – Zvýraznění2 6 7 2 3 3" xfId="48080"/>
    <cellStyle name="20 % – Zvýraznění2 6 7 2 3 4" xfId="48081"/>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3" xfId="1512"/>
    <cellStyle name="20 % – Zvýraznění2 6 7 3 2" xfId="8787"/>
    <cellStyle name="20 % – Zvýraznění2 6 7 3 2 2" xfId="24003"/>
    <cellStyle name="20 % – Zvýraznění2 6 7 3 2 3" xfId="48082"/>
    <cellStyle name="20 % – Zvýraznění2 6 7 3 2 4" xfId="48083"/>
    <cellStyle name="20 % – Zvýraznění2 6 7 3 2 5" xfId="48084"/>
    <cellStyle name="20 % – Zvýraznění2 6 7 3 3" xfId="12148"/>
    <cellStyle name="20 % – Zvýraznění2 6 7 3 3 2" xfId="27343"/>
    <cellStyle name="20 % – Zvýraznění2 6 7 3 3 3" xfId="48085"/>
    <cellStyle name="20 % – Zvýraznění2 6 7 3 3 4" xfId="48086"/>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4" xfId="1513"/>
    <cellStyle name="20 % – Zvýraznění2 6 7 4 2" xfId="8788"/>
    <cellStyle name="20 % – Zvýraznění2 6 7 4 2 2" xfId="24004"/>
    <cellStyle name="20 % – Zvýraznění2 6 7 4 2 3" xfId="48087"/>
    <cellStyle name="20 % – Zvýraznění2 6 7 4 2 4" xfId="48088"/>
    <cellStyle name="20 % – Zvýraznění2 6 7 4 2 5" xfId="48089"/>
    <cellStyle name="20 % – Zvýraznění2 6 7 4 3" xfId="12149"/>
    <cellStyle name="20 % – Zvýraznění2 6 7 4 3 2" xfId="27344"/>
    <cellStyle name="20 % – Zvýraznění2 6 7 4 3 3" xfId="48090"/>
    <cellStyle name="20 % – Zvýraznění2 6 7 4 3 4" xfId="48091"/>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5" xfId="8379"/>
    <cellStyle name="20 % – Zvýraznění2 6 7 5 2" xfId="23595"/>
    <cellStyle name="20 % – Zvýraznění2 6 7 5 3" xfId="48092"/>
    <cellStyle name="20 % – Zvýraznění2 6 7 5 4" xfId="48093"/>
    <cellStyle name="20 % – Zvýraznění2 6 7 5 5" xfId="48094"/>
    <cellStyle name="20 % – Zvýraznění2 6 7 6" xfId="12146"/>
    <cellStyle name="20 % – Zvýraznění2 6 7 6 2" xfId="27341"/>
    <cellStyle name="20 % – Zvýraznění2 6 7 6 3" xfId="48095"/>
    <cellStyle name="20 % – Zvýraznění2 6 7 6 4" xfId="48096"/>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2 3" xfId="48097"/>
    <cellStyle name="20 % – Zvýraznění2 6 8 2 4" xfId="48098"/>
    <cellStyle name="20 % – Zvýraznění2 6 8 2 5" xfId="48099"/>
    <cellStyle name="20 % – Zvýraznění2 6 8 3" xfId="12150"/>
    <cellStyle name="20 % – Zvýraznění2 6 8 3 2" xfId="27345"/>
    <cellStyle name="20 % – Zvýraznění2 6 8 3 3" xfId="48100"/>
    <cellStyle name="20 % – Zvýraznění2 6 8 3 4" xfId="48101"/>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9" xfId="1515"/>
    <cellStyle name="20 % – Zvýraznění2 6 9 2" xfId="8790"/>
    <cellStyle name="20 % – Zvýraznění2 6 9 2 2" xfId="24006"/>
    <cellStyle name="20 % – Zvýraznění2 6 9 2 3" xfId="48102"/>
    <cellStyle name="20 % – Zvýraznění2 6 9 2 4" xfId="48103"/>
    <cellStyle name="20 % – Zvýraznění2 6 9 2 5" xfId="48104"/>
    <cellStyle name="20 % – Zvýraznění2 6 9 3" xfId="12151"/>
    <cellStyle name="20 % – Zvýraznění2 6 9 3 2" xfId="27346"/>
    <cellStyle name="20 % – Zvýraznění2 6 9 3 3" xfId="48105"/>
    <cellStyle name="20 % – Zvýraznění2 6 9 3 4" xfId="4810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7" xfId="409"/>
    <cellStyle name="20 % – Zvýraznění2 7 10" xfId="19110"/>
    <cellStyle name="20 % – Zvýraznění2 7 11" xfId="38990"/>
    <cellStyle name="20 % – Zvýraznění2 7 12" xfId="38991"/>
    <cellStyle name="20 % – Zvýraznění2 7 2" xfId="1516"/>
    <cellStyle name="20 % – Zvýraznění2 7 2 2" xfId="8791"/>
    <cellStyle name="20 % – Zvýraznění2 7 2 2 2" xfId="24007"/>
    <cellStyle name="20 % – Zvýraznění2 7 2 2 3" xfId="48107"/>
    <cellStyle name="20 % – Zvýraznění2 7 2 2 4" xfId="48108"/>
    <cellStyle name="20 % – Zvýraznění2 7 2 2 5" xfId="48109"/>
    <cellStyle name="20 % – Zvýraznění2 7 2 3" xfId="12152"/>
    <cellStyle name="20 % – Zvýraznění2 7 2 3 2" xfId="27347"/>
    <cellStyle name="20 % – Zvýraznění2 7 2 3 3" xfId="48110"/>
    <cellStyle name="20 % – Zvýraznění2 7 2 3 4" xfId="48111"/>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3" xfId="1517"/>
    <cellStyle name="20 % – Zvýraznění2 7 3 2" xfId="8792"/>
    <cellStyle name="20 % – Zvýraznění2 7 3 2 2" xfId="24008"/>
    <cellStyle name="20 % – Zvýraznění2 7 3 2 3" xfId="48112"/>
    <cellStyle name="20 % – Zvýraznění2 7 3 2 4" xfId="48113"/>
    <cellStyle name="20 % – Zvýraznění2 7 3 2 5" xfId="48114"/>
    <cellStyle name="20 % – Zvýraznění2 7 3 3" xfId="12153"/>
    <cellStyle name="20 % – Zvýraznění2 7 3 3 2" xfId="27348"/>
    <cellStyle name="20 % – Zvýraznění2 7 3 3 3" xfId="48115"/>
    <cellStyle name="20 % – Zvýraznění2 7 3 3 4" xfId="48116"/>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4" xfId="1518"/>
    <cellStyle name="20 % – Zvýraznění2 7 4 2" xfId="8793"/>
    <cellStyle name="20 % – Zvýraznění2 7 4 2 2" xfId="24009"/>
    <cellStyle name="20 % – Zvýraznění2 7 4 2 3" xfId="48117"/>
    <cellStyle name="20 % – Zvýraznění2 7 4 2 4" xfId="48118"/>
    <cellStyle name="20 % – Zvýraznění2 7 4 2 5" xfId="48119"/>
    <cellStyle name="20 % – Zvýraznění2 7 4 3" xfId="12154"/>
    <cellStyle name="20 % – Zvýraznění2 7 4 3 2" xfId="27349"/>
    <cellStyle name="20 % – Zvýraznění2 7 4 3 3" xfId="48120"/>
    <cellStyle name="20 % – Zvýraznění2 7 4 3 4" xfId="48121"/>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5" xfId="1519"/>
    <cellStyle name="20 % – Zvýraznění2 7 5 2" xfId="11311"/>
    <cellStyle name="20 % – Zvýraznění2 7 5 2 2" xfId="26511"/>
    <cellStyle name="20 % – Zvýraznění2 7 5 2 3" xfId="48122"/>
    <cellStyle name="20 % – Zvýraznění2 7 5 2 4" xfId="48123"/>
    <cellStyle name="20 % – Zvýraznění2 7 5 2 5" xfId="48124"/>
    <cellStyle name="20 % – Zvýraznění2 7 5 3" xfId="12155"/>
    <cellStyle name="20 % – Zvýraznění2 7 5 3 2" xfId="27350"/>
    <cellStyle name="20 % – Zvýraznění2 7 5 3 3" xfId="48125"/>
    <cellStyle name="20 % – Zvýraznění2 7 5 3 4" xfId="48126"/>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6" xfId="7700"/>
    <cellStyle name="20 % – Zvýraznění2 7 6 2" xfId="22919"/>
    <cellStyle name="20 % – Zvýraznění2 7 6 3" xfId="48127"/>
    <cellStyle name="20 % – Zvýraznění2 7 6 4" xfId="48128"/>
    <cellStyle name="20 % – Zvýraznění2 7 6 5" xfId="48129"/>
    <cellStyle name="20 % – Zvýraznění2 7 7" xfId="11504"/>
    <cellStyle name="20 % – Zvýraznění2 7 7 2" xfId="26700"/>
    <cellStyle name="20 % – Zvýraznění2 7 7 3" xfId="48130"/>
    <cellStyle name="20 % – Zvýraznění2 7 7 4" xfId="48131"/>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2 3" xfId="48132"/>
    <cellStyle name="20 % – Zvýraznění2 8 2 2 4" xfId="48133"/>
    <cellStyle name="20 % – Zvýraznění2 8 2 2 5" xfId="48134"/>
    <cellStyle name="20 % – Zvýraznění2 8 2 3" xfId="12156"/>
    <cellStyle name="20 % – Zvýraznění2 8 2 3 2" xfId="27351"/>
    <cellStyle name="20 % – Zvýraznění2 8 2 3 3" xfId="48135"/>
    <cellStyle name="20 % – Zvýraznění2 8 2 3 4" xfId="48136"/>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3" xfId="1522"/>
    <cellStyle name="20 % – Zvýraznění2 8 3 2" xfId="8794"/>
    <cellStyle name="20 % – Zvýraznění2 8 3 2 2" xfId="24010"/>
    <cellStyle name="20 % – Zvýraznění2 8 3 2 3" xfId="48137"/>
    <cellStyle name="20 % – Zvýraznění2 8 3 2 4" xfId="48138"/>
    <cellStyle name="20 % – Zvýraznění2 8 3 2 5" xfId="48139"/>
    <cellStyle name="20 % – Zvýraznění2 8 3 3" xfId="12157"/>
    <cellStyle name="20 % – Zvýraznění2 8 3 3 2" xfId="27352"/>
    <cellStyle name="20 % – Zvýraznění2 8 3 3 3" xfId="48140"/>
    <cellStyle name="20 % – Zvýraznění2 8 3 3 4" xfId="48141"/>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4" xfId="1523"/>
    <cellStyle name="20 % – Zvýraznění2 8 4 2" xfId="8795"/>
    <cellStyle name="20 % – Zvýraznění2 8 4 2 2" xfId="24011"/>
    <cellStyle name="20 % – Zvýraznění2 8 4 2 3" xfId="48142"/>
    <cellStyle name="20 % – Zvýraznění2 8 4 2 4" xfId="48143"/>
    <cellStyle name="20 % – Zvýraznění2 8 4 2 5" xfId="48144"/>
    <cellStyle name="20 % – Zvýraznění2 8 4 3" xfId="12158"/>
    <cellStyle name="20 % – Zvýraznění2 8 4 3 2" xfId="27353"/>
    <cellStyle name="20 % – Zvýraznění2 8 4 3 3" xfId="48145"/>
    <cellStyle name="20 % – Zvýraznění2 8 4 3 4" xfId="48146"/>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5" xfId="1524"/>
    <cellStyle name="20 % – Zvýraznění2 9" xfId="1525"/>
    <cellStyle name="20 % – Zvýraznění2 9 10" xfId="39006"/>
    <cellStyle name="20 % – Zvýraznění2 9 11" xfId="39007"/>
    <cellStyle name="20 % – Zvýraznění2 9 2" xfId="1526"/>
    <cellStyle name="20 % – Zvýraznění2 9 2 2" xfId="8796"/>
    <cellStyle name="20 % – Zvýraznění2 9 2 2 2" xfId="24012"/>
    <cellStyle name="20 % – Zvýraznění2 9 2 2 3" xfId="48147"/>
    <cellStyle name="20 % – Zvýraznění2 9 2 2 4" xfId="48148"/>
    <cellStyle name="20 % – Zvýraznění2 9 2 2 5" xfId="48149"/>
    <cellStyle name="20 % – Zvýraznění2 9 2 3" xfId="12160"/>
    <cellStyle name="20 % – Zvýraznění2 9 2 3 2" xfId="27355"/>
    <cellStyle name="20 % – Zvýraznění2 9 2 3 3" xfId="48150"/>
    <cellStyle name="20 % – Zvýraznění2 9 2 3 4" xfId="48151"/>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3" xfId="1527"/>
    <cellStyle name="20 % – Zvýraznění2 9 3 2" xfId="8797"/>
    <cellStyle name="20 % – Zvýraznění2 9 3 2 2" xfId="24013"/>
    <cellStyle name="20 % – Zvýraznění2 9 3 2 3" xfId="48152"/>
    <cellStyle name="20 % – Zvýraznění2 9 3 2 4" xfId="48153"/>
    <cellStyle name="20 % – Zvýraznění2 9 3 2 5" xfId="48154"/>
    <cellStyle name="20 % – Zvýraznění2 9 3 3" xfId="12161"/>
    <cellStyle name="20 % – Zvýraznění2 9 3 3 2" xfId="27356"/>
    <cellStyle name="20 % – Zvýraznění2 9 3 3 3" xfId="48155"/>
    <cellStyle name="20 % – Zvýraznění2 9 3 3 4" xfId="481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4" xfId="1528"/>
    <cellStyle name="20 % – Zvýraznění2 9 4 2" xfId="8798"/>
    <cellStyle name="20 % – Zvýraznění2 9 4 2 2" xfId="24014"/>
    <cellStyle name="20 % – Zvýraznění2 9 4 2 3" xfId="48157"/>
    <cellStyle name="20 % – Zvýraznění2 9 4 2 4" xfId="48158"/>
    <cellStyle name="20 % – Zvýraznění2 9 4 2 5" xfId="48159"/>
    <cellStyle name="20 % – Zvýraznění2 9 4 3" xfId="12162"/>
    <cellStyle name="20 % – Zvýraznění2 9 4 3 2" xfId="27357"/>
    <cellStyle name="20 % – Zvýraznění2 9 4 3 3" xfId="48160"/>
    <cellStyle name="20 % – Zvýraznění2 9 4 3 4" xfId="48161"/>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5" xfId="7993"/>
    <cellStyle name="20 % – Zvýraznění2 9 5 2" xfId="23210"/>
    <cellStyle name="20 % – Zvýraznění2 9 5 3" xfId="48162"/>
    <cellStyle name="20 % – Zvýraznění2 9 5 4" xfId="48163"/>
    <cellStyle name="20 % – Zvýraznění2 9 5 5" xfId="48164"/>
    <cellStyle name="20 % – Zvýraznění2 9 6" xfId="12159"/>
    <cellStyle name="20 % – Zvýraznění2 9 6 2" xfId="27354"/>
    <cellStyle name="20 % – Zvýraznění2 9 6 3" xfId="48165"/>
    <cellStyle name="20 % – Zvýraznění2 9 6 4" xfId="48166"/>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2" xfId="1530"/>
    <cellStyle name="20 % – Zvýraznění3 10 2 2" xfId="8799"/>
    <cellStyle name="20 % – Zvýraznění3 10 2 2 2" xfId="24015"/>
    <cellStyle name="20 % – Zvýraznění3 10 2 2 3" xfId="48167"/>
    <cellStyle name="20 % – Zvýraznění3 10 2 2 4" xfId="48168"/>
    <cellStyle name="20 % – Zvýraznění3 10 2 2 5" xfId="48169"/>
    <cellStyle name="20 % – Zvýraznění3 10 2 3" xfId="12164"/>
    <cellStyle name="20 % – Zvýraznění3 10 2 3 2" xfId="27359"/>
    <cellStyle name="20 % – Zvýraznění3 10 2 3 3" xfId="48170"/>
    <cellStyle name="20 % – Zvýraznění3 10 2 3 4" xfId="48171"/>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3" xfId="1531"/>
    <cellStyle name="20 % – Zvýraznění3 10 3 2" xfId="8800"/>
    <cellStyle name="20 % – Zvýraznění3 10 3 2 2" xfId="24016"/>
    <cellStyle name="20 % – Zvýraznění3 10 3 2 3" xfId="48172"/>
    <cellStyle name="20 % – Zvýraznění3 10 3 2 4" xfId="48173"/>
    <cellStyle name="20 % – Zvýraznění3 10 3 2 5" xfId="48174"/>
    <cellStyle name="20 % – Zvýraznění3 10 3 3" xfId="12165"/>
    <cellStyle name="20 % – Zvýraznění3 10 3 3 2" xfId="27360"/>
    <cellStyle name="20 % – Zvýraznění3 10 3 3 3" xfId="48175"/>
    <cellStyle name="20 % – Zvýraznění3 10 3 3 4" xfId="48176"/>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4" xfId="1532"/>
    <cellStyle name="20 % – Zvýraznění3 10 4 2" xfId="8801"/>
    <cellStyle name="20 % – Zvýraznění3 10 4 2 2" xfId="24017"/>
    <cellStyle name="20 % – Zvýraznění3 10 4 2 3" xfId="48177"/>
    <cellStyle name="20 % – Zvýraznění3 10 4 2 4" xfId="48178"/>
    <cellStyle name="20 % – Zvýraznění3 10 4 2 5" xfId="48179"/>
    <cellStyle name="20 % – Zvýraznění3 10 4 3" xfId="12166"/>
    <cellStyle name="20 % – Zvýraznění3 10 4 3 2" xfId="27361"/>
    <cellStyle name="20 % – Zvýraznění3 10 4 3 3" xfId="48180"/>
    <cellStyle name="20 % – Zvýraznění3 10 4 3 4" xfId="4818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5" xfId="8189"/>
    <cellStyle name="20 % – Zvýraznění3 10 5 2" xfId="23405"/>
    <cellStyle name="20 % – Zvýraznění3 10 5 3" xfId="48182"/>
    <cellStyle name="20 % – Zvýraznění3 10 5 4" xfId="48183"/>
    <cellStyle name="20 % – Zvýraznění3 10 5 5" xfId="48184"/>
    <cellStyle name="20 % – Zvýraznění3 10 6" xfId="12163"/>
    <cellStyle name="20 % – Zvýraznění3 10 6 2" xfId="27358"/>
    <cellStyle name="20 % – Zvýraznění3 10 6 3" xfId="48185"/>
    <cellStyle name="20 % – Zvýraznění3 10 6 4" xfId="48186"/>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2" xfId="1534"/>
    <cellStyle name="20 % – Zvýraznění3 11 2 2" xfId="8802"/>
    <cellStyle name="20 % – Zvýraznění3 11 2 2 2" xfId="24018"/>
    <cellStyle name="20 % – Zvýraznění3 11 2 2 3" xfId="48187"/>
    <cellStyle name="20 % – Zvýraznění3 11 2 2 4" xfId="48188"/>
    <cellStyle name="20 % – Zvýraznění3 11 2 2 5" xfId="48189"/>
    <cellStyle name="20 % – Zvýraznění3 11 2 3" xfId="12168"/>
    <cellStyle name="20 % – Zvýraznění3 11 2 3 2" xfId="27363"/>
    <cellStyle name="20 % – Zvýraznění3 11 2 3 3" xfId="48190"/>
    <cellStyle name="20 % – Zvýraznění3 11 2 3 4" xfId="48191"/>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3" xfId="1535"/>
    <cellStyle name="20 % – Zvýraznění3 11 3 2" xfId="8803"/>
    <cellStyle name="20 % – Zvýraznění3 11 3 2 2" xfId="24019"/>
    <cellStyle name="20 % – Zvýraznění3 11 3 2 3" xfId="48192"/>
    <cellStyle name="20 % – Zvýraznění3 11 3 2 4" xfId="48193"/>
    <cellStyle name="20 % – Zvýraznění3 11 3 2 5" xfId="48194"/>
    <cellStyle name="20 % – Zvýraznění3 11 3 3" xfId="12169"/>
    <cellStyle name="20 % – Zvýraznění3 11 3 3 2" xfId="27364"/>
    <cellStyle name="20 % – Zvýraznění3 11 3 3 3" xfId="48195"/>
    <cellStyle name="20 % – Zvýraznění3 11 3 3 4" xfId="48196"/>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4" xfId="1536"/>
    <cellStyle name="20 % – Zvýraznění3 11 4 2" xfId="8804"/>
    <cellStyle name="20 % – Zvýraznění3 11 4 2 2" xfId="24020"/>
    <cellStyle name="20 % – Zvýraznění3 11 4 2 3" xfId="48197"/>
    <cellStyle name="20 % – Zvýraznění3 11 4 2 4" xfId="48198"/>
    <cellStyle name="20 % – Zvýraznění3 11 4 2 5" xfId="48199"/>
    <cellStyle name="20 % – Zvýraznění3 11 4 3" xfId="12170"/>
    <cellStyle name="20 % – Zvýraznění3 11 4 3 2" xfId="27365"/>
    <cellStyle name="20 % – Zvýraznění3 11 4 3 3" xfId="48200"/>
    <cellStyle name="20 % – Zvýraznění3 11 4 3 4" xfId="48201"/>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5" xfId="8283"/>
    <cellStyle name="20 % – Zvýraznění3 11 5 2" xfId="23499"/>
    <cellStyle name="20 % – Zvýraznění3 11 5 3" xfId="48202"/>
    <cellStyle name="20 % – Zvýraznění3 11 5 4" xfId="48203"/>
    <cellStyle name="20 % – Zvýraznění3 11 5 5" xfId="48204"/>
    <cellStyle name="20 % – Zvýraznění3 11 6" xfId="12167"/>
    <cellStyle name="20 % – Zvýraznění3 11 6 2" xfId="27362"/>
    <cellStyle name="20 % – Zvýraznění3 11 6 3" xfId="48205"/>
    <cellStyle name="20 % – Zvýraznění3 11 6 4" xfId="48206"/>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2" xfId="1538"/>
    <cellStyle name="20 % – Zvýraznění3 12 2 2" xfId="8805"/>
    <cellStyle name="20 % – Zvýraznění3 12 2 2 2" xfId="24021"/>
    <cellStyle name="20 % – Zvýraznění3 12 2 2 3" xfId="48207"/>
    <cellStyle name="20 % – Zvýraznění3 12 2 2 4" xfId="48208"/>
    <cellStyle name="20 % – Zvýraznění3 12 2 2 5" xfId="48209"/>
    <cellStyle name="20 % – Zvýraznění3 12 2 3" xfId="12172"/>
    <cellStyle name="20 % – Zvýraznění3 12 2 3 2" xfId="27367"/>
    <cellStyle name="20 % – Zvýraznění3 12 2 3 3" xfId="48210"/>
    <cellStyle name="20 % – Zvýraznění3 12 2 3 4" xfId="48211"/>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3" xfId="1539"/>
    <cellStyle name="20 % – Zvýraznění3 12 3 2" xfId="8806"/>
    <cellStyle name="20 % – Zvýraznění3 12 3 2 2" xfId="24022"/>
    <cellStyle name="20 % – Zvýraznění3 12 3 2 3" xfId="48212"/>
    <cellStyle name="20 % – Zvýraznění3 12 3 2 4" xfId="48213"/>
    <cellStyle name="20 % – Zvýraznění3 12 3 2 5" xfId="48214"/>
    <cellStyle name="20 % – Zvýraznění3 12 3 3" xfId="12173"/>
    <cellStyle name="20 % – Zvýraznění3 12 3 3 2" xfId="27368"/>
    <cellStyle name="20 % – Zvýraznění3 12 3 3 3" xfId="48215"/>
    <cellStyle name="20 % – Zvýraznění3 12 3 3 4" xfId="48216"/>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4" xfId="1540"/>
    <cellStyle name="20 % – Zvýraznění3 12 4 2" xfId="8807"/>
    <cellStyle name="20 % – Zvýraznění3 12 4 2 2" xfId="24023"/>
    <cellStyle name="20 % – Zvýraznění3 12 4 2 3" xfId="48217"/>
    <cellStyle name="20 % – Zvýraznění3 12 4 2 4" xfId="48218"/>
    <cellStyle name="20 % – Zvýraznění3 12 4 2 5" xfId="48219"/>
    <cellStyle name="20 % – Zvýraznění3 12 4 3" xfId="12174"/>
    <cellStyle name="20 % – Zvýraznění3 12 4 3 2" xfId="27369"/>
    <cellStyle name="20 % – Zvýraznění3 12 4 3 3" xfId="48220"/>
    <cellStyle name="20 % – Zvýraznění3 12 4 3 4" xfId="48221"/>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5" xfId="8370"/>
    <cellStyle name="20 % – Zvýraznění3 12 5 2" xfId="23586"/>
    <cellStyle name="20 % – Zvýraznění3 12 5 3" xfId="48222"/>
    <cellStyle name="20 % – Zvýraznění3 12 5 4" xfId="48223"/>
    <cellStyle name="20 % – Zvýraznění3 12 5 5" xfId="48224"/>
    <cellStyle name="20 % – Zvýraznění3 12 6" xfId="12171"/>
    <cellStyle name="20 % – Zvýraznění3 12 6 2" xfId="27366"/>
    <cellStyle name="20 % – Zvýraznění3 12 6 3" xfId="48225"/>
    <cellStyle name="20 % – Zvýraznění3 12 6 4" xfId="4822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15" xfId="64965"/>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14" xfId="64966"/>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2 3" xfId="48227"/>
    <cellStyle name="20 % – Zvýraznění3 20 2 4" xfId="48228"/>
    <cellStyle name="20 % – Zvýraznění3 20 2 5" xfId="48229"/>
    <cellStyle name="20 % – Zvýraznění3 20 3" xfId="12175"/>
    <cellStyle name="20 % – Zvýraznění3 20 3 2" xfId="27370"/>
    <cellStyle name="20 % – Zvýraznění3 20 3 3" xfId="48230"/>
    <cellStyle name="20 % – Zvýraznění3 20 3 4" xfId="48231"/>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1" xfId="7581"/>
    <cellStyle name="20 % – Zvýraznění3 21 2" xfId="22802"/>
    <cellStyle name="20 % – Zvýraznění3 21 3" xfId="48232"/>
    <cellStyle name="20 % – Zvýraznění3 21 4" xfId="48233"/>
    <cellStyle name="20 % – Zvýraznění3 22" xfId="48234"/>
    <cellStyle name="20 % – Zvýraznění3 23" xfId="64731"/>
    <cellStyle name="20 % – Zvýraznění3 24" xfId="64732"/>
    <cellStyle name="20 % – Zvýraznění3 25" xfId="64733"/>
    <cellStyle name="20 % – Zvýraznění3 26" xfId="64734"/>
    <cellStyle name="20 % – Zvýraznění3 27" xfId="64735"/>
    <cellStyle name="20 % – Zvýraznění3 28" xfId="64736"/>
    <cellStyle name="20 % – Zvýraznění3 29" xfId="64967"/>
    <cellStyle name="20 % – Zvýraznění3 3" xfId="127"/>
    <cellStyle name="20 % – Zvýraznění3 3 10" xfId="1692"/>
    <cellStyle name="20 % – Zvýraznění3 3 10 10" xfId="39040"/>
    <cellStyle name="20 % – Zvýraznění3 3 10 11" xfId="39041"/>
    <cellStyle name="20 % – Zvýraznění3 3 10 2" xfId="1693"/>
    <cellStyle name="20 % – Zvýraznění3 3 10 2 2" xfId="8808"/>
    <cellStyle name="20 % – Zvýraznění3 3 10 2 2 2" xfId="24024"/>
    <cellStyle name="20 % – Zvýraznění3 3 10 2 2 3" xfId="48235"/>
    <cellStyle name="20 % – Zvýraznění3 3 10 2 2 4" xfId="48236"/>
    <cellStyle name="20 % – Zvýraznění3 3 10 2 2 5" xfId="48237"/>
    <cellStyle name="20 % – Zvýraznění3 3 10 2 3" xfId="12177"/>
    <cellStyle name="20 % – Zvýraznění3 3 10 2 3 2" xfId="27372"/>
    <cellStyle name="20 % – Zvýraznění3 3 10 2 3 3" xfId="48238"/>
    <cellStyle name="20 % – Zvýraznění3 3 10 2 3 4" xfId="48239"/>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3" xfId="1694"/>
    <cellStyle name="20 % – Zvýraznění3 3 10 3 2" xfId="8809"/>
    <cellStyle name="20 % – Zvýraznění3 3 10 3 2 2" xfId="24025"/>
    <cellStyle name="20 % – Zvýraznění3 3 10 3 2 3" xfId="48240"/>
    <cellStyle name="20 % – Zvýraznění3 3 10 3 2 4" xfId="48241"/>
    <cellStyle name="20 % – Zvýraznění3 3 10 3 2 5" xfId="48242"/>
    <cellStyle name="20 % – Zvýraznění3 3 10 3 3" xfId="12178"/>
    <cellStyle name="20 % – Zvýraznění3 3 10 3 3 2" xfId="27373"/>
    <cellStyle name="20 % – Zvýraznění3 3 10 3 3 3" xfId="48243"/>
    <cellStyle name="20 % – Zvýraznění3 3 10 3 3 4" xfId="48244"/>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4" xfId="1695"/>
    <cellStyle name="20 % – Zvýraznění3 3 10 4 2" xfId="8810"/>
    <cellStyle name="20 % – Zvýraznění3 3 10 4 2 2" xfId="24026"/>
    <cellStyle name="20 % – Zvýraznění3 3 10 4 2 3" xfId="48245"/>
    <cellStyle name="20 % – Zvýraznění3 3 10 4 2 4" xfId="48246"/>
    <cellStyle name="20 % – Zvýraznění3 3 10 4 2 5" xfId="48247"/>
    <cellStyle name="20 % – Zvýraznění3 3 10 4 3" xfId="12179"/>
    <cellStyle name="20 % – Zvýraznění3 3 10 4 3 2" xfId="27374"/>
    <cellStyle name="20 % – Zvýraznění3 3 10 4 3 3" xfId="48248"/>
    <cellStyle name="20 % – Zvýraznění3 3 10 4 3 4" xfId="48249"/>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5" xfId="8369"/>
    <cellStyle name="20 % – Zvýraznění3 3 10 5 2" xfId="23585"/>
    <cellStyle name="20 % – Zvýraznění3 3 10 5 3" xfId="48250"/>
    <cellStyle name="20 % – Zvýraznění3 3 10 5 4" xfId="48251"/>
    <cellStyle name="20 % – Zvýraznění3 3 10 5 5" xfId="48252"/>
    <cellStyle name="20 % – Zvýraznění3 3 10 6" xfId="12176"/>
    <cellStyle name="20 % – Zvýraznění3 3 10 6 2" xfId="27371"/>
    <cellStyle name="20 % – Zvýraznění3 3 10 6 3" xfId="48253"/>
    <cellStyle name="20 % – Zvýraznění3 3 10 6 4" xfId="48254"/>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2 3" xfId="48255"/>
    <cellStyle name="20 % – Zvýraznění3 3 11 2 4" xfId="48256"/>
    <cellStyle name="20 % – Zvýraznění3 3 11 2 5" xfId="48257"/>
    <cellStyle name="20 % – Zvýraznění3 3 11 3" xfId="12180"/>
    <cellStyle name="20 % – Zvýraznění3 3 11 3 2" xfId="27375"/>
    <cellStyle name="20 % – Zvýraznění3 3 11 3 3" xfId="48258"/>
    <cellStyle name="20 % – Zvýraznění3 3 11 3 4" xfId="48259"/>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2" xfId="1697"/>
    <cellStyle name="20 % – Zvýraznění3 3 12 2" xfId="8812"/>
    <cellStyle name="20 % – Zvýraznění3 3 12 2 2" xfId="24028"/>
    <cellStyle name="20 % – Zvýraznění3 3 12 2 3" xfId="48260"/>
    <cellStyle name="20 % – Zvýraznění3 3 12 2 4" xfId="48261"/>
    <cellStyle name="20 % – Zvýraznění3 3 12 2 5" xfId="48262"/>
    <cellStyle name="20 % – Zvýraznění3 3 12 3" xfId="12181"/>
    <cellStyle name="20 % – Zvýraznění3 3 12 3 2" xfId="27376"/>
    <cellStyle name="20 % – Zvýraznění3 3 12 3 3" xfId="48263"/>
    <cellStyle name="20 % – Zvýraznění3 3 12 3 4" xfId="48264"/>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3" xfId="1698"/>
    <cellStyle name="20 % – Zvýraznění3 3 13 2" xfId="8813"/>
    <cellStyle name="20 % – Zvýraznění3 3 13 2 2" xfId="24029"/>
    <cellStyle name="20 % – Zvýraznění3 3 13 2 3" xfId="48265"/>
    <cellStyle name="20 % – Zvýraznění3 3 13 2 4" xfId="48266"/>
    <cellStyle name="20 % – Zvýraznění3 3 13 2 5" xfId="48267"/>
    <cellStyle name="20 % – Zvýraznění3 3 13 3" xfId="12182"/>
    <cellStyle name="20 % – Zvýraznění3 3 13 3 2" xfId="27377"/>
    <cellStyle name="20 % – Zvýraznění3 3 13 3 3" xfId="48268"/>
    <cellStyle name="20 % – Zvýraznění3 3 13 3 4" xfId="48269"/>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2 3" xfId="48270"/>
    <cellStyle name="20 % – Zvýraznění3 3 2 10 2 4" xfId="48271"/>
    <cellStyle name="20 % – Zvýraznění3 3 2 10 2 5" xfId="48272"/>
    <cellStyle name="20 % – Zvýraznění3 3 2 10 3" xfId="12183"/>
    <cellStyle name="20 % – Zvýraznění3 3 2 10 3 2" xfId="27378"/>
    <cellStyle name="20 % – Zvýraznění3 3 2 10 3 3" xfId="48273"/>
    <cellStyle name="20 % – Zvýraznění3 3 2 10 3 4" xfId="48274"/>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1" xfId="1712"/>
    <cellStyle name="20 % – Zvýraznění3 3 2 11 2" xfId="8815"/>
    <cellStyle name="20 % – Zvýraznění3 3 2 11 2 2" xfId="24031"/>
    <cellStyle name="20 % – Zvýraznění3 3 2 11 2 3" xfId="48275"/>
    <cellStyle name="20 % – Zvýraznění3 3 2 11 2 4" xfId="48276"/>
    <cellStyle name="20 % – Zvýraznění3 3 2 11 2 5" xfId="48277"/>
    <cellStyle name="20 % – Zvýraznění3 3 2 11 3" xfId="12184"/>
    <cellStyle name="20 % – Zvýraznění3 3 2 11 3 2" xfId="27379"/>
    <cellStyle name="20 % – Zvýraznění3 3 2 11 3 3" xfId="48278"/>
    <cellStyle name="20 % – Zvýraznění3 3 2 11 3 4" xfId="482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2 3" xfId="48280"/>
    <cellStyle name="20 % – Zvýraznění3 3 2 2 10 2 4" xfId="48281"/>
    <cellStyle name="20 % – Zvýraznění3 3 2 2 10 2 5" xfId="48282"/>
    <cellStyle name="20 % – Zvýraznění3 3 2 2 10 3" xfId="12185"/>
    <cellStyle name="20 % – Zvýraznění3 3 2 2 10 3 2" xfId="27380"/>
    <cellStyle name="20 % – Zvýraznění3 3 2 2 10 3 3" xfId="48283"/>
    <cellStyle name="20 % – Zvýraznění3 3 2 2 10 3 4" xfId="48284"/>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1" xfId="7873"/>
    <cellStyle name="20 % – Zvýraznění3 3 2 2 11 2" xfId="23092"/>
    <cellStyle name="20 % – Zvýraznění3 3 2 2 11 3" xfId="48285"/>
    <cellStyle name="20 % – Zvýraznění3 3 2 2 11 4" xfId="48286"/>
    <cellStyle name="20 % – Zvýraznění3 3 2 2 11 5" xfId="48287"/>
    <cellStyle name="20 % – Zvýraznění3 3 2 2 12" xfId="11505"/>
    <cellStyle name="20 % – Zvýraznění3 3 2 2 12 2" xfId="26701"/>
    <cellStyle name="20 % – Zvýraznění3 3 2 2 12 3" xfId="48288"/>
    <cellStyle name="20 % – Zvýraznění3 3 2 2 12 4" xfId="48289"/>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2 3" xfId="48290"/>
    <cellStyle name="20 % – Zvýraznění3 3 2 2 7 2 4" xfId="48291"/>
    <cellStyle name="20 % – Zvýraznění3 3 2 2 7 2 5" xfId="48292"/>
    <cellStyle name="20 % – Zvýraznění3 3 2 2 7 3" xfId="12186"/>
    <cellStyle name="20 % – Zvýraznění3 3 2 2 7 3 2" xfId="27381"/>
    <cellStyle name="20 % – Zvýraznění3 3 2 2 7 3 3" xfId="48293"/>
    <cellStyle name="20 % – Zvýraznění3 3 2 2 7 3 4" xfId="48294"/>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8" xfId="1740"/>
    <cellStyle name="20 % – Zvýraznění3 3 2 2 8 2" xfId="8817"/>
    <cellStyle name="20 % – Zvýraznění3 3 2 2 8 2 2" xfId="24033"/>
    <cellStyle name="20 % – Zvýraznění3 3 2 2 8 2 3" xfId="48295"/>
    <cellStyle name="20 % – Zvýraznění3 3 2 2 8 2 4" xfId="48296"/>
    <cellStyle name="20 % – Zvýraznění3 3 2 2 8 2 5" xfId="48297"/>
    <cellStyle name="20 % – Zvýraznění3 3 2 2 8 3" xfId="12187"/>
    <cellStyle name="20 % – Zvýraznění3 3 2 2 8 3 2" xfId="27382"/>
    <cellStyle name="20 % – Zvýraznění3 3 2 2 8 3 3" xfId="48298"/>
    <cellStyle name="20 % – Zvýraznění3 3 2 2 8 3 4" xfId="48299"/>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9" xfId="1741"/>
    <cellStyle name="20 % – Zvýraznění3 3 2 2 9 2" xfId="8818"/>
    <cellStyle name="20 % – Zvýraznění3 3 2 2 9 2 2" xfId="24034"/>
    <cellStyle name="20 % – Zvýraznění3 3 2 2 9 2 3" xfId="48300"/>
    <cellStyle name="20 % – Zvýraznění3 3 2 2 9 2 4" xfId="48301"/>
    <cellStyle name="20 % – Zvýraznění3 3 2 2 9 2 5" xfId="48302"/>
    <cellStyle name="20 % – Zvýraznění3 3 2 2 9 3" xfId="12188"/>
    <cellStyle name="20 % – Zvýraznění3 3 2 2 9 3 2" xfId="27383"/>
    <cellStyle name="20 % – Zvýraznění3 3 2 2 9 3 3" xfId="48303"/>
    <cellStyle name="20 % – Zvýraznění3 3 2 2 9 3 4" xfId="48304"/>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3" xfId="414"/>
    <cellStyle name="20 % – Zvýraznění3 3 2 3 10" xfId="19112"/>
    <cellStyle name="20 % – Zvýraznění3 3 2 3 11" xfId="39068"/>
    <cellStyle name="20 % – Zvýraznění3 3 2 3 12" xfId="39069"/>
    <cellStyle name="20 % – Zvýraznění3 3 2 3 2" xfId="1742"/>
    <cellStyle name="20 % – Zvýraznění3 3 2 3 2 2" xfId="8819"/>
    <cellStyle name="20 % – Zvýraznění3 3 2 3 2 2 2" xfId="24035"/>
    <cellStyle name="20 % – Zvýraznění3 3 2 3 2 2 3" xfId="48305"/>
    <cellStyle name="20 % – Zvýraznění3 3 2 3 2 2 4" xfId="48306"/>
    <cellStyle name="20 % – Zvýraznění3 3 2 3 2 2 5" xfId="48307"/>
    <cellStyle name="20 % – Zvýraznění3 3 2 3 2 3" xfId="12189"/>
    <cellStyle name="20 % – Zvýraznění3 3 2 3 2 3 2" xfId="27384"/>
    <cellStyle name="20 % – Zvýraznění3 3 2 3 2 3 3" xfId="48308"/>
    <cellStyle name="20 % – Zvýraznění3 3 2 3 2 3 4" xfId="48309"/>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3" xfId="1743"/>
    <cellStyle name="20 % – Zvýraznění3 3 2 3 3 2" xfId="8820"/>
    <cellStyle name="20 % – Zvýraznění3 3 2 3 3 2 2" xfId="24036"/>
    <cellStyle name="20 % – Zvýraznění3 3 2 3 3 2 3" xfId="48310"/>
    <cellStyle name="20 % – Zvýraznění3 3 2 3 3 2 4" xfId="48311"/>
    <cellStyle name="20 % – Zvýraznění3 3 2 3 3 2 5" xfId="48312"/>
    <cellStyle name="20 % – Zvýraznění3 3 2 3 3 3" xfId="12190"/>
    <cellStyle name="20 % – Zvýraznění3 3 2 3 3 3 2" xfId="27385"/>
    <cellStyle name="20 % – Zvýraznění3 3 2 3 3 3 3" xfId="48313"/>
    <cellStyle name="20 % – Zvýraznění3 3 2 3 3 3 4" xfId="48314"/>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4" xfId="1744"/>
    <cellStyle name="20 % – Zvýraznění3 3 2 3 4 2" xfId="8821"/>
    <cellStyle name="20 % – Zvýraznění3 3 2 3 4 2 2" xfId="24037"/>
    <cellStyle name="20 % – Zvýraznění3 3 2 3 4 2 3" xfId="48315"/>
    <cellStyle name="20 % – Zvýraznění3 3 2 3 4 2 4" xfId="48316"/>
    <cellStyle name="20 % – Zvýraznění3 3 2 3 4 2 5" xfId="48317"/>
    <cellStyle name="20 % – Zvýraznění3 3 2 3 4 3" xfId="12191"/>
    <cellStyle name="20 % – Zvýraznění3 3 2 3 4 3 2" xfId="27386"/>
    <cellStyle name="20 % – Zvýraznění3 3 2 3 4 3 3" xfId="48318"/>
    <cellStyle name="20 % – Zvýraznění3 3 2 3 4 3 4" xfId="48319"/>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5" xfId="1745"/>
    <cellStyle name="20 % – Zvýraznění3 3 2 3 5 2" xfId="11046"/>
    <cellStyle name="20 % – Zvýraznění3 3 2 3 5 2 2" xfId="26246"/>
    <cellStyle name="20 % – Zvýraznění3 3 2 3 5 2 3" xfId="48320"/>
    <cellStyle name="20 % – Zvýraznění3 3 2 3 5 2 4" xfId="48321"/>
    <cellStyle name="20 % – Zvýraznění3 3 2 3 5 2 5" xfId="48322"/>
    <cellStyle name="20 % – Zvýraznění3 3 2 3 5 3" xfId="12192"/>
    <cellStyle name="20 % – Zvýraznění3 3 2 3 5 3 2" xfId="27387"/>
    <cellStyle name="20 % – Zvýraznění3 3 2 3 5 3 3" xfId="48323"/>
    <cellStyle name="20 % – Zvýraznění3 3 2 3 5 3 4" xfId="48324"/>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6" xfId="7799"/>
    <cellStyle name="20 % – Zvýraznění3 3 2 3 6 2" xfId="23018"/>
    <cellStyle name="20 % – Zvýraznění3 3 2 3 6 3" xfId="48325"/>
    <cellStyle name="20 % – Zvýraznění3 3 2 3 6 4" xfId="48326"/>
    <cellStyle name="20 % – Zvýraznění3 3 2 3 6 5" xfId="48327"/>
    <cellStyle name="20 % – Zvýraznění3 3 2 3 7" xfId="11506"/>
    <cellStyle name="20 % – Zvýraznění3 3 2 3 7 2" xfId="26702"/>
    <cellStyle name="20 % – Zvýraznění3 3 2 3 7 3" xfId="48328"/>
    <cellStyle name="20 % – Zvýraznění3 3 2 3 7 4" xfId="48329"/>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2" xfId="1746"/>
    <cellStyle name="20 % – Zvýraznění3 3 2 4 2 2" xfId="8822"/>
    <cellStyle name="20 % – Zvýraznění3 3 2 4 2 2 2" xfId="24038"/>
    <cellStyle name="20 % – Zvýraznění3 3 2 4 2 2 3" xfId="48330"/>
    <cellStyle name="20 % – Zvýraznění3 3 2 4 2 2 4" xfId="48331"/>
    <cellStyle name="20 % – Zvýraznění3 3 2 4 2 2 5" xfId="48332"/>
    <cellStyle name="20 % – Zvýraznění3 3 2 4 2 3" xfId="12193"/>
    <cellStyle name="20 % – Zvýraznění3 3 2 4 2 3 2" xfId="27388"/>
    <cellStyle name="20 % – Zvýraznění3 3 2 4 2 3 3" xfId="48333"/>
    <cellStyle name="20 % – Zvýraznění3 3 2 4 2 3 4" xfId="48334"/>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3" xfId="1747"/>
    <cellStyle name="20 % – Zvýraznění3 3 2 4 3 2" xfId="8823"/>
    <cellStyle name="20 % – Zvýraznění3 3 2 4 3 2 2" xfId="24039"/>
    <cellStyle name="20 % – Zvýraznění3 3 2 4 3 2 3" xfId="48335"/>
    <cellStyle name="20 % – Zvýraznění3 3 2 4 3 2 4" xfId="48336"/>
    <cellStyle name="20 % – Zvýraznění3 3 2 4 3 2 5" xfId="48337"/>
    <cellStyle name="20 % – Zvýraznění3 3 2 4 3 3" xfId="12194"/>
    <cellStyle name="20 % – Zvýraznění3 3 2 4 3 3 2" xfId="27389"/>
    <cellStyle name="20 % – Zvýraznění3 3 2 4 3 3 3" xfId="48338"/>
    <cellStyle name="20 % – Zvýraznění3 3 2 4 3 3 4" xfId="4833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4" xfId="1748"/>
    <cellStyle name="20 % – Zvýraznění3 3 2 4 4 2" xfId="8824"/>
    <cellStyle name="20 % – Zvýraznění3 3 2 4 4 2 2" xfId="24040"/>
    <cellStyle name="20 % – Zvýraznění3 3 2 4 4 2 3" xfId="48340"/>
    <cellStyle name="20 % – Zvýraznění3 3 2 4 4 2 4" xfId="48341"/>
    <cellStyle name="20 % – Zvýraznění3 3 2 4 4 2 5" xfId="48342"/>
    <cellStyle name="20 % – Zvýraznění3 3 2 4 4 3" xfId="12195"/>
    <cellStyle name="20 % – Zvýraznění3 3 2 4 4 3 2" xfId="27390"/>
    <cellStyle name="20 % – Zvýraznění3 3 2 4 4 3 3" xfId="48343"/>
    <cellStyle name="20 % – Zvýraznění3 3 2 4 4 3 4" xfId="48344"/>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5" xfId="1749"/>
    <cellStyle name="20 % – Zvýraznění3 3 2 4 5 2" xfId="11247"/>
    <cellStyle name="20 % – Zvýraznění3 3 2 4 5 2 2" xfId="26447"/>
    <cellStyle name="20 % – Zvýraznění3 3 2 4 5 2 3" xfId="48345"/>
    <cellStyle name="20 % – Zvýraznění3 3 2 4 5 2 4" xfId="48346"/>
    <cellStyle name="20 % – Zvýraznění3 3 2 4 5 2 5" xfId="48347"/>
    <cellStyle name="20 % – Zvýraznění3 3 2 4 5 3" xfId="12196"/>
    <cellStyle name="20 % – Zvýraznění3 3 2 4 5 3 2" xfId="27391"/>
    <cellStyle name="20 % – Zvýraznění3 3 2 4 5 3 3" xfId="48348"/>
    <cellStyle name="20 % – Zvýraznění3 3 2 4 5 3 4" xfId="48349"/>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6" xfId="7683"/>
    <cellStyle name="20 % – Zvýraznění3 3 2 4 6 2" xfId="22902"/>
    <cellStyle name="20 % – Zvýraznění3 3 2 4 6 3" xfId="48350"/>
    <cellStyle name="20 % – Zvýraznění3 3 2 4 6 4" xfId="48351"/>
    <cellStyle name="20 % – Zvýraznění3 3 2 4 6 5" xfId="48352"/>
    <cellStyle name="20 % – Zvýraznění3 3 2 4 7" xfId="11507"/>
    <cellStyle name="20 % – Zvýraznění3 3 2 4 7 2" xfId="26703"/>
    <cellStyle name="20 % – Zvýraznění3 3 2 4 7 3" xfId="48353"/>
    <cellStyle name="20 % – Zvýraznění3 3 2 4 7 4" xfId="48354"/>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2" xfId="1751"/>
    <cellStyle name="20 % – Zvýraznění3 3 2 5 2 2" xfId="8825"/>
    <cellStyle name="20 % – Zvýraznění3 3 2 5 2 2 2" xfId="24041"/>
    <cellStyle name="20 % – Zvýraznění3 3 2 5 2 2 3" xfId="48355"/>
    <cellStyle name="20 % – Zvýraznění3 3 2 5 2 2 4" xfId="48356"/>
    <cellStyle name="20 % – Zvýraznění3 3 2 5 2 2 5" xfId="48357"/>
    <cellStyle name="20 % – Zvýraznění3 3 2 5 2 3" xfId="12198"/>
    <cellStyle name="20 % – Zvýraznění3 3 2 5 2 3 2" xfId="27393"/>
    <cellStyle name="20 % – Zvýraznění3 3 2 5 2 3 3" xfId="48358"/>
    <cellStyle name="20 % – Zvýraznění3 3 2 5 2 3 4" xfId="48359"/>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3" xfId="1752"/>
    <cellStyle name="20 % – Zvýraznění3 3 2 5 3 2" xfId="8826"/>
    <cellStyle name="20 % – Zvýraznění3 3 2 5 3 2 2" xfId="24042"/>
    <cellStyle name="20 % – Zvýraznění3 3 2 5 3 2 3" xfId="48360"/>
    <cellStyle name="20 % – Zvýraznění3 3 2 5 3 2 4" xfId="48361"/>
    <cellStyle name="20 % – Zvýraznění3 3 2 5 3 2 5" xfId="48362"/>
    <cellStyle name="20 % – Zvýraznění3 3 2 5 3 3" xfId="12199"/>
    <cellStyle name="20 % – Zvýraznění3 3 2 5 3 3 2" xfId="27394"/>
    <cellStyle name="20 % – Zvýraznění3 3 2 5 3 3 3" xfId="48363"/>
    <cellStyle name="20 % – Zvýraznění3 3 2 5 3 3 4" xfId="4836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4" xfId="1753"/>
    <cellStyle name="20 % – Zvýraznění3 3 2 5 4 2" xfId="8827"/>
    <cellStyle name="20 % – Zvýraznění3 3 2 5 4 2 2" xfId="24043"/>
    <cellStyle name="20 % – Zvýraznění3 3 2 5 4 2 3" xfId="48365"/>
    <cellStyle name="20 % – Zvýraznění3 3 2 5 4 2 4" xfId="48366"/>
    <cellStyle name="20 % – Zvýraznění3 3 2 5 4 2 5" xfId="48367"/>
    <cellStyle name="20 % – Zvýraznění3 3 2 5 4 3" xfId="12200"/>
    <cellStyle name="20 % – Zvýraznění3 3 2 5 4 3 2" xfId="27395"/>
    <cellStyle name="20 % – Zvýraznění3 3 2 5 4 3 3" xfId="48368"/>
    <cellStyle name="20 % – Zvýraznění3 3 2 5 4 3 4" xfId="48369"/>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5" xfId="7892"/>
    <cellStyle name="20 % – Zvýraznění3 3 2 5 5 2" xfId="23109"/>
    <cellStyle name="20 % – Zvýraznění3 3 2 5 5 3" xfId="48370"/>
    <cellStyle name="20 % – Zvýraznění3 3 2 5 5 4" xfId="48371"/>
    <cellStyle name="20 % – Zvýraznění3 3 2 5 5 5" xfId="48372"/>
    <cellStyle name="20 % – Zvýraznění3 3 2 5 6" xfId="12197"/>
    <cellStyle name="20 % – Zvýraznění3 3 2 5 6 2" xfId="27392"/>
    <cellStyle name="20 % – Zvýraznění3 3 2 5 6 3" xfId="48373"/>
    <cellStyle name="20 % – Zvýraznění3 3 2 5 6 4" xfId="48374"/>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2" xfId="1755"/>
    <cellStyle name="20 % – Zvýraznění3 3 2 6 2 2" xfId="8828"/>
    <cellStyle name="20 % – Zvýraznění3 3 2 6 2 2 2" xfId="24044"/>
    <cellStyle name="20 % – Zvýraznění3 3 2 6 2 2 3" xfId="48375"/>
    <cellStyle name="20 % – Zvýraznění3 3 2 6 2 2 4" xfId="48376"/>
    <cellStyle name="20 % – Zvýraznění3 3 2 6 2 2 5" xfId="48377"/>
    <cellStyle name="20 % – Zvýraznění3 3 2 6 2 3" xfId="12202"/>
    <cellStyle name="20 % – Zvýraznění3 3 2 6 2 3 2" xfId="27397"/>
    <cellStyle name="20 % – Zvýraznění3 3 2 6 2 3 3" xfId="48378"/>
    <cellStyle name="20 % – Zvýraznění3 3 2 6 2 3 4" xfId="48379"/>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3" xfId="1756"/>
    <cellStyle name="20 % – Zvýraznění3 3 2 6 3 2" xfId="8829"/>
    <cellStyle name="20 % – Zvýraznění3 3 2 6 3 2 2" xfId="24045"/>
    <cellStyle name="20 % – Zvýraznění3 3 2 6 3 2 3" xfId="48380"/>
    <cellStyle name="20 % – Zvýraznění3 3 2 6 3 2 4" xfId="48381"/>
    <cellStyle name="20 % – Zvýraznění3 3 2 6 3 2 5" xfId="48382"/>
    <cellStyle name="20 % – Zvýraznění3 3 2 6 3 3" xfId="12203"/>
    <cellStyle name="20 % – Zvýraznění3 3 2 6 3 3 2" xfId="27398"/>
    <cellStyle name="20 % – Zvýraznění3 3 2 6 3 3 3" xfId="48383"/>
    <cellStyle name="20 % – Zvýraznění3 3 2 6 3 3 4" xfId="48384"/>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4" xfId="1757"/>
    <cellStyle name="20 % – Zvýraznění3 3 2 6 4 2" xfId="8830"/>
    <cellStyle name="20 % – Zvýraznění3 3 2 6 4 2 2" xfId="24046"/>
    <cellStyle name="20 % – Zvýraznění3 3 2 6 4 2 3" xfId="48385"/>
    <cellStyle name="20 % – Zvýraznění3 3 2 6 4 2 4" xfId="48386"/>
    <cellStyle name="20 % – Zvýraznění3 3 2 6 4 2 5" xfId="48387"/>
    <cellStyle name="20 % – Zvýraznění3 3 2 6 4 3" xfId="12204"/>
    <cellStyle name="20 % – Zvýraznění3 3 2 6 4 3 2" xfId="27399"/>
    <cellStyle name="20 % – Zvýraznění3 3 2 6 4 3 3" xfId="48388"/>
    <cellStyle name="20 % – Zvýraznění3 3 2 6 4 3 4" xfId="4838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5" xfId="8266"/>
    <cellStyle name="20 % – Zvýraznění3 3 2 6 5 2" xfId="23482"/>
    <cellStyle name="20 % – Zvýraznění3 3 2 6 5 3" xfId="48390"/>
    <cellStyle name="20 % – Zvýraznění3 3 2 6 5 4" xfId="48391"/>
    <cellStyle name="20 % – Zvýraznění3 3 2 6 5 5" xfId="48392"/>
    <cellStyle name="20 % – Zvýraznění3 3 2 6 6" xfId="12201"/>
    <cellStyle name="20 % – Zvýraznění3 3 2 6 6 2" xfId="27396"/>
    <cellStyle name="20 % – Zvýraznění3 3 2 6 6 3" xfId="48393"/>
    <cellStyle name="20 % – Zvýraznění3 3 2 6 6 4" xfId="48394"/>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2" xfId="1759"/>
    <cellStyle name="20 % – Zvýraznění3 3 2 7 2 2" xfId="8831"/>
    <cellStyle name="20 % – Zvýraznění3 3 2 7 2 2 2" xfId="24047"/>
    <cellStyle name="20 % – Zvýraznění3 3 2 7 2 2 3" xfId="48395"/>
    <cellStyle name="20 % – Zvýraznění3 3 2 7 2 2 4" xfId="48396"/>
    <cellStyle name="20 % – Zvýraznění3 3 2 7 2 2 5" xfId="48397"/>
    <cellStyle name="20 % – Zvýraznění3 3 2 7 2 3" xfId="12206"/>
    <cellStyle name="20 % – Zvýraznění3 3 2 7 2 3 2" xfId="27401"/>
    <cellStyle name="20 % – Zvýraznění3 3 2 7 2 3 3" xfId="48398"/>
    <cellStyle name="20 % – Zvýraznění3 3 2 7 2 3 4" xfId="48399"/>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3" xfId="1760"/>
    <cellStyle name="20 % – Zvýraznění3 3 2 7 3 2" xfId="8832"/>
    <cellStyle name="20 % – Zvýraznění3 3 2 7 3 2 2" xfId="24048"/>
    <cellStyle name="20 % – Zvýraznění3 3 2 7 3 2 3" xfId="48400"/>
    <cellStyle name="20 % – Zvýraznění3 3 2 7 3 2 4" xfId="48401"/>
    <cellStyle name="20 % – Zvýraznění3 3 2 7 3 2 5" xfId="48402"/>
    <cellStyle name="20 % – Zvýraznění3 3 2 7 3 3" xfId="12207"/>
    <cellStyle name="20 % – Zvýraznění3 3 2 7 3 3 2" xfId="27402"/>
    <cellStyle name="20 % – Zvýraznění3 3 2 7 3 3 3" xfId="48403"/>
    <cellStyle name="20 % – Zvýraznění3 3 2 7 3 3 4" xfId="48404"/>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4" xfId="1761"/>
    <cellStyle name="20 % – Zvýraznění3 3 2 7 4 2" xfId="8833"/>
    <cellStyle name="20 % – Zvýraznění3 3 2 7 4 2 2" xfId="24049"/>
    <cellStyle name="20 % – Zvýraznění3 3 2 7 4 2 3" xfId="48405"/>
    <cellStyle name="20 % – Zvýraznění3 3 2 7 4 2 4" xfId="48406"/>
    <cellStyle name="20 % – Zvýraznění3 3 2 7 4 2 5" xfId="48407"/>
    <cellStyle name="20 % – Zvýraznění3 3 2 7 4 3" xfId="12208"/>
    <cellStyle name="20 % – Zvýraznění3 3 2 7 4 3 2" xfId="27403"/>
    <cellStyle name="20 % – Zvýraznění3 3 2 7 4 3 3" xfId="48408"/>
    <cellStyle name="20 % – Zvýraznění3 3 2 7 4 3 4" xfId="48409"/>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5" xfId="8354"/>
    <cellStyle name="20 % – Zvýraznění3 3 2 7 5 2" xfId="23570"/>
    <cellStyle name="20 % – Zvýraznění3 3 2 7 5 3" xfId="48410"/>
    <cellStyle name="20 % – Zvýraznění3 3 2 7 5 4" xfId="48411"/>
    <cellStyle name="20 % – Zvýraznění3 3 2 7 5 5" xfId="48412"/>
    <cellStyle name="20 % – Zvýraznění3 3 2 7 6" xfId="12205"/>
    <cellStyle name="20 % – Zvýraznění3 3 2 7 6 2" xfId="27400"/>
    <cellStyle name="20 % – Zvýraznění3 3 2 7 6 3" xfId="48413"/>
    <cellStyle name="20 % – Zvýraznění3 3 2 7 6 4" xfId="48414"/>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2" xfId="1763"/>
    <cellStyle name="20 % – Zvýraznění3 3 2 8 2 2" xfId="8834"/>
    <cellStyle name="20 % – Zvýraznění3 3 2 8 2 2 2" xfId="24050"/>
    <cellStyle name="20 % – Zvýraznění3 3 2 8 2 2 3" xfId="48415"/>
    <cellStyle name="20 % – Zvýraznění3 3 2 8 2 2 4" xfId="48416"/>
    <cellStyle name="20 % – Zvýraznění3 3 2 8 2 2 5" xfId="48417"/>
    <cellStyle name="20 % – Zvýraznění3 3 2 8 2 3" xfId="12210"/>
    <cellStyle name="20 % – Zvýraznění3 3 2 8 2 3 2" xfId="27405"/>
    <cellStyle name="20 % – Zvýraznění3 3 2 8 2 3 3" xfId="48418"/>
    <cellStyle name="20 % – Zvýraznění3 3 2 8 2 3 4" xfId="48419"/>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3" xfId="1764"/>
    <cellStyle name="20 % – Zvýraznění3 3 2 8 3 2" xfId="8835"/>
    <cellStyle name="20 % – Zvýraznění3 3 2 8 3 2 2" xfId="24051"/>
    <cellStyle name="20 % – Zvýraznění3 3 2 8 3 2 3" xfId="48420"/>
    <cellStyle name="20 % – Zvýraznění3 3 2 8 3 2 4" xfId="48421"/>
    <cellStyle name="20 % – Zvýraznění3 3 2 8 3 2 5" xfId="48422"/>
    <cellStyle name="20 % – Zvýraznění3 3 2 8 3 3" xfId="12211"/>
    <cellStyle name="20 % – Zvýraznění3 3 2 8 3 3 2" xfId="27406"/>
    <cellStyle name="20 % – Zvýraznění3 3 2 8 3 3 3" xfId="48423"/>
    <cellStyle name="20 % – Zvýraznění3 3 2 8 3 3 4" xfId="48424"/>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4" xfId="1765"/>
    <cellStyle name="20 % – Zvýraznění3 3 2 8 4 2" xfId="8836"/>
    <cellStyle name="20 % – Zvýraznění3 3 2 8 4 2 2" xfId="24052"/>
    <cellStyle name="20 % – Zvýraznění3 3 2 8 4 2 3" xfId="48425"/>
    <cellStyle name="20 % – Zvýraznění3 3 2 8 4 2 4" xfId="48426"/>
    <cellStyle name="20 % – Zvýraznění3 3 2 8 4 2 5" xfId="48427"/>
    <cellStyle name="20 % – Zvýraznění3 3 2 8 4 3" xfId="12212"/>
    <cellStyle name="20 % – Zvýraznění3 3 2 8 4 3 2" xfId="27407"/>
    <cellStyle name="20 % – Zvýraznění3 3 2 8 4 3 3" xfId="48428"/>
    <cellStyle name="20 % – Zvýraznění3 3 2 8 4 3 4" xfId="48429"/>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5" xfId="8437"/>
    <cellStyle name="20 % – Zvýraznění3 3 2 8 5 2" xfId="23653"/>
    <cellStyle name="20 % – Zvýraznění3 3 2 8 5 3" xfId="48430"/>
    <cellStyle name="20 % – Zvýraznění3 3 2 8 5 4" xfId="48431"/>
    <cellStyle name="20 % – Zvýraznění3 3 2 8 5 5" xfId="48432"/>
    <cellStyle name="20 % – Zvýraznění3 3 2 8 6" xfId="12209"/>
    <cellStyle name="20 % – Zvýraznění3 3 2 8 6 2" xfId="27404"/>
    <cellStyle name="20 % – Zvýraznění3 3 2 8 6 3" xfId="48433"/>
    <cellStyle name="20 % – Zvýraznění3 3 2 8 6 4" xfId="4843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2 3" xfId="48435"/>
    <cellStyle name="20 % – Zvýraznění3 3 2 9 2 4" xfId="48436"/>
    <cellStyle name="20 % – Zvýraznění3 3 2 9 2 5" xfId="48437"/>
    <cellStyle name="20 % – Zvýraznění3 3 2 9 3" xfId="12213"/>
    <cellStyle name="20 % – Zvýraznění3 3 2 9 3 2" xfId="27408"/>
    <cellStyle name="20 % – Zvýraznění3 3 2 9 3 3" xfId="48438"/>
    <cellStyle name="20 % – Zvýraznění3 3 2 9 3 4" xfId="48439"/>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2 3" xfId="48440"/>
    <cellStyle name="20 % – Zvýraznění3 3 21 2 4" xfId="48441"/>
    <cellStyle name="20 % – Zvýraznění3 3 21 2 5" xfId="48442"/>
    <cellStyle name="20 % – Zvýraznění3 3 21 3" xfId="12214"/>
    <cellStyle name="20 % – Zvýraznění3 3 21 3 2" xfId="27409"/>
    <cellStyle name="20 % – Zvýraznění3 3 21 3 3" xfId="48443"/>
    <cellStyle name="20 % – Zvýraznění3 3 21 3 4" xfId="48444"/>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2" xfId="7602"/>
    <cellStyle name="20 % – Zvýraznění3 3 22 2" xfId="22821"/>
    <cellStyle name="20 % – Zvýraznění3 3 22 3" xfId="48445"/>
    <cellStyle name="20 % – Zvýraznění3 3 22 4" xfId="48446"/>
    <cellStyle name="20 % – Zvýraznění3 3 23" xfId="48447"/>
    <cellStyle name="20 % – Zvýraznění3 3 3" xfId="416"/>
    <cellStyle name="20 % – Zvýraznění3 3 3 10" xfId="1770"/>
    <cellStyle name="20 % – Zvýraznění3 3 3 10 2" xfId="8838"/>
    <cellStyle name="20 % – Zvýraznění3 3 3 10 2 2" xfId="24054"/>
    <cellStyle name="20 % – Zvýraznění3 3 3 10 2 3" xfId="48448"/>
    <cellStyle name="20 % – Zvýraznění3 3 3 10 2 4" xfId="48449"/>
    <cellStyle name="20 % – Zvýraznění3 3 3 10 2 5" xfId="48450"/>
    <cellStyle name="20 % – Zvýraznění3 3 3 10 3" xfId="12215"/>
    <cellStyle name="20 % – Zvýraznění3 3 3 10 3 2" xfId="27410"/>
    <cellStyle name="20 % – Zvýraznění3 3 3 10 3 3" xfId="48451"/>
    <cellStyle name="20 % – Zvýraznění3 3 3 10 3 4" xfId="48452"/>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1" xfId="1771"/>
    <cellStyle name="20 % – Zvýraznění3 3 3 11 2" xfId="11164"/>
    <cellStyle name="20 % – Zvýraznění3 3 3 11 2 2" xfId="26364"/>
    <cellStyle name="20 % – Zvýraznění3 3 3 11 2 3" xfId="48453"/>
    <cellStyle name="20 % – Zvýraznění3 3 3 11 2 4" xfId="48454"/>
    <cellStyle name="20 % – Zvýraznění3 3 3 11 2 5" xfId="48455"/>
    <cellStyle name="20 % – Zvýraznění3 3 3 11 3" xfId="12216"/>
    <cellStyle name="20 % – Zvýraznění3 3 3 11 3 2" xfId="27411"/>
    <cellStyle name="20 % – Zvýraznění3 3 3 11 3 3" xfId="48456"/>
    <cellStyle name="20 % – Zvýraznění3 3 3 11 3 4" xfId="48457"/>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2" xfId="7857"/>
    <cellStyle name="20 % – Zvýraznění3 3 3 12 2" xfId="23076"/>
    <cellStyle name="20 % – Zvýraznění3 3 3 12 3" xfId="48458"/>
    <cellStyle name="20 % – Zvýraznění3 3 3 12 4" xfId="48459"/>
    <cellStyle name="20 % – Zvýraznění3 3 3 12 5" xfId="48460"/>
    <cellStyle name="20 % – Zvýraznění3 3 3 13" xfId="11508"/>
    <cellStyle name="20 % – Zvýraznění3 3 3 13 2" xfId="26704"/>
    <cellStyle name="20 % – Zvýraznění3 3 3 13 3" xfId="48461"/>
    <cellStyle name="20 % – Zvýraznění3 3 3 13 4" xfId="48462"/>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2" xfId="1772"/>
    <cellStyle name="20 % – Zvýraznění3 3 3 2 10" xfId="39130"/>
    <cellStyle name="20 % – Zvýraznění3 3 3 2 11" xfId="39131"/>
    <cellStyle name="20 % – Zvýraznění3 3 3 2 2" xfId="1773"/>
    <cellStyle name="20 % – Zvýraznění3 3 3 2 2 2" xfId="8839"/>
    <cellStyle name="20 % – Zvýraznění3 3 3 2 2 2 2" xfId="24055"/>
    <cellStyle name="20 % – Zvýraznění3 3 3 2 2 2 3" xfId="48463"/>
    <cellStyle name="20 % – Zvýraznění3 3 3 2 2 2 4" xfId="48464"/>
    <cellStyle name="20 % – Zvýraznění3 3 3 2 2 2 5" xfId="48465"/>
    <cellStyle name="20 % – Zvýraznění3 3 3 2 2 3" xfId="12218"/>
    <cellStyle name="20 % – Zvýraznění3 3 3 2 2 3 2" xfId="27413"/>
    <cellStyle name="20 % – Zvýraznění3 3 3 2 2 3 3" xfId="48466"/>
    <cellStyle name="20 % – Zvýraznění3 3 3 2 2 3 4" xfId="48467"/>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3" xfId="1774"/>
    <cellStyle name="20 % – Zvýraznění3 3 3 2 3 2" xfId="8840"/>
    <cellStyle name="20 % – Zvýraznění3 3 3 2 3 2 2" xfId="24056"/>
    <cellStyle name="20 % – Zvýraznění3 3 3 2 3 2 3" xfId="48468"/>
    <cellStyle name="20 % – Zvýraznění3 3 3 2 3 2 4" xfId="48469"/>
    <cellStyle name="20 % – Zvýraznění3 3 3 2 3 2 5" xfId="48470"/>
    <cellStyle name="20 % – Zvýraznění3 3 3 2 3 3" xfId="12219"/>
    <cellStyle name="20 % – Zvýraznění3 3 3 2 3 3 2" xfId="27414"/>
    <cellStyle name="20 % – Zvýraznění3 3 3 2 3 3 3" xfId="48471"/>
    <cellStyle name="20 % – Zvýraznění3 3 3 2 3 3 4" xfId="48472"/>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4" xfId="1775"/>
    <cellStyle name="20 % – Zvýraznění3 3 3 2 4 2" xfId="8841"/>
    <cellStyle name="20 % – Zvýraznění3 3 3 2 4 2 2" xfId="24057"/>
    <cellStyle name="20 % – Zvýraznění3 3 3 2 4 2 3" xfId="48473"/>
    <cellStyle name="20 % – Zvýraznění3 3 3 2 4 2 4" xfId="48474"/>
    <cellStyle name="20 % – Zvýraznění3 3 3 2 4 2 5" xfId="48475"/>
    <cellStyle name="20 % – Zvýraznění3 3 3 2 4 3" xfId="12220"/>
    <cellStyle name="20 % – Zvýraznění3 3 3 2 4 3 2" xfId="27415"/>
    <cellStyle name="20 % – Zvýraznění3 3 3 2 4 3 3" xfId="48476"/>
    <cellStyle name="20 % – Zvýraznění3 3 3 2 4 3 4" xfId="48477"/>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5" xfId="7918"/>
    <cellStyle name="20 % – Zvýraznění3 3 3 2 5 2" xfId="23135"/>
    <cellStyle name="20 % – Zvýraznění3 3 3 2 5 3" xfId="48478"/>
    <cellStyle name="20 % – Zvýraznění3 3 3 2 5 4" xfId="48479"/>
    <cellStyle name="20 % – Zvýraznění3 3 3 2 5 5" xfId="48480"/>
    <cellStyle name="20 % – Zvýraznění3 3 3 2 6" xfId="12217"/>
    <cellStyle name="20 % – Zvýraznění3 3 3 2 6 2" xfId="27412"/>
    <cellStyle name="20 % – Zvýraznění3 3 3 2 6 3" xfId="48481"/>
    <cellStyle name="20 % – Zvýraznění3 3 3 2 6 4" xfId="4848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2" xfId="1777"/>
    <cellStyle name="20 % – Zvýraznění3 3 3 3 2 2" xfId="8842"/>
    <cellStyle name="20 % – Zvýraznění3 3 3 3 2 2 2" xfId="24058"/>
    <cellStyle name="20 % – Zvýraznění3 3 3 3 2 2 3" xfId="48483"/>
    <cellStyle name="20 % – Zvýraznění3 3 3 3 2 2 4" xfId="48484"/>
    <cellStyle name="20 % – Zvýraznění3 3 3 3 2 2 5" xfId="48485"/>
    <cellStyle name="20 % – Zvýraznění3 3 3 3 2 3" xfId="12222"/>
    <cellStyle name="20 % – Zvýraznění3 3 3 3 2 3 2" xfId="27417"/>
    <cellStyle name="20 % – Zvýraznění3 3 3 3 2 3 3" xfId="48486"/>
    <cellStyle name="20 % – Zvýraznění3 3 3 3 2 3 4" xfId="4848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3" xfId="1778"/>
    <cellStyle name="20 % – Zvýraznění3 3 3 3 3 2" xfId="8843"/>
    <cellStyle name="20 % – Zvýraznění3 3 3 3 3 2 2" xfId="24059"/>
    <cellStyle name="20 % – Zvýraznění3 3 3 3 3 2 3" xfId="48488"/>
    <cellStyle name="20 % – Zvýraznění3 3 3 3 3 2 4" xfId="48489"/>
    <cellStyle name="20 % – Zvýraznění3 3 3 3 3 2 5" xfId="48490"/>
    <cellStyle name="20 % – Zvýraznění3 3 3 3 3 3" xfId="12223"/>
    <cellStyle name="20 % – Zvýraznění3 3 3 3 3 3 2" xfId="27418"/>
    <cellStyle name="20 % – Zvýraznění3 3 3 3 3 3 3" xfId="48491"/>
    <cellStyle name="20 % – Zvýraznění3 3 3 3 3 3 4" xfId="48492"/>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4" xfId="1779"/>
    <cellStyle name="20 % – Zvýraznění3 3 3 3 4 2" xfId="8844"/>
    <cellStyle name="20 % – Zvýraznění3 3 3 3 4 2 2" xfId="24060"/>
    <cellStyle name="20 % – Zvýraznění3 3 3 3 4 2 3" xfId="48493"/>
    <cellStyle name="20 % – Zvýraznění3 3 3 3 4 2 4" xfId="48494"/>
    <cellStyle name="20 % – Zvýraznění3 3 3 3 4 2 5" xfId="48495"/>
    <cellStyle name="20 % – Zvýraznění3 3 3 3 4 3" xfId="12224"/>
    <cellStyle name="20 % – Zvýraznění3 3 3 3 4 3 2" xfId="27419"/>
    <cellStyle name="20 % – Zvýraznění3 3 3 3 4 3 3" xfId="48496"/>
    <cellStyle name="20 % – Zvýraznění3 3 3 3 4 3 4" xfId="48497"/>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5" xfId="8071"/>
    <cellStyle name="20 % – Zvýraznění3 3 3 3 5 2" xfId="23287"/>
    <cellStyle name="20 % – Zvýraznění3 3 3 3 5 3" xfId="48498"/>
    <cellStyle name="20 % – Zvýraznění3 3 3 3 5 4" xfId="48499"/>
    <cellStyle name="20 % – Zvýraznění3 3 3 3 5 5" xfId="48500"/>
    <cellStyle name="20 % – Zvýraznění3 3 3 3 6" xfId="12221"/>
    <cellStyle name="20 % – Zvýraznění3 3 3 3 6 2" xfId="27416"/>
    <cellStyle name="20 % – Zvýraznění3 3 3 3 6 3" xfId="48501"/>
    <cellStyle name="20 % – Zvýraznění3 3 3 3 6 4" xfId="48502"/>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2" xfId="1781"/>
    <cellStyle name="20 % – Zvýraznění3 3 3 4 2 2" xfId="8845"/>
    <cellStyle name="20 % – Zvýraznění3 3 3 4 2 2 2" xfId="24061"/>
    <cellStyle name="20 % – Zvýraznění3 3 3 4 2 2 3" xfId="48503"/>
    <cellStyle name="20 % – Zvýraznění3 3 3 4 2 2 4" xfId="48504"/>
    <cellStyle name="20 % – Zvýraznění3 3 3 4 2 2 5" xfId="48505"/>
    <cellStyle name="20 % – Zvýraznění3 3 3 4 2 3" xfId="12226"/>
    <cellStyle name="20 % – Zvýraznění3 3 3 4 2 3 2" xfId="27421"/>
    <cellStyle name="20 % – Zvýraznění3 3 3 4 2 3 3" xfId="48506"/>
    <cellStyle name="20 % – Zvýraznění3 3 3 4 2 3 4" xfId="48507"/>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3" xfId="1782"/>
    <cellStyle name="20 % – Zvýraznění3 3 3 4 3 2" xfId="8846"/>
    <cellStyle name="20 % – Zvýraznění3 3 3 4 3 2 2" xfId="24062"/>
    <cellStyle name="20 % – Zvýraznění3 3 3 4 3 2 3" xfId="48508"/>
    <cellStyle name="20 % – Zvýraznění3 3 3 4 3 2 4" xfId="48509"/>
    <cellStyle name="20 % – Zvýraznění3 3 3 4 3 2 5" xfId="48510"/>
    <cellStyle name="20 % – Zvýraznění3 3 3 4 3 3" xfId="12227"/>
    <cellStyle name="20 % – Zvýraznění3 3 3 4 3 3 2" xfId="27422"/>
    <cellStyle name="20 % – Zvýraznění3 3 3 4 3 3 3" xfId="48511"/>
    <cellStyle name="20 % – Zvýraznění3 3 3 4 3 3 4" xfId="4851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4" xfId="1783"/>
    <cellStyle name="20 % – Zvýraznění3 3 3 4 4 2" xfId="8847"/>
    <cellStyle name="20 % – Zvýraznění3 3 3 4 4 2 2" xfId="24063"/>
    <cellStyle name="20 % – Zvýraznění3 3 3 4 4 2 3" xfId="48513"/>
    <cellStyle name="20 % – Zvýraznění3 3 3 4 4 2 4" xfId="48514"/>
    <cellStyle name="20 % – Zvýraznění3 3 3 4 4 2 5" xfId="48515"/>
    <cellStyle name="20 % – Zvýraznění3 3 3 4 4 3" xfId="12228"/>
    <cellStyle name="20 % – Zvýraznění3 3 3 4 4 3 2" xfId="27423"/>
    <cellStyle name="20 % – Zvýraznění3 3 3 4 4 3 3" xfId="48516"/>
    <cellStyle name="20 % – Zvýraznění3 3 3 4 4 3 4" xfId="48517"/>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5" xfId="8151"/>
    <cellStyle name="20 % – Zvýraznění3 3 3 4 5 2" xfId="23367"/>
    <cellStyle name="20 % – Zvýraznění3 3 3 4 5 3" xfId="48518"/>
    <cellStyle name="20 % – Zvýraznění3 3 3 4 5 4" xfId="48519"/>
    <cellStyle name="20 % – Zvýraznění3 3 3 4 5 5" xfId="48520"/>
    <cellStyle name="20 % – Zvýraznění3 3 3 4 6" xfId="12225"/>
    <cellStyle name="20 % – Zvýraznění3 3 3 4 6 2" xfId="27420"/>
    <cellStyle name="20 % – Zvýraznění3 3 3 4 6 3" xfId="48521"/>
    <cellStyle name="20 % – Zvýraznění3 3 3 4 6 4" xfId="48522"/>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2" xfId="1785"/>
    <cellStyle name="20 % – Zvýraznění3 3 3 5 2 2" xfId="8848"/>
    <cellStyle name="20 % – Zvýraznění3 3 3 5 2 2 2" xfId="24064"/>
    <cellStyle name="20 % – Zvýraznění3 3 3 5 2 2 3" xfId="48523"/>
    <cellStyle name="20 % – Zvýraznění3 3 3 5 2 2 4" xfId="48524"/>
    <cellStyle name="20 % – Zvýraznění3 3 3 5 2 2 5" xfId="48525"/>
    <cellStyle name="20 % – Zvýraznění3 3 3 5 2 3" xfId="12230"/>
    <cellStyle name="20 % – Zvýraznění3 3 3 5 2 3 2" xfId="27425"/>
    <cellStyle name="20 % – Zvýraznění3 3 3 5 2 3 3" xfId="48526"/>
    <cellStyle name="20 % – Zvýraznění3 3 3 5 2 3 4" xfId="48527"/>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3" xfId="1786"/>
    <cellStyle name="20 % – Zvýraznění3 3 3 5 3 2" xfId="8849"/>
    <cellStyle name="20 % – Zvýraznění3 3 3 5 3 2 2" xfId="24065"/>
    <cellStyle name="20 % – Zvýraznění3 3 3 5 3 2 3" xfId="48528"/>
    <cellStyle name="20 % – Zvýraznění3 3 3 5 3 2 4" xfId="48529"/>
    <cellStyle name="20 % – Zvýraznění3 3 3 5 3 2 5" xfId="48530"/>
    <cellStyle name="20 % – Zvýraznění3 3 3 5 3 3" xfId="12231"/>
    <cellStyle name="20 % – Zvýraznění3 3 3 5 3 3 2" xfId="27426"/>
    <cellStyle name="20 % – Zvýraznění3 3 3 5 3 3 3" xfId="48531"/>
    <cellStyle name="20 % – Zvýraznění3 3 3 5 3 3 4" xfId="48532"/>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4" xfId="1787"/>
    <cellStyle name="20 % – Zvýraznění3 3 3 5 4 2" xfId="8850"/>
    <cellStyle name="20 % – Zvýraznění3 3 3 5 4 2 2" xfId="24066"/>
    <cellStyle name="20 % – Zvýraznění3 3 3 5 4 2 3" xfId="48533"/>
    <cellStyle name="20 % – Zvýraznění3 3 3 5 4 2 4" xfId="48534"/>
    <cellStyle name="20 % – Zvýraznění3 3 3 5 4 2 5" xfId="48535"/>
    <cellStyle name="20 % – Zvýraznění3 3 3 5 4 3" xfId="12232"/>
    <cellStyle name="20 % – Zvýraznění3 3 3 5 4 3 2" xfId="27427"/>
    <cellStyle name="20 % – Zvýraznění3 3 3 5 4 3 3" xfId="48536"/>
    <cellStyle name="20 % – Zvýraznění3 3 3 5 4 3 4" xfId="4853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5" xfId="8233"/>
    <cellStyle name="20 % – Zvýraznění3 3 3 5 5 2" xfId="23449"/>
    <cellStyle name="20 % – Zvýraznění3 3 3 5 5 3" xfId="48538"/>
    <cellStyle name="20 % – Zvýraznění3 3 3 5 5 4" xfId="48539"/>
    <cellStyle name="20 % – Zvýraznění3 3 3 5 5 5" xfId="48540"/>
    <cellStyle name="20 % – Zvýraznění3 3 3 5 6" xfId="12229"/>
    <cellStyle name="20 % – Zvýraznění3 3 3 5 6 2" xfId="27424"/>
    <cellStyle name="20 % – Zvýraznění3 3 3 5 6 3" xfId="48541"/>
    <cellStyle name="20 % – Zvýraznění3 3 3 5 6 4" xfId="48542"/>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2" xfId="1789"/>
    <cellStyle name="20 % – Zvýraznění3 3 3 6 2 2" xfId="8851"/>
    <cellStyle name="20 % – Zvýraznění3 3 3 6 2 2 2" xfId="24067"/>
    <cellStyle name="20 % – Zvýraznění3 3 3 6 2 2 3" xfId="48543"/>
    <cellStyle name="20 % – Zvýraznění3 3 3 6 2 2 4" xfId="48544"/>
    <cellStyle name="20 % – Zvýraznění3 3 3 6 2 2 5" xfId="48545"/>
    <cellStyle name="20 % – Zvýraznění3 3 3 6 2 3" xfId="12234"/>
    <cellStyle name="20 % – Zvýraznění3 3 3 6 2 3 2" xfId="27429"/>
    <cellStyle name="20 % – Zvýraznění3 3 3 6 2 3 3" xfId="48546"/>
    <cellStyle name="20 % – Zvýraznění3 3 3 6 2 3 4" xfId="48547"/>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3" xfId="1790"/>
    <cellStyle name="20 % – Zvýraznění3 3 3 6 3 2" xfId="8852"/>
    <cellStyle name="20 % – Zvýraznění3 3 3 6 3 2 2" xfId="24068"/>
    <cellStyle name="20 % – Zvýraznění3 3 3 6 3 2 3" xfId="48548"/>
    <cellStyle name="20 % – Zvýraznění3 3 3 6 3 2 4" xfId="48549"/>
    <cellStyle name="20 % – Zvýraznění3 3 3 6 3 2 5" xfId="48550"/>
    <cellStyle name="20 % – Zvýraznění3 3 3 6 3 3" xfId="12235"/>
    <cellStyle name="20 % – Zvýraznění3 3 3 6 3 3 2" xfId="27430"/>
    <cellStyle name="20 % – Zvýraznění3 3 3 6 3 3 3" xfId="48551"/>
    <cellStyle name="20 % – Zvýraznění3 3 3 6 3 3 4" xfId="48552"/>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4" xfId="1791"/>
    <cellStyle name="20 % – Zvýraznění3 3 3 6 4 2" xfId="8853"/>
    <cellStyle name="20 % – Zvýraznění3 3 3 6 4 2 2" xfId="24069"/>
    <cellStyle name="20 % – Zvýraznění3 3 3 6 4 2 3" xfId="48553"/>
    <cellStyle name="20 % – Zvýraznění3 3 3 6 4 2 4" xfId="48554"/>
    <cellStyle name="20 % – Zvýraznění3 3 3 6 4 2 5" xfId="48555"/>
    <cellStyle name="20 % – Zvýraznění3 3 3 6 4 3" xfId="12236"/>
    <cellStyle name="20 % – Zvýraznění3 3 3 6 4 3 2" xfId="27431"/>
    <cellStyle name="20 % – Zvýraznění3 3 3 6 4 3 3" xfId="48556"/>
    <cellStyle name="20 % – Zvýraznění3 3 3 6 4 3 4" xfId="48557"/>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5" xfId="8326"/>
    <cellStyle name="20 % – Zvýraznění3 3 3 6 5 2" xfId="23542"/>
    <cellStyle name="20 % – Zvýraznění3 3 3 6 5 3" xfId="48558"/>
    <cellStyle name="20 % – Zvýraznění3 3 3 6 5 4" xfId="48559"/>
    <cellStyle name="20 % – Zvýraznění3 3 3 6 5 5" xfId="48560"/>
    <cellStyle name="20 % – Zvýraznění3 3 3 6 6" xfId="12233"/>
    <cellStyle name="20 % – Zvýraznění3 3 3 6 6 2" xfId="27428"/>
    <cellStyle name="20 % – Zvýraznění3 3 3 6 6 3" xfId="48561"/>
    <cellStyle name="20 % – Zvýraznění3 3 3 6 6 4" xfId="48562"/>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2" xfId="1793"/>
    <cellStyle name="20 % – Zvýraznění3 3 3 7 2 2" xfId="8854"/>
    <cellStyle name="20 % – Zvýraznění3 3 3 7 2 2 2" xfId="24070"/>
    <cellStyle name="20 % – Zvýraznění3 3 3 7 2 2 3" xfId="48563"/>
    <cellStyle name="20 % – Zvýraznění3 3 3 7 2 2 4" xfId="48564"/>
    <cellStyle name="20 % – Zvýraznění3 3 3 7 2 2 5" xfId="48565"/>
    <cellStyle name="20 % – Zvýraznění3 3 3 7 2 3" xfId="12238"/>
    <cellStyle name="20 % – Zvýraznění3 3 3 7 2 3 2" xfId="27433"/>
    <cellStyle name="20 % – Zvýraznění3 3 3 7 2 3 3" xfId="48566"/>
    <cellStyle name="20 % – Zvýraznění3 3 3 7 2 3 4" xfId="48567"/>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3" xfId="1794"/>
    <cellStyle name="20 % – Zvýraznění3 3 3 7 3 2" xfId="8855"/>
    <cellStyle name="20 % – Zvýraznění3 3 3 7 3 2 2" xfId="24071"/>
    <cellStyle name="20 % – Zvýraznění3 3 3 7 3 2 3" xfId="48568"/>
    <cellStyle name="20 % – Zvýraznění3 3 3 7 3 2 4" xfId="48569"/>
    <cellStyle name="20 % – Zvýraznění3 3 3 7 3 2 5" xfId="48570"/>
    <cellStyle name="20 % – Zvýraznění3 3 3 7 3 3" xfId="12239"/>
    <cellStyle name="20 % – Zvýraznění3 3 3 7 3 3 2" xfId="27434"/>
    <cellStyle name="20 % – Zvýraznění3 3 3 7 3 3 3" xfId="48571"/>
    <cellStyle name="20 % – Zvýraznění3 3 3 7 3 3 4" xfId="48572"/>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4" xfId="1795"/>
    <cellStyle name="20 % – Zvýraznění3 3 3 7 4 2" xfId="8856"/>
    <cellStyle name="20 % – Zvýraznění3 3 3 7 4 2 2" xfId="24072"/>
    <cellStyle name="20 % – Zvýraznění3 3 3 7 4 2 3" xfId="48573"/>
    <cellStyle name="20 % – Zvýraznění3 3 3 7 4 2 4" xfId="48574"/>
    <cellStyle name="20 % – Zvýraznění3 3 3 7 4 2 5" xfId="48575"/>
    <cellStyle name="20 % – Zvýraznění3 3 3 7 4 3" xfId="12240"/>
    <cellStyle name="20 % – Zvýraznění3 3 3 7 4 3 2" xfId="27435"/>
    <cellStyle name="20 % – Zvýraznění3 3 3 7 4 3 3" xfId="48576"/>
    <cellStyle name="20 % – Zvýraznění3 3 3 7 4 3 4" xfId="48577"/>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5" xfId="8409"/>
    <cellStyle name="20 % – Zvýraznění3 3 3 7 5 2" xfId="23625"/>
    <cellStyle name="20 % – Zvýraznění3 3 3 7 5 3" xfId="48578"/>
    <cellStyle name="20 % – Zvýraznění3 3 3 7 5 4" xfId="48579"/>
    <cellStyle name="20 % – Zvýraznění3 3 3 7 5 5" xfId="48580"/>
    <cellStyle name="20 % – Zvýraznění3 3 3 7 6" xfId="12237"/>
    <cellStyle name="20 % – Zvýraznění3 3 3 7 6 2" xfId="27432"/>
    <cellStyle name="20 % – Zvýraznění3 3 3 7 6 3" xfId="48581"/>
    <cellStyle name="20 % – Zvýraznění3 3 3 7 6 4" xfId="4858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2 3" xfId="48583"/>
    <cellStyle name="20 % – Zvýraznění3 3 3 8 2 4" xfId="48584"/>
    <cellStyle name="20 % – Zvýraznění3 3 3 8 2 5" xfId="48585"/>
    <cellStyle name="20 % – Zvýraznění3 3 3 8 3" xfId="12241"/>
    <cellStyle name="20 % – Zvýraznění3 3 3 8 3 2" xfId="27436"/>
    <cellStyle name="20 % – Zvýraznění3 3 3 8 3 3" xfId="48586"/>
    <cellStyle name="20 % – Zvýraznění3 3 3 8 3 4" xfId="48587"/>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9" xfId="1797"/>
    <cellStyle name="20 % – Zvýraznění3 3 3 9 2" xfId="8858"/>
    <cellStyle name="20 % – Zvýraznění3 3 3 9 2 2" xfId="24074"/>
    <cellStyle name="20 % – Zvýraznění3 3 3 9 2 3" xfId="48588"/>
    <cellStyle name="20 % – Zvýraznění3 3 3 9 2 4" xfId="48589"/>
    <cellStyle name="20 % – Zvýraznění3 3 3 9 2 5" xfId="48590"/>
    <cellStyle name="20 % – Zvýraznění3 3 3 9 3" xfId="12242"/>
    <cellStyle name="20 % – Zvýraznění3 3 3 9 3 2" xfId="27437"/>
    <cellStyle name="20 % – Zvýraznění3 3 3 9 3 3" xfId="48591"/>
    <cellStyle name="20 % – Zvýraznění3 3 3 9 3 4" xfId="48592"/>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4" xfId="417"/>
    <cellStyle name="20 % – Zvýraznění3 3 4 10" xfId="19115"/>
    <cellStyle name="20 % – Zvýraznění3 3 4 11" xfId="39182"/>
    <cellStyle name="20 % – Zvýraznění3 3 4 12" xfId="39183"/>
    <cellStyle name="20 % – Zvýraznění3 3 4 2" xfId="1798"/>
    <cellStyle name="20 % – Zvýraznění3 3 4 2 2" xfId="8859"/>
    <cellStyle name="20 % – Zvýraznění3 3 4 2 2 2" xfId="24075"/>
    <cellStyle name="20 % – Zvýraznění3 3 4 2 2 3" xfId="48593"/>
    <cellStyle name="20 % – Zvýraznění3 3 4 2 2 4" xfId="48594"/>
    <cellStyle name="20 % – Zvýraznění3 3 4 2 2 5" xfId="48595"/>
    <cellStyle name="20 % – Zvýraznění3 3 4 2 3" xfId="12243"/>
    <cellStyle name="20 % – Zvýraznění3 3 4 2 3 2" xfId="27438"/>
    <cellStyle name="20 % – Zvýraznění3 3 4 2 3 3" xfId="48596"/>
    <cellStyle name="20 % – Zvýraznění3 3 4 2 3 4" xfId="48597"/>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3" xfId="1799"/>
    <cellStyle name="20 % – Zvýraznění3 3 4 3 2" xfId="8860"/>
    <cellStyle name="20 % – Zvýraznění3 3 4 3 2 2" xfId="24076"/>
    <cellStyle name="20 % – Zvýraznění3 3 4 3 2 3" xfId="48598"/>
    <cellStyle name="20 % – Zvýraznění3 3 4 3 2 4" xfId="48599"/>
    <cellStyle name="20 % – Zvýraznění3 3 4 3 2 5" xfId="48600"/>
    <cellStyle name="20 % – Zvýraznění3 3 4 3 3" xfId="12244"/>
    <cellStyle name="20 % – Zvýraznění3 3 4 3 3 2" xfId="27439"/>
    <cellStyle name="20 % – Zvýraznění3 3 4 3 3 3" xfId="48601"/>
    <cellStyle name="20 % – Zvýraznění3 3 4 3 3 4" xfId="48602"/>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4" xfId="1800"/>
    <cellStyle name="20 % – Zvýraznění3 3 4 4 2" xfId="8861"/>
    <cellStyle name="20 % – Zvýraznění3 3 4 4 2 2" xfId="24077"/>
    <cellStyle name="20 % – Zvýraznění3 3 4 4 2 3" xfId="48603"/>
    <cellStyle name="20 % – Zvýraznění3 3 4 4 2 4" xfId="48604"/>
    <cellStyle name="20 % – Zvýraznění3 3 4 4 2 5" xfId="48605"/>
    <cellStyle name="20 % – Zvýraznění3 3 4 4 3" xfId="12245"/>
    <cellStyle name="20 % – Zvýraznění3 3 4 4 3 2" xfId="27440"/>
    <cellStyle name="20 % – Zvýraznění3 3 4 4 3 3" xfId="48606"/>
    <cellStyle name="20 % – Zvýraznění3 3 4 4 3 4" xfId="48607"/>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5" xfId="1801"/>
    <cellStyle name="20 % – Zvýraznění3 3 4 5 2" xfId="11145"/>
    <cellStyle name="20 % – Zvýraznění3 3 4 5 2 2" xfId="26345"/>
    <cellStyle name="20 % – Zvýraznění3 3 4 5 2 3" xfId="48608"/>
    <cellStyle name="20 % – Zvýraznění3 3 4 5 2 4" xfId="48609"/>
    <cellStyle name="20 % – Zvýraznění3 3 4 5 2 5" xfId="48610"/>
    <cellStyle name="20 % – Zvýraznění3 3 4 5 3" xfId="12246"/>
    <cellStyle name="20 % – Zvýraznění3 3 4 5 3 2" xfId="27441"/>
    <cellStyle name="20 % – Zvýraznění3 3 4 5 3 3" xfId="48611"/>
    <cellStyle name="20 % – Zvýraznění3 3 4 5 3 4" xfId="48612"/>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6" xfId="7813"/>
    <cellStyle name="20 % – Zvýraznění3 3 4 6 2" xfId="23032"/>
    <cellStyle name="20 % – Zvýraznění3 3 4 6 3" xfId="48613"/>
    <cellStyle name="20 % – Zvýraznění3 3 4 6 4" xfId="48614"/>
    <cellStyle name="20 % – Zvýraznění3 3 4 6 5" xfId="48615"/>
    <cellStyle name="20 % – Zvýraznění3 3 4 7" xfId="11509"/>
    <cellStyle name="20 % – Zvýraznění3 3 4 7 2" xfId="26705"/>
    <cellStyle name="20 % – Zvýraznění3 3 4 7 3" xfId="48616"/>
    <cellStyle name="20 % – Zvýraznění3 3 4 7 4" xfId="48617"/>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2" xfId="1802"/>
    <cellStyle name="20 % – Zvýraznění3 3 5 2 2" xfId="8862"/>
    <cellStyle name="20 % – Zvýraznění3 3 5 2 2 2" xfId="24078"/>
    <cellStyle name="20 % – Zvýraznění3 3 5 2 2 3" xfId="48618"/>
    <cellStyle name="20 % – Zvýraznění3 3 5 2 2 4" xfId="48619"/>
    <cellStyle name="20 % – Zvýraznění3 3 5 2 2 5" xfId="48620"/>
    <cellStyle name="20 % – Zvýraznění3 3 5 2 3" xfId="12247"/>
    <cellStyle name="20 % – Zvýraznění3 3 5 2 3 2" xfId="27442"/>
    <cellStyle name="20 % – Zvýraznění3 3 5 2 3 3" xfId="48621"/>
    <cellStyle name="20 % – Zvýraznění3 3 5 2 3 4" xfId="4862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3" xfId="1803"/>
    <cellStyle name="20 % – Zvýraznění3 3 5 3 2" xfId="8863"/>
    <cellStyle name="20 % – Zvýraznění3 3 5 3 2 2" xfId="24079"/>
    <cellStyle name="20 % – Zvýraznění3 3 5 3 2 3" xfId="48623"/>
    <cellStyle name="20 % – Zvýraznění3 3 5 3 2 4" xfId="48624"/>
    <cellStyle name="20 % – Zvýraznění3 3 5 3 2 5" xfId="48625"/>
    <cellStyle name="20 % – Zvýraznění3 3 5 3 3" xfId="12248"/>
    <cellStyle name="20 % – Zvýraznění3 3 5 3 3 2" xfId="27443"/>
    <cellStyle name="20 % – Zvýraznění3 3 5 3 3 3" xfId="48626"/>
    <cellStyle name="20 % – Zvýraznění3 3 5 3 3 4" xfId="48627"/>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4" xfId="1804"/>
    <cellStyle name="20 % – Zvýraznění3 3 5 4 2" xfId="8864"/>
    <cellStyle name="20 % – Zvýraznění3 3 5 4 2 2" xfId="24080"/>
    <cellStyle name="20 % – Zvýraznění3 3 5 4 2 3" xfId="48628"/>
    <cellStyle name="20 % – Zvýraznění3 3 5 4 2 4" xfId="48629"/>
    <cellStyle name="20 % – Zvýraznění3 3 5 4 2 5" xfId="48630"/>
    <cellStyle name="20 % – Zvýraznění3 3 5 4 3" xfId="12249"/>
    <cellStyle name="20 % – Zvýraznění3 3 5 4 3 2" xfId="27444"/>
    <cellStyle name="20 % – Zvýraznění3 3 5 4 3 3" xfId="48631"/>
    <cellStyle name="20 % – Zvýraznění3 3 5 4 3 4" xfId="48632"/>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5" xfId="1805"/>
    <cellStyle name="20 % – Zvýraznění3 3 5 5 2" xfId="11214"/>
    <cellStyle name="20 % – Zvýraznění3 3 5 5 2 2" xfId="26414"/>
    <cellStyle name="20 % – Zvýraznění3 3 5 5 2 3" xfId="48633"/>
    <cellStyle name="20 % – Zvýraznění3 3 5 5 2 4" xfId="48634"/>
    <cellStyle name="20 % – Zvýraznění3 3 5 5 2 5" xfId="48635"/>
    <cellStyle name="20 % – Zvýraznění3 3 5 5 3" xfId="12250"/>
    <cellStyle name="20 % – Zvýraznění3 3 5 5 3 2" xfId="27445"/>
    <cellStyle name="20 % – Zvýraznění3 3 5 5 3 3" xfId="48636"/>
    <cellStyle name="20 % – Zvýraznění3 3 5 5 3 4" xfId="48637"/>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6" xfId="7772"/>
    <cellStyle name="20 % – Zvýraznění3 3 5 6 2" xfId="22991"/>
    <cellStyle name="20 % – Zvýraznění3 3 5 6 3" xfId="48638"/>
    <cellStyle name="20 % – Zvýraznění3 3 5 6 4" xfId="48639"/>
    <cellStyle name="20 % – Zvýraznění3 3 5 6 5" xfId="48640"/>
    <cellStyle name="20 % – Zvýraznění3 3 5 7" xfId="11510"/>
    <cellStyle name="20 % – Zvýraznění3 3 5 7 2" xfId="26706"/>
    <cellStyle name="20 % – Zvýraznění3 3 5 7 3" xfId="48641"/>
    <cellStyle name="20 % – Zvýraznění3 3 5 7 4" xfId="48642"/>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2" xfId="1807"/>
    <cellStyle name="20 % – Zvýraznění3 3 6 2 2" xfId="8865"/>
    <cellStyle name="20 % – Zvýraznění3 3 6 2 2 2" xfId="24081"/>
    <cellStyle name="20 % – Zvýraznění3 3 6 2 2 3" xfId="48643"/>
    <cellStyle name="20 % – Zvýraznění3 3 6 2 2 4" xfId="48644"/>
    <cellStyle name="20 % – Zvýraznění3 3 6 2 2 5" xfId="48645"/>
    <cellStyle name="20 % – Zvýraznění3 3 6 2 3" xfId="12252"/>
    <cellStyle name="20 % – Zvýraznění3 3 6 2 3 2" xfId="27447"/>
    <cellStyle name="20 % – Zvýraznění3 3 6 2 3 3" xfId="48646"/>
    <cellStyle name="20 % – Zvýraznění3 3 6 2 3 4" xfId="486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3" xfId="1808"/>
    <cellStyle name="20 % – Zvýraznění3 3 6 3 2" xfId="8866"/>
    <cellStyle name="20 % – Zvýraznění3 3 6 3 2 2" xfId="24082"/>
    <cellStyle name="20 % – Zvýraznění3 3 6 3 2 3" xfId="48648"/>
    <cellStyle name="20 % – Zvýraznění3 3 6 3 2 4" xfId="48649"/>
    <cellStyle name="20 % – Zvýraznění3 3 6 3 2 5" xfId="48650"/>
    <cellStyle name="20 % – Zvýraznění3 3 6 3 3" xfId="12253"/>
    <cellStyle name="20 % – Zvýraznění3 3 6 3 3 2" xfId="27448"/>
    <cellStyle name="20 % – Zvýraznění3 3 6 3 3 3" xfId="48651"/>
    <cellStyle name="20 % – Zvýraznění3 3 6 3 3 4" xfId="48652"/>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4" xfId="1809"/>
    <cellStyle name="20 % – Zvýraznění3 3 6 4 2" xfId="8867"/>
    <cellStyle name="20 % – Zvýraznění3 3 6 4 2 2" xfId="24083"/>
    <cellStyle name="20 % – Zvýraznění3 3 6 4 2 3" xfId="48653"/>
    <cellStyle name="20 % – Zvýraznění3 3 6 4 2 4" xfId="48654"/>
    <cellStyle name="20 % – Zvýraznění3 3 6 4 2 5" xfId="48655"/>
    <cellStyle name="20 % – Zvýraznění3 3 6 4 3" xfId="12254"/>
    <cellStyle name="20 % – Zvýraznění3 3 6 4 3 2" xfId="27449"/>
    <cellStyle name="20 % – Zvýraznění3 3 6 4 3 3" xfId="48656"/>
    <cellStyle name="20 % – Zvýraznění3 3 6 4 3 4" xfId="48657"/>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5" xfId="8015"/>
    <cellStyle name="20 % – Zvýraznění3 3 6 5 2" xfId="23232"/>
    <cellStyle name="20 % – Zvýraznění3 3 6 5 3" xfId="48658"/>
    <cellStyle name="20 % – Zvýraznění3 3 6 5 4" xfId="48659"/>
    <cellStyle name="20 % – Zvýraznění3 3 6 5 5" xfId="48660"/>
    <cellStyle name="20 % – Zvýraznění3 3 6 6" xfId="12251"/>
    <cellStyle name="20 % – Zvýraznění3 3 6 6 2" xfId="27446"/>
    <cellStyle name="20 % – Zvýraznění3 3 6 6 3" xfId="48661"/>
    <cellStyle name="20 % – Zvýraznění3 3 6 6 4" xfId="48662"/>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2" xfId="1811"/>
    <cellStyle name="20 % – Zvýraznění3 3 7 2 2" xfId="8868"/>
    <cellStyle name="20 % – Zvýraznění3 3 7 2 2 2" xfId="24084"/>
    <cellStyle name="20 % – Zvýraznění3 3 7 2 2 3" xfId="48663"/>
    <cellStyle name="20 % – Zvýraznění3 3 7 2 2 4" xfId="48664"/>
    <cellStyle name="20 % – Zvýraznění3 3 7 2 2 5" xfId="48665"/>
    <cellStyle name="20 % – Zvýraznění3 3 7 2 3" xfId="12256"/>
    <cellStyle name="20 % – Zvýraznění3 3 7 2 3 2" xfId="27451"/>
    <cellStyle name="20 % – Zvýraznění3 3 7 2 3 3" xfId="48666"/>
    <cellStyle name="20 % – Zvýraznění3 3 7 2 3 4" xfId="48667"/>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3" xfId="1812"/>
    <cellStyle name="20 % – Zvýraznění3 3 7 3 2" xfId="8869"/>
    <cellStyle name="20 % – Zvýraznění3 3 7 3 2 2" xfId="24085"/>
    <cellStyle name="20 % – Zvýraznění3 3 7 3 2 3" xfId="48668"/>
    <cellStyle name="20 % – Zvýraznění3 3 7 3 2 4" xfId="48669"/>
    <cellStyle name="20 % – Zvýraznění3 3 7 3 2 5" xfId="48670"/>
    <cellStyle name="20 % – Zvýraznění3 3 7 3 3" xfId="12257"/>
    <cellStyle name="20 % – Zvýraznění3 3 7 3 3 2" xfId="27452"/>
    <cellStyle name="20 % – Zvýraznění3 3 7 3 3 3" xfId="48671"/>
    <cellStyle name="20 % – Zvýraznění3 3 7 3 3 4" xfId="4867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4" xfId="1813"/>
    <cellStyle name="20 % – Zvýraznění3 3 7 4 2" xfId="8870"/>
    <cellStyle name="20 % – Zvýraznění3 3 7 4 2 2" xfId="24086"/>
    <cellStyle name="20 % – Zvýraznění3 3 7 4 2 3" xfId="48673"/>
    <cellStyle name="20 % – Zvýraznění3 3 7 4 2 4" xfId="48674"/>
    <cellStyle name="20 % – Zvýraznění3 3 7 4 2 5" xfId="48675"/>
    <cellStyle name="20 % – Zvýraznění3 3 7 4 3" xfId="12258"/>
    <cellStyle name="20 % – Zvýraznění3 3 7 4 3 2" xfId="27453"/>
    <cellStyle name="20 % – Zvýraznění3 3 7 4 3 3" xfId="48676"/>
    <cellStyle name="20 % – Zvýraznění3 3 7 4 3 4" xfId="48677"/>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5" xfId="7952"/>
    <cellStyle name="20 % – Zvýraznění3 3 7 5 2" xfId="23169"/>
    <cellStyle name="20 % – Zvýraznění3 3 7 5 3" xfId="48678"/>
    <cellStyle name="20 % – Zvýraznění3 3 7 5 4" xfId="48679"/>
    <cellStyle name="20 % – Zvýraznění3 3 7 5 5" xfId="48680"/>
    <cellStyle name="20 % – Zvýraznění3 3 7 6" xfId="12255"/>
    <cellStyle name="20 % – Zvýraznění3 3 7 6 2" xfId="27450"/>
    <cellStyle name="20 % – Zvýraznění3 3 7 6 3" xfId="48681"/>
    <cellStyle name="20 % – Zvýraznění3 3 7 6 4" xfId="48682"/>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2" xfId="1815"/>
    <cellStyle name="20 % – Zvýraznění3 3 8 2 2" xfId="8871"/>
    <cellStyle name="20 % – Zvýraznění3 3 8 2 2 2" xfId="24087"/>
    <cellStyle name="20 % – Zvýraznění3 3 8 2 2 3" xfId="48683"/>
    <cellStyle name="20 % – Zvýraznění3 3 8 2 2 4" xfId="48684"/>
    <cellStyle name="20 % – Zvýraznění3 3 8 2 2 5" xfId="48685"/>
    <cellStyle name="20 % – Zvýraznění3 3 8 2 3" xfId="12260"/>
    <cellStyle name="20 % – Zvýraznění3 3 8 2 3 2" xfId="27455"/>
    <cellStyle name="20 % – Zvýraznění3 3 8 2 3 3" xfId="48686"/>
    <cellStyle name="20 % – Zvýraznění3 3 8 2 3 4" xfId="48687"/>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3" xfId="1816"/>
    <cellStyle name="20 % – Zvýraznění3 3 8 3 2" xfId="8872"/>
    <cellStyle name="20 % – Zvýraznění3 3 8 3 2 2" xfId="24088"/>
    <cellStyle name="20 % – Zvýraznění3 3 8 3 2 3" xfId="48688"/>
    <cellStyle name="20 % – Zvýraznění3 3 8 3 2 4" xfId="48689"/>
    <cellStyle name="20 % – Zvýraznění3 3 8 3 2 5" xfId="48690"/>
    <cellStyle name="20 % – Zvýraznění3 3 8 3 3" xfId="12261"/>
    <cellStyle name="20 % – Zvýraznění3 3 8 3 3 2" xfId="27456"/>
    <cellStyle name="20 % – Zvýraznění3 3 8 3 3 3" xfId="48691"/>
    <cellStyle name="20 % – Zvýraznění3 3 8 3 3 4" xfId="48692"/>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4" xfId="1817"/>
    <cellStyle name="20 % – Zvýraznění3 3 8 4 2" xfId="8873"/>
    <cellStyle name="20 % – Zvýraznění3 3 8 4 2 2" xfId="24089"/>
    <cellStyle name="20 % – Zvýraznění3 3 8 4 2 3" xfId="48693"/>
    <cellStyle name="20 % – Zvýraznění3 3 8 4 2 4" xfId="48694"/>
    <cellStyle name="20 % – Zvýraznění3 3 8 4 2 5" xfId="48695"/>
    <cellStyle name="20 % – Zvýraznění3 3 8 4 3" xfId="12262"/>
    <cellStyle name="20 % – Zvýraznění3 3 8 4 3 2" xfId="27457"/>
    <cellStyle name="20 % – Zvýraznění3 3 8 4 3 3" xfId="48696"/>
    <cellStyle name="20 % – Zvýraznění3 3 8 4 3 4" xfId="4869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5" xfId="8188"/>
    <cellStyle name="20 % – Zvýraznění3 3 8 5 2" xfId="23404"/>
    <cellStyle name="20 % – Zvýraznění3 3 8 5 3" xfId="48698"/>
    <cellStyle name="20 % – Zvýraznění3 3 8 5 4" xfId="48699"/>
    <cellStyle name="20 % – Zvýraznění3 3 8 5 5" xfId="48700"/>
    <cellStyle name="20 % – Zvýraznění3 3 8 6" xfId="12259"/>
    <cellStyle name="20 % – Zvýraznění3 3 8 6 2" xfId="27454"/>
    <cellStyle name="20 % – Zvýraznění3 3 8 6 3" xfId="48701"/>
    <cellStyle name="20 % – Zvýraznění3 3 8 6 4" xfId="48702"/>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2" xfId="1819"/>
    <cellStyle name="20 % – Zvýraznění3 3 9 2 2" xfId="8874"/>
    <cellStyle name="20 % – Zvýraznění3 3 9 2 2 2" xfId="24090"/>
    <cellStyle name="20 % – Zvýraznění3 3 9 2 2 3" xfId="48703"/>
    <cellStyle name="20 % – Zvýraznění3 3 9 2 2 4" xfId="48704"/>
    <cellStyle name="20 % – Zvýraznění3 3 9 2 2 5" xfId="48705"/>
    <cellStyle name="20 % – Zvýraznění3 3 9 2 3" xfId="12264"/>
    <cellStyle name="20 % – Zvýraznění3 3 9 2 3 2" xfId="27459"/>
    <cellStyle name="20 % – Zvýraznění3 3 9 2 3 3" xfId="48706"/>
    <cellStyle name="20 % – Zvýraznění3 3 9 2 3 4" xfId="48707"/>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3" xfId="1820"/>
    <cellStyle name="20 % – Zvýraznění3 3 9 3 2" xfId="8875"/>
    <cellStyle name="20 % – Zvýraznění3 3 9 3 2 2" xfId="24091"/>
    <cellStyle name="20 % – Zvýraznění3 3 9 3 2 3" xfId="48708"/>
    <cellStyle name="20 % – Zvýraznění3 3 9 3 2 4" xfId="48709"/>
    <cellStyle name="20 % – Zvýraznění3 3 9 3 2 5" xfId="48710"/>
    <cellStyle name="20 % – Zvýraznění3 3 9 3 3" xfId="12265"/>
    <cellStyle name="20 % – Zvýraznění3 3 9 3 3 2" xfId="27460"/>
    <cellStyle name="20 % – Zvýraznění3 3 9 3 3 3" xfId="48711"/>
    <cellStyle name="20 % – Zvýraznění3 3 9 3 3 4" xfId="48712"/>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4" xfId="1821"/>
    <cellStyle name="20 % – Zvýraznění3 3 9 4 2" xfId="8876"/>
    <cellStyle name="20 % – Zvýraznění3 3 9 4 2 2" xfId="24092"/>
    <cellStyle name="20 % – Zvýraznění3 3 9 4 2 3" xfId="48713"/>
    <cellStyle name="20 % – Zvýraznění3 3 9 4 2 4" xfId="48714"/>
    <cellStyle name="20 % – Zvýraznění3 3 9 4 2 5" xfId="48715"/>
    <cellStyle name="20 % – Zvýraznění3 3 9 4 3" xfId="12266"/>
    <cellStyle name="20 % – Zvýraznění3 3 9 4 3 2" xfId="27461"/>
    <cellStyle name="20 % – Zvýraznění3 3 9 4 3 3" xfId="48716"/>
    <cellStyle name="20 % – Zvýraznění3 3 9 4 3 4" xfId="48717"/>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5" xfId="8282"/>
    <cellStyle name="20 % – Zvýraznění3 3 9 5 2" xfId="23498"/>
    <cellStyle name="20 % – Zvýraznění3 3 9 5 3" xfId="48718"/>
    <cellStyle name="20 % – Zvýraznění3 3 9 5 4" xfId="48719"/>
    <cellStyle name="20 % – Zvýraznění3 3 9 5 5" xfId="48720"/>
    <cellStyle name="20 % – Zvýraznění3 3 9 6" xfId="12263"/>
    <cellStyle name="20 % – Zvýraznění3 3 9 6 2" xfId="27458"/>
    <cellStyle name="20 % – Zvýraznění3 3 9 6 3" xfId="48721"/>
    <cellStyle name="20 % – Zvýraznění3 3 9 6 4" xfId="48722"/>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2 3" xfId="48723"/>
    <cellStyle name="20 % – Zvýraznění3 4 10 2 4" xfId="48724"/>
    <cellStyle name="20 % – Zvýraznění3 4 10 2 5" xfId="48725"/>
    <cellStyle name="20 % – Zvýraznění3 4 10 3" xfId="12267"/>
    <cellStyle name="20 % – Zvýraznění3 4 10 3 2" xfId="27462"/>
    <cellStyle name="20 % – Zvýraznění3 4 10 3 3" xfId="48726"/>
    <cellStyle name="20 % – Zvýraznění3 4 10 3 4" xfId="48727"/>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1" xfId="1823"/>
    <cellStyle name="20 % – Zvýraznění3 4 11 2" xfId="8878"/>
    <cellStyle name="20 % – Zvýraznění3 4 11 2 2" xfId="24094"/>
    <cellStyle name="20 % – Zvýraznění3 4 11 2 3" xfId="48728"/>
    <cellStyle name="20 % – Zvýraznění3 4 11 2 4" xfId="48729"/>
    <cellStyle name="20 % – Zvýraznění3 4 11 2 5" xfId="48730"/>
    <cellStyle name="20 % – Zvýraznění3 4 11 3" xfId="12268"/>
    <cellStyle name="20 % – Zvýraznění3 4 11 3 2" xfId="27463"/>
    <cellStyle name="20 % – Zvýraznění3 4 11 3 3" xfId="48731"/>
    <cellStyle name="20 % – Zvýraznění3 4 11 3 4" xfId="48732"/>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2" xfId="1824"/>
    <cellStyle name="20 % – Zvýraznění3 4 12 2" xfId="8879"/>
    <cellStyle name="20 % – Zvýraznění3 4 12 2 2" xfId="24095"/>
    <cellStyle name="20 % – Zvýraznění3 4 12 2 3" xfId="48733"/>
    <cellStyle name="20 % – Zvýraznění3 4 12 2 4" xfId="48734"/>
    <cellStyle name="20 % – Zvýraznění3 4 12 2 5" xfId="48735"/>
    <cellStyle name="20 % – Zvýraznění3 4 12 3" xfId="12269"/>
    <cellStyle name="20 % – Zvýraznění3 4 12 3 2" xfId="27464"/>
    <cellStyle name="20 % – Zvýraznění3 4 12 3 3" xfId="48736"/>
    <cellStyle name="20 % – Zvýraznění3 4 12 3 4" xfId="48737"/>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3" xfId="1825"/>
    <cellStyle name="20 % – Zvýraznění3 4 13 2" xfId="11245"/>
    <cellStyle name="20 % – Zvýraznění3 4 13 2 2" xfId="26445"/>
    <cellStyle name="20 % – Zvýraznění3 4 13 2 3" xfId="48738"/>
    <cellStyle name="20 % – Zvýraznění3 4 13 2 4" xfId="48739"/>
    <cellStyle name="20 % – Zvýraznění3 4 13 2 5" xfId="48740"/>
    <cellStyle name="20 % – Zvýraznění3 4 13 3" xfId="12270"/>
    <cellStyle name="20 % – Zvýraznění3 4 13 3 2" xfId="27465"/>
    <cellStyle name="20 % – Zvýraznění3 4 13 3 3" xfId="48741"/>
    <cellStyle name="20 % – Zvýraznění3 4 13 3 4" xfId="48742"/>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4" xfId="7508"/>
    <cellStyle name="20 % – Zvýraznění3 4 14 2" xfId="11339"/>
    <cellStyle name="20 % – Zvýraznění3 4 14 2 2" xfId="26539"/>
    <cellStyle name="20 % – Zvýraznění3 4 14 2 3" xfId="48743"/>
    <cellStyle name="20 % – Zvýraznění3 4 14 2 4" xfId="48744"/>
    <cellStyle name="20 % – Zvýraznění3 4 14 2 5" xfId="48745"/>
    <cellStyle name="20 % – Zvýraznění3 4 14 3" xfId="15134"/>
    <cellStyle name="20 % – Zvýraznění3 4 14 3 2" xfId="30321"/>
    <cellStyle name="20 % – Zvýraznění3 4 14 3 3" xfId="48746"/>
    <cellStyle name="20 % – Zvýraznění3 4 14 3 4" xfId="48747"/>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5" xfId="7618"/>
    <cellStyle name="20 % – Zvýraznění3 4 15 2" xfId="22837"/>
    <cellStyle name="20 % – Zvýraznění3 4 15 3" xfId="48748"/>
    <cellStyle name="20 % – Zvýraznění3 4 15 4" xfId="48749"/>
    <cellStyle name="20 % – Zvýraznění3 4 15 5" xfId="48750"/>
    <cellStyle name="20 % – Zvýraznění3 4 16" xfId="11410"/>
    <cellStyle name="20 % – Zvýraznění3 4 16 2" xfId="26607"/>
    <cellStyle name="20 % – Zvýraznění3 4 16 3" xfId="48751"/>
    <cellStyle name="20 % – Zvýraznění3 4 16 4" xfId="48752"/>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2 3" xfId="48753"/>
    <cellStyle name="20 % – Zvýraznění3 4 2 10 2 4" xfId="48754"/>
    <cellStyle name="20 % – Zvýraznění3 4 2 10 2 5" xfId="48755"/>
    <cellStyle name="20 % – Zvýraznění3 4 2 10 3" xfId="12271"/>
    <cellStyle name="20 % – Zvýraznění3 4 2 10 3 2" xfId="27466"/>
    <cellStyle name="20 % – Zvýraznění3 4 2 10 3 3" xfId="48756"/>
    <cellStyle name="20 % – Zvýraznění3 4 2 10 3 4" xfId="48757"/>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1" xfId="1827"/>
    <cellStyle name="20 % – Zvýraznění3 4 2 11 2" xfId="11200"/>
    <cellStyle name="20 % – Zvýraznění3 4 2 11 2 2" xfId="26400"/>
    <cellStyle name="20 % – Zvýraznění3 4 2 11 2 3" xfId="48758"/>
    <cellStyle name="20 % – Zvýraznění3 4 2 11 2 4" xfId="48759"/>
    <cellStyle name="20 % – Zvýraznění3 4 2 11 2 5" xfId="48760"/>
    <cellStyle name="20 % – Zvýraznění3 4 2 11 3" xfId="12272"/>
    <cellStyle name="20 % – Zvýraznění3 4 2 11 3 2" xfId="27467"/>
    <cellStyle name="20 % – Zvýraznění3 4 2 11 3 3" xfId="48761"/>
    <cellStyle name="20 % – Zvýraznění3 4 2 11 3 4" xfId="48762"/>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2" xfId="7509"/>
    <cellStyle name="20 % – Zvýraznění3 4 2 12 2" xfId="11340"/>
    <cellStyle name="20 % – Zvýraznění3 4 2 12 2 2" xfId="26540"/>
    <cellStyle name="20 % – Zvýraznění3 4 2 12 2 3" xfId="48763"/>
    <cellStyle name="20 % – Zvýraznění3 4 2 12 2 4" xfId="48764"/>
    <cellStyle name="20 % – Zvýraznění3 4 2 12 2 5" xfId="48765"/>
    <cellStyle name="20 % – Zvýraznění3 4 2 12 3" xfId="15135"/>
    <cellStyle name="20 % – Zvýraznění3 4 2 12 3 2" xfId="30322"/>
    <cellStyle name="20 % – Zvýraznění3 4 2 12 3 3" xfId="48766"/>
    <cellStyle name="20 % – Zvýraznění3 4 2 12 3 4" xfId="48767"/>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3" xfId="7646"/>
    <cellStyle name="20 % – Zvýraznění3 4 2 13 2" xfId="22865"/>
    <cellStyle name="20 % – Zvýraznění3 4 2 13 3" xfId="48768"/>
    <cellStyle name="20 % – Zvýraznění3 4 2 13 4" xfId="48769"/>
    <cellStyle name="20 % – Zvýraznění3 4 2 13 5" xfId="48770"/>
    <cellStyle name="20 % – Zvýraznění3 4 2 14" xfId="11438"/>
    <cellStyle name="20 % – Zvýraznění3 4 2 14 2" xfId="26635"/>
    <cellStyle name="20 % – Zvýraznění3 4 2 14 3" xfId="48771"/>
    <cellStyle name="20 % – Zvýraznění3 4 2 14 4" xfId="48772"/>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2" xfId="1828"/>
    <cellStyle name="20 % – Zvýraznění3 4 2 2 2 2" xfId="8881"/>
    <cellStyle name="20 % – Zvýraznění3 4 2 2 2 2 2" xfId="24097"/>
    <cellStyle name="20 % – Zvýraznění3 4 2 2 2 2 3" xfId="48773"/>
    <cellStyle name="20 % – Zvýraznění3 4 2 2 2 2 4" xfId="48774"/>
    <cellStyle name="20 % – Zvýraznění3 4 2 2 2 2 5" xfId="48775"/>
    <cellStyle name="20 % – Zvýraznění3 4 2 2 2 3" xfId="12273"/>
    <cellStyle name="20 % – Zvýraznění3 4 2 2 2 3 2" xfId="27468"/>
    <cellStyle name="20 % – Zvýraznění3 4 2 2 2 3 3" xfId="48776"/>
    <cellStyle name="20 % – Zvýraznění3 4 2 2 2 3 4" xfId="48777"/>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3" xfId="1829"/>
    <cellStyle name="20 % – Zvýraznění3 4 2 2 3 2" xfId="8882"/>
    <cellStyle name="20 % – Zvýraznění3 4 2 2 3 2 2" xfId="24098"/>
    <cellStyle name="20 % – Zvýraznění3 4 2 2 3 2 3" xfId="48778"/>
    <cellStyle name="20 % – Zvýraznění3 4 2 2 3 2 4" xfId="48779"/>
    <cellStyle name="20 % – Zvýraznění3 4 2 2 3 2 5" xfId="48780"/>
    <cellStyle name="20 % – Zvýraznění3 4 2 2 3 3" xfId="12274"/>
    <cellStyle name="20 % – Zvýraznění3 4 2 2 3 3 2" xfId="27469"/>
    <cellStyle name="20 % – Zvýraznění3 4 2 2 3 3 3" xfId="48781"/>
    <cellStyle name="20 % – Zvýraznění3 4 2 2 3 3 4" xfId="48782"/>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4" xfId="1830"/>
    <cellStyle name="20 % – Zvýraznění3 4 2 2 4 2" xfId="8883"/>
    <cellStyle name="20 % – Zvýraznění3 4 2 2 4 2 2" xfId="24099"/>
    <cellStyle name="20 % – Zvýraznění3 4 2 2 4 2 3" xfId="48783"/>
    <cellStyle name="20 % – Zvýraznění3 4 2 2 4 2 4" xfId="48784"/>
    <cellStyle name="20 % – Zvýraznění3 4 2 2 4 2 5" xfId="48785"/>
    <cellStyle name="20 % – Zvýraznění3 4 2 2 4 3" xfId="12275"/>
    <cellStyle name="20 % – Zvýraznění3 4 2 2 4 3 2" xfId="27470"/>
    <cellStyle name="20 % – Zvýraznění3 4 2 2 4 3 3" xfId="48786"/>
    <cellStyle name="20 % – Zvýraznění3 4 2 2 4 3 4" xfId="48787"/>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5" xfId="1831"/>
    <cellStyle name="20 % – Zvýraznění3 4 2 2 5 2" xfId="11298"/>
    <cellStyle name="20 % – Zvýraznění3 4 2 2 5 2 2" xfId="26498"/>
    <cellStyle name="20 % – Zvýraznění3 4 2 2 5 2 3" xfId="48788"/>
    <cellStyle name="20 % – Zvýraznění3 4 2 2 5 2 4" xfId="48789"/>
    <cellStyle name="20 % – Zvýraznění3 4 2 2 5 2 5" xfId="48790"/>
    <cellStyle name="20 % – Zvýraznění3 4 2 2 5 3" xfId="12276"/>
    <cellStyle name="20 % – Zvýraznění3 4 2 2 5 3 2" xfId="27471"/>
    <cellStyle name="20 % – Zvýraznění3 4 2 2 5 3 3" xfId="48791"/>
    <cellStyle name="20 % – Zvýraznění3 4 2 2 5 3 4" xfId="48792"/>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6" xfId="7510"/>
    <cellStyle name="20 % – Zvýraznění3 4 2 2 6 2" xfId="11341"/>
    <cellStyle name="20 % – Zvýraznění3 4 2 2 6 2 2" xfId="26541"/>
    <cellStyle name="20 % – Zvýraznění3 4 2 2 6 2 3" xfId="48793"/>
    <cellStyle name="20 % – Zvýraznění3 4 2 2 6 2 4" xfId="48794"/>
    <cellStyle name="20 % – Zvýraznění3 4 2 2 6 2 5" xfId="48795"/>
    <cellStyle name="20 % – Zvýraznění3 4 2 2 6 3" xfId="15136"/>
    <cellStyle name="20 % – Zvýraznění3 4 2 2 6 3 2" xfId="30323"/>
    <cellStyle name="20 % – Zvýraznění3 4 2 2 6 3 3" xfId="48796"/>
    <cellStyle name="20 % – Zvýraznění3 4 2 2 6 3 4" xfId="48797"/>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7" xfId="7674"/>
    <cellStyle name="20 % – Zvýraznění3 4 2 2 7 2" xfId="22893"/>
    <cellStyle name="20 % – Zvýraznění3 4 2 2 7 3" xfId="48798"/>
    <cellStyle name="20 % – Zvýraznění3 4 2 2 7 4" xfId="48799"/>
    <cellStyle name="20 % – Zvýraznění3 4 2 2 7 5" xfId="48800"/>
    <cellStyle name="20 % – Zvýraznění3 4 2 2 8" xfId="11466"/>
    <cellStyle name="20 % – Zvýraznění3 4 2 2 8 2" xfId="26663"/>
    <cellStyle name="20 % – Zvýraznění3 4 2 2 8 3" xfId="48801"/>
    <cellStyle name="20 % – Zvýraznění3 4 2 2 8 4" xfId="48802"/>
    <cellStyle name="20 % – Zvýraznění3 4 2 2 9" xfId="15267"/>
    <cellStyle name="20 % – Zvýraznění3 4 2 2 9 2" xfId="30448"/>
    <cellStyle name="20 % – Zvýraznění3 4 2 3" xfId="419"/>
    <cellStyle name="20 % – Zvýraznění3 4 2 3 10" xfId="19117"/>
    <cellStyle name="20 % – Zvýraznění3 4 2 3 11" xfId="39264"/>
    <cellStyle name="20 % – Zvýraznění3 4 2 3 12" xfId="39265"/>
    <cellStyle name="20 % – Zvýraznění3 4 2 3 2" xfId="1832"/>
    <cellStyle name="20 % – Zvýraznění3 4 2 3 2 2" xfId="8884"/>
    <cellStyle name="20 % – Zvýraznění3 4 2 3 2 2 2" xfId="24100"/>
    <cellStyle name="20 % – Zvýraznění3 4 2 3 2 2 3" xfId="48803"/>
    <cellStyle name="20 % – Zvýraznění3 4 2 3 2 2 4" xfId="48804"/>
    <cellStyle name="20 % – Zvýraznění3 4 2 3 2 2 5" xfId="48805"/>
    <cellStyle name="20 % – Zvýraznění3 4 2 3 2 3" xfId="12277"/>
    <cellStyle name="20 % – Zvýraznění3 4 2 3 2 3 2" xfId="27472"/>
    <cellStyle name="20 % – Zvýraznění3 4 2 3 2 3 3" xfId="48806"/>
    <cellStyle name="20 % – Zvýraznění3 4 2 3 2 3 4" xfId="48807"/>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3" xfId="1833"/>
    <cellStyle name="20 % – Zvýraznění3 4 2 3 3 2" xfId="8885"/>
    <cellStyle name="20 % – Zvýraznění3 4 2 3 3 2 2" xfId="24101"/>
    <cellStyle name="20 % – Zvýraznění3 4 2 3 3 2 3" xfId="48808"/>
    <cellStyle name="20 % – Zvýraznění3 4 2 3 3 2 4" xfId="48809"/>
    <cellStyle name="20 % – Zvýraznění3 4 2 3 3 2 5" xfId="48810"/>
    <cellStyle name="20 % – Zvýraznění3 4 2 3 3 3" xfId="12278"/>
    <cellStyle name="20 % – Zvýraznění3 4 2 3 3 3 2" xfId="27473"/>
    <cellStyle name="20 % – Zvýraznění3 4 2 3 3 3 3" xfId="48811"/>
    <cellStyle name="20 % – Zvýraznění3 4 2 3 3 3 4" xfId="48812"/>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4" xfId="1834"/>
    <cellStyle name="20 % – Zvýraznění3 4 2 3 4 2" xfId="8886"/>
    <cellStyle name="20 % – Zvýraznění3 4 2 3 4 2 2" xfId="24102"/>
    <cellStyle name="20 % – Zvýraznění3 4 2 3 4 2 3" xfId="48813"/>
    <cellStyle name="20 % – Zvýraznění3 4 2 3 4 2 4" xfId="48814"/>
    <cellStyle name="20 % – Zvýraznění3 4 2 3 4 2 5" xfId="48815"/>
    <cellStyle name="20 % – Zvýraznění3 4 2 3 4 3" xfId="12279"/>
    <cellStyle name="20 % – Zvýraznění3 4 2 3 4 3 2" xfId="27474"/>
    <cellStyle name="20 % – Zvýraznění3 4 2 3 4 3 3" xfId="48816"/>
    <cellStyle name="20 % – Zvýraznění3 4 2 3 4 3 4" xfId="48817"/>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5" xfId="1835"/>
    <cellStyle name="20 % – Zvýraznění3 4 2 3 5 2" xfId="11181"/>
    <cellStyle name="20 % – Zvýraznění3 4 2 3 5 2 2" xfId="26381"/>
    <cellStyle name="20 % – Zvýraznění3 4 2 3 5 2 3" xfId="48818"/>
    <cellStyle name="20 % – Zvýraznění3 4 2 3 5 2 4" xfId="48819"/>
    <cellStyle name="20 % – Zvýraznění3 4 2 3 5 2 5" xfId="48820"/>
    <cellStyle name="20 % – Zvýraznění3 4 2 3 5 3" xfId="12280"/>
    <cellStyle name="20 % – Zvýraznění3 4 2 3 5 3 2" xfId="27475"/>
    <cellStyle name="20 % – Zvýraznění3 4 2 3 5 3 3" xfId="48821"/>
    <cellStyle name="20 % – Zvýraznění3 4 2 3 5 3 4" xfId="48822"/>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6" xfId="7753"/>
    <cellStyle name="20 % – Zvýraznění3 4 2 3 6 2" xfId="22972"/>
    <cellStyle name="20 % – Zvýraznění3 4 2 3 6 3" xfId="48823"/>
    <cellStyle name="20 % – Zvýraznění3 4 2 3 6 4" xfId="48824"/>
    <cellStyle name="20 % – Zvýraznění3 4 2 3 6 5" xfId="48825"/>
    <cellStyle name="20 % – Zvýraznění3 4 2 3 7" xfId="11511"/>
    <cellStyle name="20 % – Zvýraznění3 4 2 3 7 2" xfId="26707"/>
    <cellStyle name="20 % – Zvýraznění3 4 2 3 7 3" xfId="48826"/>
    <cellStyle name="20 % – Zvýraznění3 4 2 3 7 4" xfId="4882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2" xfId="1837"/>
    <cellStyle name="20 % – Zvýraznění3 4 2 4 2 2" xfId="8887"/>
    <cellStyle name="20 % – Zvýraznění3 4 2 4 2 2 2" xfId="24103"/>
    <cellStyle name="20 % – Zvýraznění3 4 2 4 2 2 3" xfId="48828"/>
    <cellStyle name="20 % – Zvýraznění3 4 2 4 2 2 4" xfId="48829"/>
    <cellStyle name="20 % – Zvýraznění3 4 2 4 2 2 5" xfId="48830"/>
    <cellStyle name="20 % – Zvýraznění3 4 2 4 2 3" xfId="12282"/>
    <cellStyle name="20 % – Zvýraznění3 4 2 4 2 3 2" xfId="27477"/>
    <cellStyle name="20 % – Zvýraznění3 4 2 4 2 3 3" xfId="48831"/>
    <cellStyle name="20 % – Zvýraznění3 4 2 4 2 3 4" xfId="48832"/>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3" xfId="1838"/>
    <cellStyle name="20 % – Zvýraznění3 4 2 4 3 2" xfId="8888"/>
    <cellStyle name="20 % – Zvýraznění3 4 2 4 3 2 2" xfId="24104"/>
    <cellStyle name="20 % – Zvýraznění3 4 2 4 3 2 3" xfId="48833"/>
    <cellStyle name="20 % – Zvýraznění3 4 2 4 3 2 4" xfId="48834"/>
    <cellStyle name="20 % – Zvýraznění3 4 2 4 3 2 5" xfId="48835"/>
    <cellStyle name="20 % – Zvýraznění3 4 2 4 3 3" xfId="12283"/>
    <cellStyle name="20 % – Zvýraznění3 4 2 4 3 3 2" xfId="27478"/>
    <cellStyle name="20 % – Zvýraznění3 4 2 4 3 3 3" xfId="48836"/>
    <cellStyle name="20 % – Zvýraznění3 4 2 4 3 3 4" xfId="48837"/>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4" xfId="1839"/>
    <cellStyle name="20 % – Zvýraznění3 4 2 4 4 2" xfId="8889"/>
    <cellStyle name="20 % – Zvýraznění3 4 2 4 4 2 2" xfId="24105"/>
    <cellStyle name="20 % – Zvýraznění3 4 2 4 4 2 3" xfId="48838"/>
    <cellStyle name="20 % – Zvýraznění3 4 2 4 4 2 4" xfId="48839"/>
    <cellStyle name="20 % – Zvýraznění3 4 2 4 4 2 5" xfId="48840"/>
    <cellStyle name="20 % – Zvýraznění3 4 2 4 4 3" xfId="12284"/>
    <cellStyle name="20 % – Zvýraznění3 4 2 4 4 3 2" xfId="27479"/>
    <cellStyle name="20 % – Zvýraznění3 4 2 4 4 3 3" xfId="48841"/>
    <cellStyle name="20 % – Zvýraznění3 4 2 4 4 3 4" xfId="48842"/>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5" xfId="8170"/>
    <cellStyle name="20 % – Zvýraznění3 4 2 4 5 2" xfId="23386"/>
    <cellStyle name="20 % – Zvýraznění3 4 2 4 5 3" xfId="48843"/>
    <cellStyle name="20 % – Zvýraznění3 4 2 4 5 4" xfId="48844"/>
    <cellStyle name="20 % – Zvýraznění3 4 2 4 5 5" xfId="48845"/>
    <cellStyle name="20 % – Zvýraznění3 4 2 4 6" xfId="12281"/>
    <cellStyle name="20 % – Zvýraznění3 4 2 4 6 2" xfId="27476"/>
    <cellStyle name="20 % – Zvýraznění3 4 2 4 6 3" xfId="48846"/>
    <cellStyle name="20 % – Zvýraznění3 4 2 4 6 4" xfId="48847"/>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2" xfId="1841"/>
    <cellStyle name="20 % – Zvýraznění3 4 2 5 2 2" xfId="8890"/>
    <cellStyle name="20 % – Zvýraznění3 4 2 5 2 2 2" xfId="24106"/>
    <cellStyle name="20 % – Zvýraznění3 4 2 5 2 2 3" xfId="48848"/>
    <cellStyle name="20 % – Zvýraznění3 4 2 5 2 2 4" xfId="48849"/>
    <cellStyle name="20 % – Zvýraznění3 4 2 5 2 2 5" xfId="48850"/>
    <cellStyle name="20 % – Zvýraznění3 4 2 5 2 3" xfId="12286"/>
    <cellStyle name="20 % – Zvýraznění3 4 2 5 2 3 2" xfId="27481"/>
    <cellStyle name="20 % – Zvýraznění3 4 2 5 2 3 3" xfId="48851"/>
    <cellStyle name="20 % – Zvýraznění3 4 2 5 2 3 4" xfId="48852"/>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3" xfId="1842"/>
    <cellStyle name="20 % – Zvýraznění3 4 2 5 3 2" xfId="8891"/>
    <cellStyle name="20 % – Zvýraznění3 4 2 5 3 2 2" xfId="24107"/>
    <cellStyle name="20 % – Zvýraznění3 4 2 5 3 2 3" xfId="48853"/>
    <cellStyle name="20 % – Zvýraznění3 4 2 5 3 2 4" xfId="48854"/>
    <cellStyle name="20 % – Zvýraznění3 4 2 5 3 2 5" xfId="48855"/>
    <cellStyle name="20 % – Zvýraznění3 4 2 5 3 3" xfId="12287"/>
    <cellStyle name="20 % – Zvýraznění3 4 2 5 3 3 2" xfId="27482"/>
    <cellStyle name="20 % – Zvýraznění3 4 2 5 3 3 3" xfId="48856"/>
    <cellStyle name="20 % – Zvýraznění3 4 2 5 3 3 4" xfId="48857"/>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4" xfId="1843"/>
    <cellStyle name="20 % – Zvýraznění3 4 2 5 4 2" xfId="8892"/>
    <cellStyle name="20 % – Zvýraznění3 4 2 5 4 2 2" xfId="24108"/>
    <cellStyle name="20 % – Zvýraznění3 4 2 5 4 2 3" xfId="48858"/>
    <cellStyle name="20 % – Zvýraznění3 4 2 5 4 2 4" xfId="48859"/>
    <cellStyle name="20 % – Zvýraznění3 4 2 5 4 2 5" xfId="48860"/>
    <cellStyle name="20 % – Zvýraznění3 4 2 5 4 3" xfId="12288"/>
    <cellStyle name="20 % – Zvýraznění3 4 2 5 4 3 2" xfId="27483"/>
    <cellStyle name="20 % – Zvýraznění3 4 2 5 4 3 3" xfId="48861"/>
    <cellStyle name="20 % – Zvýraznění3 4 2 5 4 3 4" xfId="48862"/>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5" xfId="8252"/>
    <cellStyle name="20 % – Zvýraznění3 4 2 5 5 2" xfId="23468"/>
    <cellStyle name="20 % – Zvýraznění3 4 2 5 5 3" xfId="48863"/>
    <cellStyle name="20 % – Zvýraznění3 4 2 5 5 4" xfId="48864"/>
    <cellStyle name="20 % – Zvýraznění3 4 2 5 5 5" xfId="48865"/>
    <cellStyle name="20 % – Zvýraznění3 4 2 5 6" xfId="12285"/>
    <cellStyle name="20 % – Zvýraznění3 4 2 5 6 2" xfId="27480"/>
    <cellStyle name="20 % – Zvýraznění3 4 2 5 6 3" xfId="48866"/>
    <cellStyle name="20 % – Zvýraznění3 4 2 5 6 4" xfId="48867"/>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2" xfId="1845"/>
    <cellStyle name="20 % – Zvýraznění3 4 2 6 2 2" xfId="8893"/>
    <cellStyle name="20 % – Zvýraznění3 4 2 6 2 2 2" xfId="24109"/>
    <cellStyle name="20 % – Zvýraznění3 4 2 6 2 2 3" xfId="48868"/>
    <cellStyle name="20 % – Zvýraznění3 4 2 6 2 2 4" xfId="48869"/>
    <cellStyle name="20 % – Zvýraznění3 4 2 6 2 2 5" xfId="48870"/>
    <cellStyle name="20 % – Zvýraznění3 4 2 6 2 3" xfId="12290"/>
    <cellStyle name="20 % – Zvýraznění3 4 2 6 2 3 2" xfId="27485"/>
    <cellStyle name="20 % – Zvýraznění3 4 2 6 2 3 3" xfId="48871"/>
    <cellStyle name="20 % – Zvýraznění3 4 2 6 2 3 4" xfId="48872"/>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3" xfId="1846"/>
    <cellStyle name="20 % – Zvýraznění3 4 2 6 3 2" xfId="8894"/>
    <cellStyle name="20 % – Zvýraznění3 4 2 6 3 2 2" xfId="24110"/>
    <cellStyle name="20 % – Zvýraznění3 4 2 6 3 2 3" xfId="48873"/>
    <cellStyle name="20 % – Zvýraznění3 4 2 6 3 2 4" xfId="48874"/>
    <cellStyle name="20 % – Zvýraznění3 4 2 6 3 2 5" xfId="48875"/>
    <cellStyle name="20 % – Zvýraznění3 4 2 6 3 3" xfId="12291"/>
    <cellStyle name="20 % – Zvýraznění3 4 2 6 3 3 2" xfId="27486"/>
    <cellStyle name="20 % – Zvýraznění3 4 2 6 3 3 3" xfId="48876"/>
    <cellStyle name="20 % – Zvýraznění3 4 2 6 3 3 4" xfId="48877"/>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4" xfId="1847"/>
    <cellStyle name="20 % – Zvýraznění3 4 2 6 4 2" xfId="8895"/>
    <cellStyle name="20 % – Zvýraznění3 4 2 6 4 2 2" xfId="24111"/>
    <cellStyle name="20 % – Zvýraznění3 4 2 6 4 2 3" xfId="48878"/>
    <cellStyle name="20 % – Zvýraznění3 4 2 6 4 2 4" xfId="48879"/>
    <cellStyle name="20 % – Zvýraznění3 4 2 6 4 2 5" xfId="48880"/>
    <cellStyle name="20 % – Zvýraznění3 4 2 6 4 3" xfId="12292"/>
    <cellStyle name="20 % – Zvýraznění3 4 2 6 4 3 2" xfId="27487"/>
    <cellStyle name="20 % – Zvýraznění3 4 2 6 4 3 3" xfId="48881"/>
    <cellStyle name="20 % – Zvýraznění3 4 2 6 4 3 4" xfId="48882"/>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5" xfId="8340"/>
    <cellStyle name="20 % – Zvýraznění3 4 2 6 5 2" xfId="23556"/>
    <cellStyle name="20 % – Zvýraznění3 4 2 6 5 3" xfId="48883"/>
    <cellStyle name="20 % – Zvýraznění3 4 2 6 5 4" xfId="48884"/>
    <cellStyle name="20 % – Zvýraznění3 4 2 6 5 5" xfId="48885"/>
    <cellStyle name="20 % – Zvýraznění3 4 2 6 6" xfId="12289"/>
    <cellStyle name="20 % – Zvýraznění3 4 2 6 6 2" xfId="27484"/>
    <cellStyle name="20 % – Zvýraznění3 4 2 6 6 3" xfId="48886"/>
    <cellStyle name="20 % – Zvýraznění3 4 2 6 6 4" xfId="48887"/>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2" xfId="1849"/>
    <cellStyle name="20 % – Zvýraznění3 4 2 7 2 2" xfId="8896"/>
    <cellStyle name="20 % – Zvýraznění3 4 2 7 2 2 2" xfId="24112"/>
    <cellStyle name="20 % – Zvýraznění3 4 2 7 2 2 3" xfId="48888"/>
    <cellStyle name="20 % – Zvýraznění3 4 2 7 2 2 4" xfId="48889"/>
    <cellStyle name="20 % – Zvýraznění3 4 2 7 2 2 5" xfId="48890"/>
    <cellStyle name="20 % – Zvýraznění3 4 2 7 2 3" xfId="12294"/>
    <cellStyle name="20 % – Zvýraznění3 4 2 7 2 3 2" xfId="27489"/>
    <cellStyle name="20 % – Zvýraznění3 4 2 7 2 3 3" xfId="48891"/>
    <cellStyle name="20 % – Zvýraznění3 4 2 7 2 3 4" xfId="48892"/>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3" xfId="1850"/>
    <cellStyle name="20 % – Zvýraznění3 4 2 7 3 2" xfId="8897"/>
    <cellStyle name="20 % – Zvýraznění3 4 2 7 3 2 2" xfId="24113"/>
    <cellStyle name="20 % – Zvýraznění3 4 2 7 3 2 3" xfId="48893"/>
    <cellStyle name="20 % – Zvýraznění3 4 2 7 3 2 4" xfId="48894"/>
    <cellStyle name="20 % – Zvýraznění3 4 2 7 3 2 5" xfId="48895"/>
    <cellStyle name="20 % – Zvýraznění3 4 2 7 3 3" xfId="12295"/>
    <cellStyle name="20 % – Zvýraznění3 4 2 7 3 3 2" xfId="27490"/>
    <cellStyle name="20 % – Zvýraznění3 4 2 7 3 3 3" xfId="48896"/>
    <cellStyle name="20 % – Zvýraznění3 4 2 7 3 3 4" xfId="48897"/>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4" xfId="1851"/>
    <cellStyle name="20 % – Zvýraznění3 4 2 7 4 2" xfId="8898"/>
    <cellStyle name="20 % – Zvýraznění3 4 2 7 4 2 2" xfId="24114"/>
    <cellStyle name="20 % – Zvýraznění3 4 2 7 4 2 3" xfId="48898"/>
    <cellStyle name="20 % – Zvýraznění3 4 2 7 4 2 4" xfId="48899"/>
    <cellStyle name="20 % – Zvýraznění3 4 2 7 4 2 5" xfId="48900"/>
    <cellStyle name="20 % – Zvýraznění3 4 2 7 4 3" xfId="12296"/>
    <cellStyle name="20 % – Zvýraznění3 4 2 7 4 3 2" xfId="27491"/>
    <cellStyle name="20 % – Zvýraznění3 4 2 7 4 3 3" xfId="48901"/>
    <cellStyle name="20 % – Zvýraznění3 4 2 7 4 3 4" xfId="48902"/>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5" xfId="8423"/>
    <cellStyle name="20 % – Zvýraznění3 4 2 7 5 2" xfId="23639"/>
    <cellStyle name="20 % – Zvýraznění3 4 2 7 5 3" xfId="48903"/>
    <cellStyle name="20 % – Zvýraznění3 4 2 7 5 4" xfId="48904"/>
    <cellStyle name="20 % – Zvýraznění3 4 2 7 5 5" xfId="48905"/>
    <cellStyle name="20 % – Zvýraznění3 4 2 7 6" xfId="12293"/>
    <cellStyle name="20 % – Zvýraznění3 4 2 7 6 2" xfId="27488"/>
    <cellStyle name="20 % – Zvýraznění3 4 2 7 6 3" xfId="48906"/>
    <cellStyle name="20 % – Zvýraznění3 4 2 7 6 4" xfId="48907"/>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2 3" xfId="48908"/>
    <cellStyle name="20 % – Zvýraznění3 4 2 8 2 4" xfId="48909"/>
    <cellStyle name="20 % – Zvýraznění3 4 2 8 2 5" xfId="48910"/>
    <cellStyle name="20 % – Zvýraznění3 4 2 8 3" xfId="12297"/>
    <cellStyle name="20 % – Zvýraznění3 4 2 8 3 2" xfId="27492"/>
    <cellStyle name="20 % – Zvýraznění3 4 2 8 3 3" xfId="48911"/>
    <cellStyle name="20 % – Zvýraznění3 4 2 8 3 4" xfId="4891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9" xfId="1853"/>
    <cellStyle name="20 % – Zvýraznění3 4 2 9 2" xfId="8900"/>
    <cellStyle name="20 % – Zvýraznění3 4 2 9 2 2" xfId="24116"/>
    <cellStyle name="20 % – Zvýraznění3 4 2 9 2 3" xfId="48913"/>
    <cellStyle name="20 % – Zvýraznění3 4 2 9 2 4" xfId="48914"/>
    <cellStyle name="20 % – Zvýraznění3 4 2 9 2 5" xfId="48915"/>
    <cellStyle name="20 % – Zvýraznění3 4 2 9 3" xfId="12298"/>
    <cellStyle name="20 % – Zvýraznění3 4 2 9 3 2" xfId="27493"/>
    <cellStyle name="20 % – Zvýraznění3 4 2 9 3 3" xfId="48916"/>
    <cellStyle name="20 % – Zvýraznění3 4 2 9 3 4" xfId="48917"/>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0" xfId="39310"/>
    <cellStyle name="20 % – Zvýraznění3 4 21" xfId="39311"/>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2" xfId="420"/>
    <cellStyle name="20 % – Zvýraznění3 4 3 2 2" xfId="1854"/>
    <cellStyle name="20 % – Zvýraznění3 4 3 2 2 2" xfId="11281"/>
    <cellStyle name="20 % – Zvýraznění3 4 3 2 2 2 2" xfId="26481"/>
    <cellStyle name="20 % – Zvýraznění3 4 3 2 2 2 3" xfId="48918"/>
    <cellStyle name="20 % – Zvýraznění3 4 3 2 2 2 4" xfId="48919"/>
    <cellStyle name="20 % – Zvýraznění3 4 3 2 2 2 5" xfId="48920"/>
    <cellStyle name="20 % – Zvýraznění3 4 3 2 2 3" xfId="12299"/>
    <cellStyle name="20 % – Zvýraznění3 4 3 2 2 3 2" xfId="27494"/>
    <cellStyle name="20 % – Zvýraznění3 4 3 2 2 3 3" xfId="48921"/>
    <cellStyle name="20 % – Zvýraznění3 4 3 2 2 3 4" xfId="48922"/>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3" xfId="7739"/>
    <cellStyle name="20 % – Zvýraznění3 4 3 2 3 2" xfId="22958"/>
    <cellStyle name="20 % – Zvýraznění3 4 3 2 3 3" xfId="48923"/>
    <cellStyle name="20 % – Zvýraznění3 4 3 2 3 4" xfId="48924"/>
    <cellStyle name="20 % – Zvýraznění3 4 3 2 3 5" xfId="48925"/>
    <cellStyle name="20 % – Zvýraznění3 4 3 2 4" xfId="11512"/>
    <cellStyle name="20 % – Zvýraznění3 4 3 2 4 2" xfId="26708"/>
    <cellStyle name="20 % – Zvýraznění3 4 3 2 4 3" xfId="48926"/>
    <cellStyle name="20 % – Zvýraznění3 4 3 2 4 4" xfId="48927"/>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2 3" xfId="48928"/>
    <cellStyle name="20 % – Zvýraznění3 4 3 3 2 4" xfId="48929"/>
    <cellStyle name="20 % – Zvýraznění3 4 3 3 2 5" xfId="48930"/>
    <cellStyle name="20 % – Zvýraznění3 4 3 3 3" xfId="12300"/>
    <cellStyle name="20 % – Zvýraznění3 4 3 3 3 2" xfId="27495"/>
    <cellStyle name="20 % – Zvýraznění3 4 3 3 3 3" xfId="48931"/>
    <cellStyle name="20 % – Zvýraznění3 4 3 3 3 4" xfId="48932"/>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4" xfId="1856"/>
    <cellStyle name="20 % – Zvýraznění3 4 3 4 2" xfId="8902"/>
    <cellStyle name="20 % – Zvýraznění3 4 3 4 2 2" xfId="24118"/>
    <cellStyle name="20 % – Zvýraznění3 4 3 4 2 3" xfId="48933"/>
    <cellStyle name="20 % – Zvýraznění3 4 3 4 2 4" xfId="48934"/>
    <cellStyle name="20 % – Zvýraznění3 4 3 4 2 5" xfId="48935"/>
    <cellStyle name="20 % – Zvýraznění3 4 3 4 3" xfId="12301"/>
    <cellStyle name="20 % – Zvýraznění3 4 3 4 3 2" xfId="27496"/>
    <cellStyle name="20 % – Zvýraznění3 4 3 4 3 3" xfId="48936"/>
    <cellStyle name="20 % – Zvýraznění3 4 3 4 3 4" xfId="48937"/>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5" xfId="1857"/>
    <cellStyle name="20 % – Zvýraznění3 4 3 5 2" xfId="11100"/>
    <cellStyle name="20 % – Zvýraznění3 4 3 5 2 2" xfId="26300"/>
    <cellStyle name="20 % – Zvýraznění3 4 3 5 2 3" xfId="48938"/>
    <cellStyle name="20 % – Zvýraznění3 4 3 5 2 4" xfId="48939"/>
    <cellStyle name="20 % – Zvýraznění3 4 3 5 2 5" xfId="48940"/>
    <cellStyle name="20 % – Zvýraznění3 4 3 5 3" xfId="12302"/>
    <cellStyle name="20 % – Zvýraznění3 4 3 5 3 2" xfId="27497"/>
    <cellStyle name="20 % – Zvýraznění3 4 3 5 3 3" xfId="48941"/>
    <cellStyle name="20 % – Zvýraznění3 4 3 5 3 4" xfId="48942"/>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6" xfId="7511"/>
    <cellStyle name="20 % – Zvýraznění3 4 3 6 2" xfId="11342"/>
    <cellStyle name="20 % – Zvýraznění3 4 3 6 2 2" xfId="26542"/>
    <cellStyle name="20 % – Zvýraznění3 4 3 6 2 3" xfId="48943"/>
    <cellStyle name="20 % – Zvýraznění3 4 3 6 2 4" xfId="48944"/>
    <cellStyle name="20 % – Zvýraznění3 4 3 6 2 5" xfId="48945"/>
    <cellStyle name="20 % – Zvýraznění3 4 3 6 3" xfId="15137"/>
    <cellStyle name="20 % – Zvýraznění3 4 3 6 3 2" xfId="30324"/>
    <cellStyle name="20 % – Zvýraznění3 4 3 6 3 3" xfId="48946"/>
    <cellStyle name="20 % – Zvýraznění3 4 3 6 3 4" xfId="48947"/>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7" xfId="7632"/>
    <cellStyle name="20 % – Zvýraznění3 4 3 7 2" xfId="22851"/>
    <cellStyle name="20 % – Zvýraznění3 4 3 7 3" xfId="48948"/>
    <cellStyle name="20 % – Zvýraznění3 4 3 7 4" xfId="48949"/>
    <cellStyle name="20 % – Zvýraznění3 4 3 7 5" xfId="48950"/>
    <cellStyle name="20 % – Zvýraznění3 4 3 8" xfId="11424"/>
    <cellStyle name="20 % – Zvýraznění3 4 3 8 2" xfId="26621"/>
    <cellStyle name="20 % – Zvýraznění3 4 3 8 3" xfId="48951"/>
    <cellStyle name="20 % – Zvýraznění3 4 3 8 4" xfId="48952"/>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2" xfId="1858"/>
    <cellStyle name="20 % – Zvýraznění3 4 4 2 2" xfId="8903"/>
    <cellStyle name="20 % – Zvýraznění3 4 4 2 2 2" xfId="24119"/>
    <cellStyle name="20 % – Zvýraznění3 4 4 2 2 3" xfId="48953"/>
    <cellStyle name="20 % – Zvýraznění3 4 4 2 2 4" xfId="48954"/>
    <cellStyle name="20 % – Zvýraznění3 4 4 2 2 5" xfId="48955"/>
    <cellStyle name="20 % – Zvýraznění3 4 4 2 3" xfId="12303"/>
    <cellStyle name="20 % – Zvýraznění3 4 4 2 3 2" xfId="27498"/>
    <cellStyle name="20 % – Zvýraznění3 4 4 2 3 3" xfId="48956"/>
    <cellStyle name="20 % – Zvýraznění3 4 4 2 3 4" xfId="48957"/>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3" xfId="1859"/>
    <cellStyle name="20 % – Zvýraznění3 4 4 3 2" xfId="8904"/>
    <cellStyle name="20 % – Zvýraznění3 4 4 3 2 2" xfId="24120"/>
    <cellStyle name="20 % – Zvýraznění3 4 4 3 2 3" xfId="48958"/>
    <cellStyle name="20 % – Zvýraznění3 4 4 3 2 4" xfId="48959"/>
    <cellStyle name="20 % – Zvýraznění3 4 4 3 2 5" xfId="48960"/>
    <cellStyle name="20 % – Zvýraznění3 4 4 3 3" xfId="12304"/>
    <cellStyle name="20 % – Zvýraznění3 4 4 3 3 2" xfId="27499"/>
    <cellStyle name="20 % – Zvýraznění3 4 4 3 3 3" xfId="48961"/>
    <cellStyle name="20 % – Zvýraznění3 4 4 3 3 4" xfId="48962"/>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4" xfId="1860"/>
    <cellStyle name="20 % – Zvýraznění3 4 4 4 2" xfId="8905"/>
    <cellStyle name="20 % – Zvýraznění3 4 4 4 2 2" xfId="24121"/>
    <cellStyle name="20 % – Zvýraznění3 4 4 4 2 3" xfId="48963"/>
    <cellStyle name="20 % – Zvýraznění3 4 4 4 2 4" xfId="48964"/>
    <cellStyle name="20 % – Zvýraznění3 4 4 4 2 5" xfId="48965"/>
    <cellStyle name="20 % – Zvýraznění3 4 4 4 3" xfId="12305"/>
    <cellStyle name="20 % – Zvýraznění3 4 4 4 3 2" xfId="27500"/>
    <cellStyle name="20 % – Zvýraznění3 4 4 4 3 3" xfId="48966"/>
    <cellStyle name="20 % – Zvýraznění3 4 4 4 3 4" xfId="48967"/>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5" xfId="1861"/>
    <cellStyle name="20 % – Zvýraznění3 4 4 5 2" xfId="11124"/>
    <cellStyle name="20 % – Zvýraznění3 4 4 5 2 2" xfId="26324"/>
    <cellStyle name="20 % – Zvýraznění3 4 4 5 2 3" xfId="48968"/>
    <cellStyle name="20 % – Zvýraznění3 4 4 5 2 4" xfId="48969"/>
    <cellStyle name="20 % – Zvýraznění3 4 4 5 2 5" xfId="48970"/>
    <cellStyle name="20 % – Zvýraznění3 4 4 5 3" xfId="12306"/>
    <cellStyle name="20 % – Zvýraznění3 4 4 5 3 2" xfId="27501"/>
    <cellStyle name="20 % – Zvýraznění3 4 4 5 3 3" xfId="48971"/>
    <cellStyle name="20 % – Zvýraznění3 4 4 5 3 4" xfId="48972"/>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6" xfId="7512"/>
    <cellStyle name="20 % – Zvýraznění3 4 4 6 2" xfId="11343"/>
    <cellStyle name="20 % – Zvýraznění3 4 4 6 2 2" xfId="26543"/>
    <cellStyle name="20 % – Zvýraznění3 4 4 6 2 3" xfId="48973"/>
    <cellStyle name="20 % – Zvýraznění3 4 4 6 2 4" xfId="48974"/>
    <cellStyle name="20 % – Zvýraznění3 4 4 6 2 5" xfId="48975"/>
    <cellStyle name="20 % – Zvýraznění3 4 4 6 3" xfId="15138"/>
    <cellStyle name="20 % – Zvýraznění3 4 4 6 3 2" xfId="30325"/>
    <cellStyle name="20 % – Zvýraznění3 4 4 6 3 3" xfId="48976"/>
    <cellStyle name="20 % – Zvýraznění3 4 4 6 3 4" xfId="48977"/>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7" xfId="7660"/>
    <cellStyle name="20 % – Zvýraznění3 4 4 7 2" xfId="22879"/>
    <cellStyle name="20 % – Zvýraznění3 4 4 7 3" xfId="48978"/>
    <cellStyle name="20 % – Zvýraznění3 4 4 7 4" xfId="48979"/>
    <cellStyle name="20 % – Zvýraznění3 4 4 7 5" xfId="48980"/>
    <cellStyle name="20 % – Zvýraznění3 4 4 8" xfId="11452"/>
    <cellStyle name="20 % – Zvýraznění3 4 4 8 2" xfId="26649"/>
    <cellStyle name="20 % – Zvýraznění3 4 4 8 3" xfId="48981"/>
    <cellStyle name="20 % – Zvýraznění3 4 4 8 4" xfId="48982"/>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2" xfId="1862"/>
    <cellStyle name="20 % – Zvýraznění3 4 5 2 2" xfId="8906"/>
    <cellStyle name="20 % – Zvýraznění3 4 5 2 2 2" xfId="24122"/>
    <cellStyle name="20 % – Zvýraznění3 4 5 2 2 3" xfId="48983"/>
    <cellStyle name="20 % – Zvýraznění3 4 5 2 2 4" xfId="48984"/>
    <cellStyle name="20 % – Zvýraznění3 4 5 2 2 5" xfId="48985"/>
    <cellStyle name="20 % – Zvýraznění3 4 5 2 3" xfId="12307"/>
    <cellStyle name="20 % – Zvýraznění3 4 5 2 3 2" xfId="27502"/>
    <cellStyle name="20 % – Zvýraznění3 4 5 2 3 3" xfId="48986"/>
    <cellStyle name="20 % – Zvýraznění3 4 5 2 3 4" xfId="48987"/>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3" xfId="1863"/>
    <cellStyle name="20 % – Zvýraznění3 4 5 3 2" xfId="8907"/>
    <cellStyle name="20 % – Zvýraznění3 4 5 3 2 2" xfId="24123"/>
    <cellStyle name="20 % – Zvýraznění3 4 5 3 2 3" xfId="48988"/>
    <cellStyle name="20 % – Zvýraznění3 4 5 3 2 4" xfId="48989"/>
    <cellStyle name="20 % – Zvýraznění3 4 5 3 2 5" xfId="48990"/>
    <cellStyle name="20 % – Zvýraznění3 4 5 3 3" xfId="12308"/>
    <cellStyle name="20 % – Zvýraznění3 4 5 3 3 2" xfId="27503"/>
    <cellStyle name="20 % – Zvýraznění3 4 5 3 3 3" xfId="48991"/>
    <cellStyle name="20 % – Zvýraznění3 4 5 3 3 4" xfId="48992"/>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4" xfId="1864"/>
    <cellStyle name="20 % – Zvýraznění3 4 5 4 2" xfId="8908"/>
    <cellStyle name="20 % – Zvýraznění3 4 5 4 2 2" xfId="24124"/>
    <cellStyle name="20 % – Zvýraznění3 4 5 4 2 3" xfId="48993"/>
    <cellStyle name="20 % – Zvýraznění3 4 5 4 2 4" xfId="48994"/>
    <cellStyle name="20 % – Zvýraznění3 4 5 4 2 5" xfId="48995"/>
    <cellStyle name="20 % – Zvýraznění3 4 5 4 3" xfId="12309"/>
    <cellStyle name="20 % – Zvýraznění3 4 5 4 3 2" xfId="27504"/>
    <cellStyle name="20 % – Zvýraznění3 4 5 4 3 3" xfId="48996"/>
    <cellStyle name="20 % – Zvýraznění3 4 5 4 3 4" xfId="48997"/>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5" xfId="1865"/>
    <cellStyle name="20 % – Zvýraznění3 4 5 5 2" xfId="11192"/>
    <cellStyle name="20 % – Zvýraznění3 4 5 5 2 2" xfId="26392"/>
    <cellStyle name="20 % – Zvýraznění3 4 5 5 2 3" xfId="48998"/>
    <cellStyle name="20 % – Zvýraznění3 4 5 5 2 4" xfId="48999"/>
    <cellStyle name="20 % – Zvýraznění3 4 5 5 2 5" xfId="49000"/>
    <cellStyle name="20 % – Zvýraznění3 4 5 5 3" xfId="12310"/>
    <cellStyle name="20 % – Zvýraznění3 4 5 5 3 2" xfId="27505"/>
    <cellStyle name="20 % – Zvýraznění3 4 5 5 3 3" xfId="49001"/>
    <cellStyle name="20 % – Zvýraznění3 4 5 5 3 4" xfId="49002"/>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6" xfId="7725"/>
    <cellStyle name="20 % – Zvýraznění3 4 5 6 2" xfId="22944"/>
    <cellStyle name="20 % – Zvýraznění3 4 5 6 3" xfId="49003"/>
    <cellStyle name="20 % – Zvýraznění3 4 5 6 4" xfId="49004"/>
    <cellStyle name="20 % – Zvýraznění3 4 5 6 5" xfId="49005"/>
    <cellStyle name="20 % – Zvýraznění3 4 5 7" xfId="11513"/>
    <cellStyle name="20 % – Zvýraznění3 4 5 7 2" xfId="26709"/>
    <cellStyle name="20 % – Zvýraznění3 4 5 7 3" xfId="49006"/>
    <cellStyle name="20 % – Zvýraznění3 4 5 7 4" xfId="49007"/>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2" xfId="1867"/>
    <cellStyle name="20 % – Zvýraznění3 4 6 2 2" xfId="8909"/>
    <cellStyle name="20 % – Zvýraznění3 4 6 2 2 2" xfId="24125"/>
    <cellStyle name="20 % – Zvýraznění3 4 6 2 2 3" xfId="49008"/>
    <cellStyle name="20 % – Zvýraznění3 4 6 2 2 4" xfId="49009"/>
    <cellStyle name="20 % – Zvýraznění3 4 6 2 2 5" xfId="49010"/>
    <cellStyle name="20 % – Zvýraznění3 4 6 2 3" xfId="12312"/>
    <cellStyle name="20 % – Zvýraznění3 4 6 2 3 2" xfId="27507"/>
    <cellStyle name="20 % – Zvýraznění3 4 6 2 3 3" xfId="49011"/>
    <cellStyle name="20 % – Zvýraznění3 4 6 2 3 4" xfId="49012"/>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3" xfId="1868"/>
    <cellStyle name="20 % – Zvýraznění3 4 6 3 2" xfId="8910"/>
    <cellStyle name="20 % – Zvýraznění3 4 6 3 2 2" xfId="24126"/>
    <cellStyle name="20 % – Zvýraznění3 4 6 3 2 3" xfId="49013"/>
    <cellStyle name="20 % – Zvýraznění3 4 6 3 2 4" xfId="49014"/>
    <cellStyle name="20 % – Zvýraznění3 4 6 3 2 5" xfId="49015"/>
    <cellStyle name="20 % – Zvýraznění3 4 6 3 3" xfId="12313"/>
    <cellStyle name="20 % – Zvýraznění3 4 6 3 3 2" xfId="27508"/>
    <cellStyle name="20 % – Zvýraznění3 4 6 3 3 3" xfId="49016"/>
    <cellStyle name="20 % – Zvýraznění3 4 6 3 3 4" xfId="49017"/>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4" xfId="1869"/>
    <cellStyle name="20 % – Zvýraznění3 4 6 4 2" xfId="8911"/>
    <cellStyle name="20 % – Zvýraznění3 4 6 4 2 2" xfId="24127"/>
    <cellStyle name="20 % – Zvýraznění3 4 6 4 2 3" xfId="49018"/>
    <cellStyle name="20 % – Zvýraznění3 4 6 4 2 4" xfId="49019"/>
    <cellStyle name="20 % – Zvýraznění3 4 6 4 2 5" xfId="49020"/>
    <cellStyle name="20 % – Zvýraznění3 4 6 4 3" xfId="12314"/>
    <cellStyle name="20 % – Zvýraznění3 4 6 4 3 2" xfId="27509"/>
    <cellStyle name="20 % – Zvýraznění3 4 6 4 3 3" xfId="49021"/>
    <cellStyle name="20 % – Zvýraznění3 4 6 4 3 4" xfId="49022"/>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5" xfId="8029"/>
    <cellStyle name="20 % – Zvýraznění3 4 6 5 2" xfId="23245"/>
    <cellStyle name="20 % – Zvýraznění3 4 6 5 3" xfId="49023"/>
    <cellStyle name="20 % – Zvýraznění3 4 6 5 4" xfId="49024"/>
    <cellStyle name="20 % – Zvýraznění3 4 6 5 5" xfId="49025"/>
    <cellStyle name="20 % – Zvýraznění3 4 6 6" xfId="12311"/>
    <cellStyle name="20 % – Zvýraznění3 4 6 6 2" xfId="27506"/>
    <cellStyle name="20 % – Zvýraznění3 4 6 6 3" xfId="49026"/>
    <cellStyle name="20 % – Zvýraznění3 4 6 6 4" xfId="49027"/>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2" xfId="1871"/>
    <cellStyle name="20 % – Zvýraznění3 4 7 2 2" xfId="8912"/>
    <cellStyle name="20 % – Zvýraznění3 4 7 2 2 2" xfId="24128"/>
    <cellStyle name="20 % – Zvýraznění3 4 7 2 2 3" xfId="49028"/>
    <cellStyle name="20 % – Zvýraznění3 4 7 2 2 4" xfId="49029"/>
    <cellStyle name="20 % – Zvýraznění3 4 7 2 2 5" xfId="49030"/>
    <cellStyle name="20 % – Zvýraznění3 4 7 2 3" xfId="12316"/>
    <cellStyle name="20 % – Zvýraznění3 4 7 2 3 2" xfId="27511"/>
    <cellStyle name="20 % – Zvýraznění3 4 7 2 3 3" xfId="49031"/>
    <cellStyle name="20 % – Zvýraznění3 4 7 2 3 4" xfId="49032"/>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3" xfId="1872"/>
    <cellStyle name="20 % – Zvýraznění3 4 7 3 2" xfId="8913"/>
    <cellStyle name="20 % – Zvýraznění3 4 7 3 2 2" xfId="24129"/>
    <cellStyle name="20 % – Zvýraznění3 4 7 3 2 3" xfId="49033"/>
    <cellStyle name="20 % – Zvýraznění3 4 7 3 2 4" xfId="49034"/>
    <cellStyle name="20 % – Zvýraznění3 4 7 3 2 5" xfId="49035"/>
    <cellStyle name="20 % – Zvýraznění3 4 7 3 3" xfId="12317"/>
    <cellStyle name="20 % – Zvýraznění3 4 7 3 3 2" xfId="27512"/>
    <cellStyle name="20 % – Zvýraznění3 4 7 3 3 3" xfId="49036"/>
    <cellStyle name="20 % – Zvýraznění3 4 7 3 3 4" xfId="49037"/>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4" xfId="1873"/>
    <cellStyle name="20 % – Zvýraznění3 4 7 4 2" xfId="8914"/>
    <cellStyle name="20 % – Zvýraznění3 4 7 4 2 2" xfId="24130"/>
    <cellStyle name="20 % – Zvýraznění3 4 7 4 2 3" xfId="49038"/>
    <cellStyle name="20 % – Zvýraznění3 4 7 4 2 4" xfId="49039"/>
    <cellStyle name="20 % – Zvýraznění3 4 7 4 2 5" xfId="49040"/>
    <cellStyle name="20 % – Zvýraznění3 4 7 4 3" xfId="12318"/>
    <cellStyle name="20 % – Zvýraznění3 4 7 4 3 2" xfId="27513"/>
    <cellStyle name="20 % – Zvýraznění3 4 7 4 3 3" xfId="49041"/>
    <cellStyle name="20 % – Zvýraznění3 4 7 4 3 4" xfId="49042"/>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5" xfId="7985"/>
    <cellStyle name="20 % – Zvýraznění3 4 7 5 2" xfId="23202"/>
    <cellStyle name="20 % – Zvýraznění3 4 7 5 3" xfId="49043"/>
    <cellStyle name="20 % – Zvýraznění3 4 7 5 4" xfId="49044"/>
    <cellStyle name="20 % – Zvýraznění3 4 7 5 5" xfId="49045"/>
    <cellStyle name="20 % – Zvýraznění3 4 7 6" xfId="12315"/>
    <cellStyle name="20 % – Zvýraznění3 4 7 6 2" xfId="27510"/>
    <cellStyle name="20 % – Zvýraznění3 4 7 6 3" xfId="49046"/>
    <cellStyle name="20 % – Zvýraznění3 4 7 6 4" xfId="49047"/>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2" xfId="1875"/>
    <cellStyle name="20 % – Zvýraznění3 4 8 2 2" xfId="8915"/>
    <cellStyle name="20 % – Zvýraznění3 4 8 2 2 2" xfId="24131"/>
    <cellStyle name="20 % – Zvýraznění3 4 8 2 2 3" xfId="49048"/>
    <cellStyle name="20 % – Zvýraznění3 4 8 2 2 4" xfId="49049"/>
    <cellStyle name="20 % – Zvýraznění3 4 8 2 2 5" xfId="49050"/>
    <cellStyle name="20 % – Zvýraznění3 4 8 2 3" xfId="12320"/>
    <cellStyle name="20 % – Zvýraznění3 4 8 2 3 2" xfId="27515"/>
    <cellStyle name="20 % – Zvýraznění3 4 8 2 3 3" xfId="49051"/>
    <cellStyle name="20 % – Zvýraznění3 4 8 2 3 4" xfId="49052"/>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3" xfId="1876"/>
    <cellStyle name="20 % – Zvýraznění3 4 8 3 2" xfId="8916"/>
    <cellStyle name="20 % – Zvýraznění3 4 8 3 2 2" xfId="24132"/>
    <cellStyle name="20 % – Zvýraznění3 4 8 3 2 3" xfId="49053"/>
    <cellStyle name="20 % – Zvýraznění3 4 8 3 2 4" xfId="49054"/>
    <cellStyle name="20 % – Zvýraznění3 4 8 3 2 5" xfId="49055"/>
    <cellStyle name="20 % – Zvýraznění3 4 8 3 3" xfId="12321"/>
    <cellStyle name="20 % – Zvýraznění3 4 8 3 3 2" xfId="27516"/>
    <cellStyle name="20 % – Zvýraznění3 4 8 3 3 3" xfId="49056"/>
    <cellStyle name="20 % – Zvýraznění3 4 8 3 3 4" xfId="49057"/>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4" xfId="1877"/>
    <cellStyle name="20 % – Zvýraznění3 4 8 4 2" xfId="8917"/>
    <cellStyle name="20 % – Zvýraznění3 4 8 4 2 2" xfId="24133"/>
    <cellStyle name="20 % – Zvýraznění3 4 8 4 2 3" xfId="49058"/>
    <cellStyle name="20 % – Zvýraznění3 4 8 4 2 4" xfId="49059"/>
    <cellStyle name="20 % – Zvýraznění3 4 8 4 2 5" xfId="49060"/>
    <cellStyle name="20 % – Zvýraznění3 4 8 4 3" xfId="12322"/>
    <cellStyle name="20 % – Zvýraznění3 4 8 4 3 2" xfId="27517"/>
    <cellStyle name="20 % – Zvýraznění3 4 8 4 3 3" xfId="49061"/>
    <cellStyle name="20 % – Zvýraznění3 4 8 4 3 4" xfId="49062"/>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5" xfId="7959"/>
    <cellStyle name="20 % – Zvýraznění3 4 8 5 2" xfId="23176"/>
    <cellStyle name="20 % – Zvýraznění3 4 8 5 3" xfId="49063"/>
    <cellStyle name="20 % – Zvýraznění3 4 8 5 4" xfId="49064"/>
    <cellStyle name="20 % – Zvýraznění3 4 8 5 5" xfId="49065"/>
    <cellStyle name="20 % – Zvýraznění3 4 8 6" xfId="12319"/>
    <cellStyle name="20 % – Zvýraznění3 4 8 6 2" xfId="27514"/>
    <cellStyle name="20 % – Zvýraznění3 4 8 6 3" xfId="49066"/>
    <cellStyle name="20 % – Zvýraznění3 4 8 6 4" xfId="49067"/>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2" xfId="1879"/>
    <cellStyle name="20 % – Zvýraznění3 4 9 2 2" xfId="8918"/>
    <cellStyle name="20 % – Zvýraznění3 4 9 2 2 2" xfId="24134"/>
    <cellStyle name="20 % – Zvýraznění3 4 9 2 2 3" xfId="49068"/>
    <cellStyle name="20 % – Zvýraznění3 4 9 2 2 4" xfId="49069"/>
    <cellStyle name="20 % – Zvýraznění3 4 9 2 2 5" xfId="49070"/>
    <cellStyle name="20 % – Zvýraznění3 4 9 2 3" xfId="12324"/>
    <cellStyle name="20 % – Zvýraznění3 4 9 2 3 2" xfId="27519"/>
    <cellStyle name="20 % – Zvýraznění3 4 9 2 3 3" xfId="49071"/>
    <cellStyle name="20 % – Zvýraznění3 4 9 2 3 4" xfId="49072"/>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3" xfId="1880"/>
    <cellStyle name="20 % – Zvýraznění3 4 9 3 2" xfId="8919"/>
    <cellStyle name="20 % – Zvýraznění3 4 9 3 2 2" xfId="24135"/>
    <cellStyle name="20 % – Zvýraznění3 4 9 3 2 3" xfId="49073"/>
    <cellStyle name="20 % – Zvýraznění3 4 9 3 2 4" xfId="49074"/>
    <cellStyle name="20 % – Zvýraznění3 4 9 3 2 5" xfId="49075"/>
    <cellStyle name="20 % – Zvýraznění3 4 9 3 3" xfId="12325"/>
    <cellStyle name="20 % – Zvýraznění3 4 9 3 3 2" xfId="27520"/>
    <cellStyle name="20 % – Zvýraznění3 4 9 3 3 3" xfId="49076"/>
    <cellStyle name="20 % – Zvýraznění3 4 9 3 3 4" xfId="49077"/>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4" xfId="1881"/>
    <cellStyle name="20 % – Zvýraznění3 4 9 4 2" xfId="8920"/>
    <cellStyle name="20 % – Zvýraznění3 4 9 4 2 2" xfId="24136"/>
    <cellStyle name="20 % – Zvýraznění3 4 9 4 2 3" xfId="49078"/>
    <cellStyle name="20 % – Zvýraznění3 4 9 4 2 4" xfId="49079"/>
    <cellStyle name="20 % – Zvýraznění3 4 9 4 2 5" xfId="49080"/>
    <cellStyle name="20 % – Zvýraznění3 4 9 4 3" xfId="12326"/>
    <cellStyle name="20 % – Zvýraznění3 4 9 4 3 2" xfId="27521"/>
    <cellStyle name="20 % – Zvýraznění3 4 9 4 3 3" xfId="49081"/>
    <cellStyle name="20 % – Zvýraznění3 4 9 4 3 4" xfId="49082"/>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5" xfId="7977"/>
    <cellStyle name="20 % – Zvýraznění3 4 9 5 2" xfId="23194"/>
    <cellStyle name="20 % – Zvýraznění3 4 9 5 3" xfId="49083"/>
    <cellStyle name="20 % – Zvýraznění3 4 9 5 4" xfId="49084"/>
    <cellStyle name="20 % – Zvýraznění3 4 9 5 5" xfId="49085"/>
    <cellStyle name="20 % – Zvýraznění3 4 9 6" xfId="12323"/>
    <cellStyle name="20 % – Zvýraznění3 4 9 6 2" xfId="27518"/>
    <cellStyle name="20 % – Zvýraznění3 4 9 6 3" xfId="49086"/>
    <cellStyle name="20 % – Zvýraznění3 4 9 6 4" xfId="49087"/>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2 3" xfId="49088"/>
    <cellStyle name="20 % – Zvýraznění3 5 10 2 4" xfId="49089"/>
    <cellStyle name="20 % – Zvýraznění3 5 10 2 5" xfId="49090"/>
    <cellStyle name="20 % – Zvýraznění3 5 10 3" xfId="12327"/>
    <cellStyle name="20 % – Zvýraznění3 5 10 3 2" xfId="27522"/>
    <cellStyle name="20 % – Zvýraznění3 5 10 3 3" xfId="49091"/>
    <cellStyle name="20 % – Zvýraznění3 5 10 3 4" xfId="4909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1" xfId="1883"/>
    <cellStyle name="20 % – Zvýraznění3 5 11 2" xfId="8922"/>
    <cellStyle name="20 % – Zvýraznění3 5 11 2 2" xfId="24138"/>
    <cellStyle name="20 % – Zvýraznění3 5 11 2 3" xfId="49093"/>
    <cellStyle name="20 % – Zvýraznění3 5 11 2 4" xfId="49094"/>
    <cellStyle name="20 % – Zvýraznění3 5 11 2 5" xfId="49095"/>
    <cellStyle name="20 % – Zvýraznění3 5 11 3" xfId="12328"/>
    <cellStyle name="20 % – Zvýraznění3 5 11 3 2" xfId="27523"/>
    <cellStyle name="20 % – Zvýraznění3 5 11 3 3" xfId="49096"/>
    <cellStyle name="20 % – Zvýraznění3 5 11 3 4" xfId="49097"/>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2" xfId="1884"/>
    <cellStyle name="20 % – Zvýraznění3 5 12 2" xfId="11218"/>
    <cellStyle name="20 % – Zvýraznění3 5 12 2 2" xfId="26418"/>
    <cellStyle name="20 % – Zvýraznění3 5 12 2 3" xfId="49098"/>
    <cellStyle name="20 % – Zvýraznění3 5 12 2 4" xfId="49099"/>
    <cellStyle name="20 % – Zvýraznění3 5 12 2 5" xfId="49100"/>
    <cellStyle name="20 % – Zvýraznění3 5 12 3" xfId="12329"/>
    <cellStyle name="20 % – Zvýraznění3 5 12 3 2" xfId="27524"/>
    <cellStyle name="20 % – Zvýraznění3 5 12 3 3" xfId="49101"/>
    <cellStyle name="20 % – Zvýraznění3 5 12 3 4" xfId="49102"/>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3" xfId="7773"/>
    <cellStyle name="20 % – Zvýraznění3 5 13 2" xfId="22992"/>
    <cellStyle name="20 % – Zvýraznění3 5 13 3" xfId="49103"/>
    <cellStyle name="20 % – Zvýraznění3 5 13 4" xfId="49104"/>
    <cellStyle name="20 % – Zvýraznění3 5 13 5" xfId="49105"/>
    <cellStyle name="20 % – Zvýraznění3 5 14" xfId="11514"/>
    <cellStyle name="20 % – Zvýraznění3 5 14 2" xfId="26710"/>
    <cellStyle name="20 % – Zvýraznění3 5 14 3" xfId="49106"/>
    <cellStyle name="20 % – Zvýraznění3 5 14 4" xfId="49107"/>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2" xfId="1885"/>
    <cellStyle name="20 % – Zvýraznění3 5 2 2 2" xfId="8923"/>
    <cellStyle name="20 % – Zvýraznění3 5 2 2 2 2" xfId="24139"/>
    <cellStyle name="20 % – Zvýraznění3 5 2 2 2 3" xfId="49108"/>
    <cellStyle name="20 % – Zvýraznění3 5 2 2 2 4" xfId="49109"/>
    <cellStyle name="20 % – Zvýraznění3 5 2 2 2 5" xfId="49110"/>
    <cellStyle name="20 % – Zvýraznění3 5 2 2 3" xfId="12330"/>
    <cellStyle name="20 % – Zvýraznění3 5 2 2 3 2" xfId="27525"/>
    <cellStyle name="20 % – Zvýraznění3 5 2 2 3 3" xfId="49111"/>
    <cellStyle name="20 % – Zvýraznění3 5 2 2 3 4" xfId="49112"/>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3" xfId="1886"/>
    <cellStyle name="20 % – Zvýraznění3 5 2 3 2" xfId="8924"/>
    <cellStyle name="20 % – Zvýraznění3 5 2 3 2 2" xfId="24140"/>
    <cellStyle name="20 % – Zvýraznění3 5 2 3 2 3" xfId="49113"/>
    <cellStyle name="20 % – Zvýraznění3 5 2 3 2 4" xfId="49114"/>
    <cellStyle name="20 % – Zvýraznění3 5 2 3 2 5" xfId="49115"/>
    <cellStyle name="20 % – Zvýraznění3 5 2 3 3" xfId="12331"/>
    <cellStyle name="20 % – Zvýraznění3 5 2 3 3 2" xfId="27526"/>
    <cellStyle name="20 % – Zvýraznění3 5 2 3 3 3" xfId="49116"/>
    <cellStyle name="20 % – Zvýraznění3 5 2 3 3 4" xfId="49117"/>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4" xfId="1887"/>
    <cellStyle name="20 % – Zvýraznění3 5 2 4 2" xfId="8925"/>
    <cellStyle name="20 % – Zvýraznění3 5 2 4 2 2" xfId="24141"/>
    <cellStyle name="20 % – Zvýraznění3 5 2 4 2 3" xfId="49118"/>
    <cellStyle name="20 % – Zvýraznění3 5 2 4 2 4" xfId="49119"/>
    <cellStyle name="20 % – Zvýraznění3 5 2 4 2 5" xfId="49120"/>
    <cellStyle name="20 % – Zvýraznění3 5 2 4 3" xfId="12332"/>
    <cellStyle name="20 % – Zvýraznění3 5 2 4 3 2" xfId="27527"/>
    <cellStyle name="20 % – Zvýraznění3 5 2 4 3 3" xfId="49121"/>
    <cellStyle name="20 % – Zvýraznění3 5 2 4 3 4" xfId="49122"/>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5" xfId="1888"/>
    <cellStyle name="20 % – Zvýraznění3 5 2 5 2" xfId="11126"/>
    <cellStyle name="20 % – Zvýraznění3 5 2 5 2 2" xfId="26326"/>
    <cellStyle name="20 % – Zvýraznění3 5 2 5 2 3" xfId="49123"/>
    <cellStyle name="20 % – Zvýraznění3 5 2 5 2 4" xfId="49124"/>
    <cellStyle name="20 % – Zvýraznění3 5 2 5 2 5" xfId="49125"/>
    <cellStyle name="20 % – Zvýraznění3 5 2 5 3" xfId="12333"/>
    <cellStyle name="20 % – Zvýraznění3 5 2 5 3 2" xfId="27528"/>
    <cellStyle name="20 % – Zvýraznění3 5 2 5 3 3" xfId="49126"/>
    <cellStyle name="20 % – Zvýraznění3 5 2 5 3 4" xfId="49127"/>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6" xfId="7843"/>
    <cellStyle name="20 % – Zvýraznění3 5 2 6 2" xfId="23062"/>
    <cellStyle name="20 % – Zvýraznění3 5 2 6 3" xfId="49128"/>
    <cellStyle name="20 % – Zvýraznění3 5 2 6 4" xfId="49129"/>
    <cellStyle name="20 % – Zvýraznění3 5 2 6 5" xfId="49130"/>
    <cellStyle name="20 % – Zvýraznění3 5 2 7" xfId="11515"/>
    <cellStyle name="20 % – Zvýraznění3 5 2 7 2" xfId="26711"/>
    <cellStyle name="20 % – Zvýraznění3 5 2 7 3" xfId="49131"/>
    <cellStyle name="20 % – Zvýraznění3 5 2 7 4" xfId="49132"/>
    <cellStyle name="20 % – Zvýraznění3 5 2 8" xfId="15315"/>
    <cellStyle name="20 % – Zvýraznění3 5 2 8 2" xfId="30496"/>
    <cellStyle name="20 % – Zvýraznění3 5 2 9" xfId="34301"/>
    <cellStyle name="20 % – Zvýraznění3 5 3" xfId="424"/>
    <cellStyle name="20 % – Zvýraznění3 5 3 10" xfId="19122"/>
    <cellStyle name="20 % – Zvýraznění3 5 3 11" xfId="39398"/>
    <cellStyle name="20 % – Zvýraznění3 5 3 12" xfId="39399"/>
    <cellStyle name="20 % – Zvýraznění3 5 3 2" xfId="1889"/>
    <cellStyle name="20 % – Zvýraznění3 5 3 2 2" xfId="8926"/>
    <cellStyle name="20 % – Zvýraznění3 5 3 2 2 2" xfId="24142"/>
    <cellStyle name="20 % – Zvýraznění3 5 3 2 2 3" xfId="49133"/>
    <cellStyle name="20 % – Zvýraznění3 5 3 2 2 4" xfId="49134"/>
    <cellStyle name="20 % – Zvýraznění3 5 3 2 2 5" xfId="49135"/>
    <cellStyle name="20 % – Zvýraznění3 5 3 2 3" xfId="12334"/>
    <cellStyle name="20 % – Zvýraznění3 5 3 2 3 2" xfId="27529"/>
    <cellStyle name="20 % – Zvýraznění3 5 3 2 3 3" xfId="49136"/>
    <cellStyle name="20 % – Zvýraznění3 5 3 2 3 4" xfId="49137"/>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3" xfId="1890"/>
    <cellStyle name="20 % – Zvýraznění3 5 3 3 2" xfId="8927"/>
    <cellStyle name="20 % – Zvýraznění3 5 3 3 2 2" xfId="24143"/>
    <cellStyle name="20 % – Zvýraznění3 5 3 3 2 3" xfId="49138"/>
    <cellStyle name="20 % – Zvýraznění3 5 3 3 2 4" xfId="49139"/>
    <cellStyle name="20 % – Zvýraznění3 5 3 3 2 5" xfId="49140"/>
    <cellStyle name="20 % – Zvýraznění3 5 3 3 3" xfId="12335"/>
    <cellStyle name="20 % – Zvýraznění3 5 3 3 3 2" xfId="27530"/>
    <cellStyle name="20 % – Zvýraznění3 5 3 3 3 3" xfId="49141"/>
    <cellStyle name="20 % – Zvýraznění3 5 3 3 3 4" xfId="49142"/>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4" xfId="1891"/>
    <cellStyle name="20 % – Zvýraznění3 5 3 4 2" xfId="8928"/>
    <cellStyle name="20 % – Zvýraznění3 5 3 4 2 2" xfId="24144"/>
    <cellStyle name="20 % – Zvýraznění3 5 3 4 2 3" xfId="49143"/>
    <cellStyle name="20 % – Zvýraznění3 5 3 4 2 4" xfId="49144"/>
    <cellStyle name="20 % – Zvýraznění3 5 3 4 2 5" xfId="49145"/>
    <cellStyle name="20 % – Zvýraznění3 5 3 4 3" xfId="12336"/>
    <cellStyle name="20 % – Zvýraznění3 5 3 4 3 2" xfId="27531"/>
    <cellStyle name="20 % – Zvýraznění3 5 3 4 3 3" xfId="49146"/>
    <cellStyle name="20 % – Zvýraznění3 5 3 4 3 4" xfId="49147"/>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5" xfId="1892"/>
    <cellStyle name="20 % – Zvýraznění3 5 3 5 2" xfId="11148"/>
    <cellStyle name="20 % – Zvýraznění3 5 3 5 2 2" xfId="26348"/>
    <cellStyle name="20 % – Zvýraznění3 5 3 5 2 3" xfId="49148"/>
    <cellStyle name="20 % – Zvýraznění3 5 3 5 2 4" xfId="49149"/>
    <cellStyle name="20 % – Zvýraznění3 5 3 5 2 5" xfId="49150"/>
    <cellStyle name="20 % – Zvýraznění3 5 3 5 3" xfId="12337"/>
    <cellStyle name="20 % – Zvýraznění3 5 3 5 3 2" xfId="27532"/>
    <cellStyle name="20 % – Zvýraznění3 5 3 5 3 3" xfId="49151"/>
    <cellStyle name="20 % – Zvýraznění3 5 3 5 3 4" xfId="4915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6" xfId="7718"/>
    <cellStyle name="20 % – Zvýraznění3 5 3 6 2" xfId="22937"/>
    <cellStyle name="20 % – Zvýraznění3 5 3 6 3" xfId="49153"/>
    <cellStyle name="20 % – Zvýraznění3 5 3 6 4" xfId="49154"/>
    <cellStyle name="20 % – Zvýraznění3 5 3 6 5" xfId="49155"/>
    <cellStyle name="20 % – Zvýraznění3 5 3 7" xfId="11516"/>
    <cellStyle name="20 % – Zvýraznění3 5 3 7 2" xfId="26712"/>
    <cellStyle name="20 % – Zvýraznění3 5 3 7 3" xfId="49156"/>
    <cellStyle name="20 % – Zvýraznění3 5 3 7 4" xfId="49157"/>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2" xfId="1894"/>
    <cellStyle name="20 % – Zvýraznění3 5 4 2 2" xfId="8929"/>
    <cellStyle name="20 % – Zvýraznění3 5 4 2 2 2" xfId="24145"/>
    <cellStyle name="20 % – Zvýraznění3 5 4 2 2 3" xfId="49158"/>
    <cellStyle name="20 % – Zvýraznění3 5 4 2 2 4" xfId="49159"/>
    <cellStyle name="20 % – Zvýraznění3 5 4 2 2 5" xfId="49160"/>
    <cellStyle name="20 % – Zvýraznění3 5 4 2 3" xfId="12339"/>
    <cellStyle name="20 % – Zvýraznění3 5 4 2 3 2" xfId="27534"/>
    <cellStyle name="20 % – Zvýraznění3 5 4 2 3 3" xfId="49161"/>
    <cellStyle name="20 % – Zvýraznění3 5 4 2 3 4" xfId="49162"/>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3" xfId="1895"/>
    <cellStyle name="20 % – Zvýraznění3 5 4 3 2" xfId="8930"/>
    <cellStyle name="20 % – Zvýraznění3 5 4 3 2 2" xfId="24146"/>
    <cellStyle name="20 % – Zvýraznění3 5 4 3 2 3" xfId="49163"/>
    <cellStyle name="20 % – Zvýraznění3 5 4 3 2 4" xfId="49164"/>
    <cellStyle name="20 % – Zvýraznění3 5 4 3 2 5" xfId="49165"/>
    <cellStyle name="20 % – Zvýraznění3 5 4 3 3" xfId="12340"/>
    <cellStyle name="20 % – Zvýraznění3 5 4 3 3 2" xfId="27535"/>
    <cellStyle name="20 % – Zvýraznění3 5 4 3 3 3" xfId="49166"/>
    <cellStyle name="20 % – Zvýraznění3 5 4 3 3 4" xfId="49167"/>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4" xfId="1896"/>
    <cellStyle name="20 % – Zvýraznění3 5 4 4 2" xfId="8931"/>
    <cellStyle name="20 % – Zvýraznění3 5 4 4 2 2" xfId="24147"/>
    <cellStyle name="20 % – Zvýraznění3 5 4 4 2 3" xfId="49168"/>
    <cellStyle name="20 % – Zvýraznění3 5 4 4 2 4" xfId="49169"/>
    <cellStyle name="20 % – Zvýraznění3 5 4 4 2 5" xfId="49170"/>
    <cellStyle name="20 % – Zvýraznění3 5 4 4 3" xfId="12341"/>
    <cellStyle name="20 % – Zvýraznění3 5 4 4 3 2" xfId="27536"/>
    <cellStyle name="20 % – Zvýraznění3 5 4 4 3 3" xfId="49171"/>
    <cellStyle name="20 % – Zvýraznění3 5 4 4 3 4" xfId="49172"/>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5" xfId="8057"/>
    <cellStyle name="20 % – Zvýraznění3 5 4 5 2" xfId="23273"/>
    <cellStyle name="20 % – Zvýraznění3 5 4 5 3" xfId="49173"/>
    <cellStyle name="20 % – Zvýraznění3 5 4 5 4" xfId="49174"/>
    <cellStyle name="20 % – Zvýraznění3 5 4 5 5" xfId="49175"/>
    <cellStyle name="20 % – Zvýraznění3 5 4 6" xfId="12338"/>
    <cellStyle name="20 % – Zvýraznění3 5 4 6 2" xfId="27533"/>
    <cellStyle name="20 % – Zvýraznění3 5 4 6 3" xfId="49176"/>
    <cellStyle name="20 % – Zvýraznění3 5 4 6 4" xfId="49177"/>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2" xfId="1898"/>
    <cellStyle name="20 % – Zvýraznění3 5 5 2 2" xfId="8932"/>
    <cellStyle name="20 % – Zvýraznění3 5 5 2 2 2" xfId="24148"/>
    <cellStyle name="20 % – Zvýraznění3 5 5 2 2 3" xfId="49178"/>
    <cellStyle name="20 % – Zvýraznění3 5 5 2 2 4" xfId="49179"/>
    <cellStyle name="20 % – Zvýraznění3 5 5 2 2 5" xfId="49180"/>
    <cellStyle name="20 % – Zvýraznění3 5 5 2 3" xfId="12343"/>
    <cellStyle name="20 % – Zvýraznění3 5 5 2 3 2" xfId="27538"/>
    <cellStyle name="20 % – Zvýraznění3 5 5 2 3 3" xfId="49181"/>
    <cellStyle name="20 % – Zvýraznění3 5 5 2 3 4" xfId="49182"/>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3" xfId="1899"/>
    <cellStyle name="20 % – Zvýraznění3 5 5 3 2" xfId="8933"/>
    <cellStyle name="20 % – Zvýraznění3 5 5 3 2 2" xfId="24149"/>
    <cellStyle name="20 % – Zvýraznění3 5 5 3 2 3" xfId="49183"/>
    <cellStyle name="20 % – Zvýraznění3 5 5 3 2 4" xfId="49184"/>
    <cellStyle name="20 % – Zvýraznění3 5 5 3 2 5" xfId="49185"/>
    <cellStyle name="20 % – Zvýraznění3 5 5 3 3" xfId="12344"/>
    <cellStyle name="20 % – Zvýraznění3 5 5 3 3 2" xfId="27539"/>
    <cellStyle name="20 % – Zvýraznění3 5 5 3 3 3" xfId="49186"/>
    <cellStyle name="20 % – Zvýraznění3 5 5 3 3 4" xfId="49187"/>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4" xfId="1900"/>
    <cellStyle name="20 % – Zvýraznění3 5 5 4 2" xfId="8934"/>
    <cellStyle name="20 % – Zvýraznění3 5 5 4 2 2" xfId="24150"/>
    <cellStyle name="20 % – Zvýraznění3 5 5 4 2 3" xfId="49188"/>
    <cellStyle name="20 % – Zvýraznění3 5 5 4 2 4" xfId="49189"/>
    <cellStyle name="20 % – Zvýraznění3 5 5 4 2 5" xfId="49190"/>
    <cellStyle name="20 % – Zvýraznění3 5 5 4 3" xfId="12345"/>
    <cellStyle name="20 % – Zvýraznění3 5 5 4 3 2" xfId="27540"/>
    <cellStyle name="20 % – Zvýraznění3 5 5 4 3 3" xfId="49191"/>
    <cellStyle name="20 % – Zvýraznění3 5 5 4 3 4" xfId="49192"/>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5" xfId="8137"/>
    <cellStyle name="20 % – Zvýraznění3 5 5 5 2" xfId="23353"/>
    <cellStyle name="20 % – Zvýraznění3 5 5 5 3" xfId="49193"/>
    <cellStyle name="20 % – Zvýraznění3 5 5 5 4" xfId="49194"/>
    <cellStyle name="20 % – Zvýraznění3 5 5 5 5" xfId="49195"/>
    <cellStyle name="20 % – Zvýraznění3 5 5 6" xfId="12342"/>
    <cellStyle name="20 % – Zvýraznění3 5 5 6 2" xfId="27537"/>
    <cellStyle name="20 % – Zvýraznění3 5 5 6 3" xfId="49196"/>
    <cellStyle name="20 % – Zvýraznění3 5 5 6 4" xfId="4919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2" xfId="1902"/>
    <cellStyle name="20 % – Zvýraznění3 5 6 2 2" xfId="8935"/>
    <cellStyle name="20 % – Zvýraznění3 5 6 2 2 2" xfId="24151"/>
    <cellStyle name="20 % – Zvýraznění3 5 6 2 2 3" xfId="49198"/>
    <cellStyle name="20 % – Zvýraznění3 5 6 2 2 4" xfId="49199"/>
    <cellStyle name="20 % – Zvýraznění3 5 6 2 2 5" xfId="49200"/>
    <cellStyle name="20 % – Zvýraznění3 5 6 2 3" xfId="12347"/>
    <cellStyle name="20 % – Zvýraznění3 5 6 2 3 2" xfId="27542"/>
    <cellStyle name="20 % – Zvýraznění3 5 6 2 3 3" xfId="49201"/>
    <cellStyle name="20 % – Zvýraznění3 5 6 2 3 4" xfId="4920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3" xfId="1903"/>
    <cellStyle name="20 % – Zvýraznění3 5 6 3 2" xfId="8936"/>
    <cellStyle name="20 % – Zvýraznění3 5 6 3 2 2" xfId="24152"/>
    <cellStyle name="20 % – Zvýraznění3 5 6 3 2 3" xfId="49203"/>
    <cellStyle name="20 % – Zvýraznění3 5 6 3 2 4" xfId="49204"/>
    <cellStyle name="20 % – Zvýraznění3 5 6 3 2 5" xfId="49205"/>
    <cellStyle name="20 % – Zvýraznění3 5 6 3 3" xfId="12348"/>
    <cellStyle name="20 % – Zvýraznění3 5 6 3 3 2" xfId="27543"/>
    <cellStyle name="20 % – Zvýraznění3 5 6 3 3 3" xfId="49206"/>
    <cellStyle name="20 % – Zvýraznění3 5 6 3 3 4" xfId="49207"/>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4" xfId="1904"/>
    <cellStyle name="20 % – Zvýraznění3 5 6 4 2" xfId="8937"/>
    <cellStyle name="20 % – Zvýraznění3 5 6 4 2 2" xfId="24153"/>
    <cellStyle name="20 % – Zvýraznění3 5 6 4 2 3" xfId="49208"/>
    <cellStyle name="20 % – Zvýraznění3 5 6 4 2 4" xfId="49209"/>
    <cellStyle name="20 % – Zvýraznění3 5 6 4 2 5" xfId="49210"/>
    <cellStyle name="20 % – Zvýraznění3 5 6 4 3" xfId="12349"/>
    <cellStyle name="20 % – Zvýraznění3 5 6 4 3 2" xfId="27544"/>
    <cellStyle name="20 % – Zvýraznění3 5 6 4 3 3" xfId="49211"/>
    <cellStyle name="20 % – Zvýraznění3 5 6 4 3 4" xfId="49212"/>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5" xfId="8219"/>
    <cellStyle name="20 % – Zvýraznění3 5 6 5 2" xfId="23435"/>
    <cellStyle name="20 % – Zvýraznění3 5 6 5 3" xfId="49213"/>
    <cellStyle name="20 % – Zvýraznění3 5 6 5 4" xfId="49214"/>
    <cellStyle name="20 % – Zvýraznění3 5 6 5 5" xfId="49215"/>
    <cellStyle name="20 % – Zvýraznění3 5 6 6" xfId="12346"/>
    <cellStyle name="20 % – Zvýraznění3 5 6 6 2" xfId="27541"/>
    <cellStyle name="20 % – Zvýraznění3 5 6 6 3" xfId="49216"/>
    <cellStyle name="20 % – Zvýraznění3 5 6 6 4" xfId="49217"/>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2" xfId="1906"/>
    <cellStyle name="20 % – Zvýraznění3 5 7 2 2" xfId="8938"/>
    <cellStyle name="20 % – Zvýraznění3 5 7 2 2 2" xfId="24154"/>
    <cellStyle name="20 % – Zvýraznění3 5 7 2 2 3" xfId="49218"/>
    <cellStyle name="20 % – Zvýraznění3 5 7 2 2 4" xfId="49219"/>
    <cellStyle name="20 % – Zvýraznění3 5 7 2 2 5" xfId="49220"/>
    <cellStyle name="20 % – Zvýraznění3 5 7 2 3" xfId="12351"/>
    <cellStyle name="20 % – Zvýraznění3 5 7 2 3 2" xfId="27546"/>
    <cellStyle name="20 % – Zvýraznění3 5 7 2 3 3" xfId="49221"/>
    <cellStyle name="20 % – Zvýraznění3 5 7 2 3 4" xfId="49222"/>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3" xfId="1907"/>
    <cellStyle name="20 % – Zvýraznění3 5 7 3 2" xfId="8939"/>
    <cellStyle name="20 % – Zvýraznění3 5 7 3 2 2" xfId="24155"/>
    <cellStyle name="20 % – Zvýraznění3 5 7 3 2 3" xfId="49223"/>
    <cellStyle name="20 % – Zvýraznění3 5 7 3 2 4" xfId="49224"/>
    <cellStyle name="20 % – Zvýraznění3 5 7 3 2 5" xfId="49225"/>
    <cellStyle name="20 % – Zvýraznění3 5 7 3 3" xfId="12352"/>
    <cellStyle name="20 % – Zvýraznění3 5 7 3 3 2" xfId="27547"/>
    <cellStyle name="20 % – Zvýraznění3 5 7 3 3 3" xfId="49226"/>
    <cellStyle name="20 % – Zvýraznění3 5 7 3 3 4" xfId="4922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4" xfId="1908"/>
    <cellStyle name="20 % – Zvýraznění3 5 7 4 2" xfId="8940"/>
    <cellStyle name="20 % – Zvýraznění3 5 7 4 2 2" xfId="24156"/>
    <cellStyle name="20 % – Zvýraznění3 5 7 4 2 3" xfId="49228"/>
    <cellStyle name="20 % – Zvýraznění3 5 7 4 2 4" xfId="49229"/>
    <cellStyle name="20 % – Zvýraznění3 5 7 4 2 5" xfId="49230"/>
    <cellStyle name="20 % – Zvýraznění3 5 7 4 3" xfId="12353"/>
    <cellStyle name="20 % – Zvýraznění3 5 7 4 3 2" xfId="27548"/>
    <cellStyle name="20 % – Zvýraznění3 5 7 4 3 3" xfId="49231"/>
    <cellStyle name="20 % – Zvýraznění3 5 7 4 3 4" xfId="49232"/>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5" xfId="8312"/>
    <cellStyle name="20 % – Zvýraznění3 5 7 5 2" xfId="23528"/>
    <cellStyle name="20 % – Zvýraznění3 5 7 5 3" xfId="49233"/>
    <cellStyle name="20 % – Zvýraznění3 5 7 5 4" xfId="49234"/>
    <cellStyle name="20 % – Zvýraznění3 5 7 5 5" xfId="49235"/>
    <cellStyle name="20 % – Zvýraznění3 5 7 6" xfId="12350"/>
    <cellStyle name="20 % – Zvýraznění3 5 7 6 2" xfId="27545"/>
    <cellStyle name="20 % – Zvýraznění3 5 7 6 3" xfId="49236"/>
    <cellStyle name="20 % – Zvýraznění3 5 7 6 4" xfId="49237"/>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2" xfId="1910"/>
    <cellStyle name="20 % – Zvýraznění3 5 8 2 2" xfId="8941"/>
    <cellStyle name="20 % – Zvýraznění3 5 8 2 2 2" xfId="24157"/>
    <cellStyle name="20 % – Zvýraznění3 5 8 2 2 3" xfId="49238"/>
    <cellStyle name="20 % – Zvýraznění3 5 8 2 2 4" xfId="49239"/>
    <cellStyle name="20 % – Zvýraznění3 5 8 2 2 5" xfId="49240"/>
    <cellStyle name="20 % – Zvýraznění3 5 8 2 3" xfId="12355"/>
    <cellStyle name="20 % – Zvýraznění3 5 8 2 3 2" xfId="27550"/>
    <cellStyle name="20 % – Zvýraznění3 5 8 2 3 3" xfId="49241"/>
    <cellStyle name="20 % – Zvýraznění3 5 8 2 3 4" xfId="49242"/>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3" xfId="1911"/>
    <cellStyle name="20 % – Zvýraznění3 5 8 3 2" xfId="8942"/>
    <cellStyle name="20 % – Zvýraznění3 5 8 3 2 2" xfId="24158"/>
    <cellStyle name="20 % – Zvýraznění3 5 8 3 2 3" xfId="49243"/>
    <cellStyle name="20 % – Zvýraznění3 5 8 3 2 4" xfId="49244"/>
    <cellStyle name="20 % – Zvýraznění3 5 8 3 2 5" xfId="49245"/>
    <cellStyle name="20 % – Zvýraznění3 5 8 3 3" xfId="12356"/>
    <cellStyle name="20 % – Zvýraznění3 5 8 3 3 2" xfId="27551"/>
    <cellStyle name="20 % – Zvýraznění3 5 8 3 3 3" xfId="49246"/>
    <cellStyle name="20 % – Zvýraznění3 5 8 3 3 4" xfId="49247"/>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4" xfId="1912"/>
    <cellStyle name="20 % – Zvýraznění3 5 8 4 2" xfId="8943"/>
    <cellStyle name="20 % – Zvýraznění3 5 8 4 2 2" xfId="24159"/>
    <cellStyle name="20 % – Zvýraznění3 5 8 4 2 3" xfId="49248"/>
    <cellStyle name="20 % – Zvýraznění3 5 8 4 2 4" xfId="49249"/>
    <cellStyle name="20 % – Zvýraznění3 5 8 4 2 5" xfId="49250"/>
    <cellStyle name="20 % – Zvýraznění3 5 8 4 3" xfId="12357"/>
    <cellStyle name="20 % – Zvýraznění3 5 8 4 3 2" xfId="27552"/>
    <cellStyle name="20 % – Zvýraznění3 5 8 4 3 3" xfId="49251"/>
    <cellStyle name="20 % – Zvýraznění3 5 8 4 3 4" xfId="492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5" xfId="8395"/>
    <cellStyle name="20 % – Zvýraznění3 5 8 5 2" xfId="23611"/>
    <cellStyle name="20 % – Zvýraznění3 5 8 5 3" xfId="49253"/>
    <cellStyle name="20 % – Zvýraznění3 5 8 5 4" xfId="49254"/>
    <cellStyle name="20 % – Zvýraznění3 5 8 5 5" xfId="49255"/>
    <cellStyle name="20 % – Zvýraznění3 5 8 6" xfId="12354"/>
    <cellStyle name="20 % – Zvýraznění3 5 8 6 2" xfId="27549"/>
    <cellStyle name="20 % – Zvýraznění3 5 8 6 3" xfId="49256"/>
    <cellStyle name="20 % – Zvýraznění3 5 8 6 4" xfId="49257"/>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2 3" xfId="49258"/>
    <cellStyle name="20 % – Zvýraznění3 5 9 2 4" xfId="49259"/>
    <cellStyle name="20 % – Zvýraznění3 5 9 2 5" xfId="49260"/>
    <cellStyle name="20 % – Zvýraznění3 5 9 3" xfId="12358"/>
    <cellStyle name="20 % – Zvýraznění3 5 9 3 2" xfId="27553"/>
    <cellStyle name="20 % – Zvýraznění3 5 9 3 3" xfId="49261"/>
    <cellStyle name="20 % – Zvýraznění3 5 9 3 4" xfId="49262"/>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6" xfId="425"/>
    <cellStyle name="20 % – Zvýraznění3 6 10" xfId="1914"/>
    <cellStyle name="20 % – Zvýraznění3 6 10 2" xfId="8945"/>
    <cellStyle name="20 % – Zvýraznění3 6 10 2 2" xfId="24161"/>
    <cellStyle name="20 % – Zvýraznění3 6 10 2 3" xfId="49263"/>
    <cellStyle name="20 % – Zvýraznění3 6 10 2 4" xfId="49264"/>
    <cellStyle name="20 % – Zvýraznění3 6 10 2 5" xfId="49265"/>
    <cellStyle name="20 % – Zvýraznění3 6 10 3" xfId="12359"/>
    <cellStyle name="20 % – Zvýraznění3 6 10 3 2" xfId="27554"/>
    <cellStyle name="20 % – Zvýraznění3 6 10 3 3" xfId="49266"/>
    <cellStyle name="20 % – Zvýraznění3 6 10 3 4" xfId="49267"/>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1" xfId="1915"/>
    <cellStyle name="20 % – Zvýraznění3 6 11 2" xfId="11108"/>
    <cellStyle name="20 % – Zvýraznění3 6 11 2 2" xfId="26308"/>
    <cellStyle name="20 % – Zvýraznění3 6 11 2 3" xfId="49268"/>
    <cellStyle name="20 % – Zvýraznění3 6 11 2 4" xfId="49269"/>
    <cellStyle name="20 % – Zvýraznění3 6 11 2 5" xfId="49270"/>
    <cellStyle name="20 % – Zvýraznění3 6 11 3" xfId="12360"/>
    <cellStyle name="20 % – Zvýraznění3 6 11 3 2" xfId="27555"/>
    <cellStyle name="20 % – Zvýraznění3 6 11 3 3" xfId="49271"/>
    <cellStyle name="20 % – Zvýraznění3 6 11 3 4" xfId="49272"/>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2" xfId="7829"/>
    <cellStyle name="20 % – Zvýraznění3 6 12 2" xfId="23048"/>
    <cellStyle name="20 % – Zvýraznění3 6 12 3" xfId="49273"/>
    <cellStyle name="20 % – Zvýraznění3 6 12 4" xfId="49274"/>
    <cellStyle name="20 % – Zvýraznění3 6 12 5" xfId="49275"/>
    <cellStyle name="20 % – Zvýraznění3 6 13" xfId="11517"/>
    <cellStyle name="20 % – Zvýraznění3 6 13 2" xfId="26713"/>
    <cellStyle name="20 % – Zvýraznění3 6 13 3" xfId="49276"/>
    <cellStyle name="20 % – Zvýraznění3 6 13 4" xfId="49277"/>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2" xfId="1916"/>
    <cellStyle name="20 % – Zvýraznění3 6 2 10" xfId="39456"/>
    <cellStyle name="20 % – Zvýraznění3 6 2 11" xfId="39457"/>
    <cellStyle name="20 % – Zvýraznění3 6 2 2" xfId="1917"/>
    <cellStyle name="20 % – Zvýraznění3 6 2 2 2" xfId="8946"/>
    <cellStyle name="20 % – Zvýraznění3 6 2 2 2 2" xfId="24162"/>
    <cellStyle name="20 % – Zvýraznění3 6 2 2 2 3" xfId="49278"/>
    <cellStyle name="20 % – Zvýraznění3 6 2 2 2 4" xfId="49279"/>
    <cellStyle name="20 % – Zvýraznění3 6 2 2 2 5" xfId="49280"/>
    <cellStyle name="20 % – Zvýraznění3 6 2 2 3" xfId="12362"/>
    <cellStyle name="20 % – Zvýraznění3 6 2 2 3 2" xfId="27557"/>
    <cellStyle name="20 % – Zvýraznění3 6 2 2 3 3" xfId="49281"/>
    <cellStyle name="20 % – Zvýraznění3 6 2 2 3 4" xfId="49282"/>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3" xfId="1918"/>
    <cellStyle name="20 % – Zvýraznění3 6 2 3 2" xfId="8947"/>
    <cellStyle name="20 % – Zvýraznění3 6 2 3 2 2" xfId="24163"/>
    <cellStyle name="20 % – Zvýraznění3 6 2 3 2 3" xfId="49283"/>
    <cellStyle name="20 % – Zvýraznění3 6 2 3 2 4" xfId="49284"/>
    <cellStyle name="20 % – Zvýraznění3 6 2 3 2 5" xfId="49285"/>
    <cellStyle name="20 % – Zvýraznění3 6 2 3 3" xfId="12363"/>
    <cellStyle name="20 % – Zvýraznění3 6 2 3 3 2" xfId="27558"/>
    <cellStyle name="20 % – Zvýraznění3 6 2 3 3 3" xfId="49286"/>
    <cellStyle name="20 % – Zvýraznění3 6 2 3 3 4" xfId="49287"/>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4" xfId="1919"/>
    <cellStyle name="20 % – Zvýraznění3 6 2 4 2" xfId="8948"/>
    <cellStyle name="20 % – Zvýraznění3 6 2 4 2 2" xfId="24164"/>
    <cellStyle name="20 % – Zvýraznění3 6 2 4 2 3" xfId="49288"/>
    <cellStyle name="20 % – Zvýraznění3 6 2 4 2 4" xfId="49289"/>
    <cellStyle name="20 % – Zvýraznění3 6 2 4 2 5" xfId="49290"/>
    <cellStyle name="20 % – Zvýraznění3 6 2 4 3" xfId="12364"/>
    <cellStyle name="20 % – Zvýraznění3 6 2 4 3 2" xfId="27559"/>
    <cellStyle name="20 % – Zvýraznění3 6 2 4 3 3" xfId="49291"/>
    <cellStyle name="20 % – Zvýraznění3 6 2 4 3 4" xfId="49292"/>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5" xfId="7904"/>
    <cellStyle name="20 % – Zvýraznění3 6 2 5 2" xfId="23121"/>
    <cellStyle name="20 % – Zvýraznění3 6 2 5 3" xfId="49293"/>
    <cellStyle name="20 % – Zvýraznění3 6 2 5 4" xfId="49294"/>
    <cellStyle name="20 % – Zvýraznění3 6 2 5 5" xfId="49295"/>
    <cellStyle name="20 % – Zvýraznění3 6 2 6" xfId="12361"/>
    <cellStyle name="20 % – Zvýraznění3 6 2 6 2" xfId="27556"/>
    <cellStyle name="20 % – Zvýraznění3 6 2 6 3" xfId="49296"/>
    <cellStyle name="20 % – Zvýraznění3 6 2 6 4" xfId="49297"/>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2" xfId="1921"/>
    <cellStyle name="20 % – Zvýraznění3 6 3 2 2" xfId="8949"/>
    <cellStyle name="20 % – Zvýraznění3 6 3 2 2 2" xfId="24165"/>
    <cellStyle name="20 % – Zvýraznění3 6 3 2 2 3" xfId="49298"/>
    <cellStyle name="20 % – Zvýraznění3 6 3 2 2 4" xfId="49299"/>
    <cellStyle name="20 % – Zvýraznění3 6 3 2 2 5" xfId="49300"/>
    <cellStyle name="20 % – Zvýraznění3 6 3 2 3" xfId="12366"/>
    <cellStyle name="20 % – Zvýraznění3 6 3 2 3 2" xfId="27561"/>
    <cellStyle name="20 % – Zvýraznění3 6 3 2 3 3" xfId="49301"/>
    <cellStyle name="20 % – Zvýraznění3 6 3 2 3 4" xfId="49302"/>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3" xfId="1922"/>
    <cellStyle name="20 % – Zvýraznění3 6 3 3 2" xfId="8950"/>
    <cellStyle name="20 % – Zvýraznění3 6 3 3 2 2" xfId="24166"/>
    <cellStyle name="20 % – Zvýraznění3 6 3 3 2 3" xfId="49303"/>
    <cellStyle name="20 % – Zvýraznění3 6 3 3 2 4" xfId="49304"/>
    <cellStyle name="20 % – Zvýraznění3 6 3 3 2 5" xfId="49305"/>
    <cellStyle name="20 % – Zvýraznění3 6 3 3 3" xfId="12367"/>
    <cellStyle name="20 % – Zvýraznění3 6 3 3 3 2" xfId="27562"/>
    <cellStyle name="20 % – Zvýraznění3 6 3 3 3 3" xfId="49306"/>
    <cellStyle name="20 % – Zvýraznění3 6 3 3 3 4" xfId="49307"/>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4" xfId="1923"/>
    <cellStyle name="20 % – Zvýraznění3 6 3 4 2" xfId="8951"/>
    <cellStyle name="20 % – Zvýraznění3 6 3 4 2 2" xfId="24167"/>
    <cellStyle name="20 % – Zvýraznění3 6 3 4 2 3" xfId="49308"/>
    <cellStyle name="20 % – Zvýraznění3 6 3 4 2 4" xfId="49309"/>
    <cellStyle name="20 % – Zvýraznění3 6 3 4 2 5" xfId="49310"/>
    <cellStyle name="20 % – Zvýraznění3 6 3 4 3" xfId="12368"/>
    <cellStyle name="20 % – Zvýraznění3 6 3 4 3 2" xfId="27563"/>
    <cellStyle name="20 % – Zvýraznění3 6 3 4 3 3" xfId="49311"/>
    <cellStyle name="20 % – Zvýraznění3 6 3 4 3 4" xfId="49312"/>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5" xfId="8043"/>
    <cellStyle name="20 % – Zvýraznění3 6 3 5 2" xfId="23259"/>
    <cellStyle name="20 % – Zvýraznění3 6 3 5 3" xfId="49313"/>
    <cellStyle name="20 % – Zvýraznění3 6 3 5 4" xfId="49314"/>
    <cellStyle name="20 % – Zvýraznění3 6 3 5 5" xfId="49315"/>
    <cellStyle name="20 % – Zvýraznění3 6 3 6" xfId="12365"/>
    <cellStyle name="20 % – Zvýraznění3 6 3 6 2" xfId="27560"/>
    <cellStyle name="20 % – Zvýraznění3 6 3 6 3" xfId="49316"/>
    <cellStyle name="20 % – Zvýraznění3 6 3 6 4" xfId="49317"/>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2" xfId="1925"/>
    <cellStyle name="20 % – Zvýraznění3 6 4 2 2" xfId="8952"/>
    <cellStyle name="20 % – Zvýraznění3 6 4 2 2 2" xfId="24168"/>
    <cellStyle name="20 % – Zvýraznění3 6 4 2 2 3" xfId="49318"/>
    <cellStyle name="20 % – Zvýraznění3 6 4 2 2 4" xfId="49319"/>
    <cellStyle name="20 % – Zvýraznění3 6 4 2 2 5" xfId="49320"/>
    <cellStyle name="20 % – Zvýraznění3 6 4 2 3" xfId="12370"/>
    <cellStyle name="20 % – Zvýraznění3 6 4 2 3 2" xfId="27565"/>
    <cellStyle name="20 % – Zvýraznění3 6 4 2 3 3" xfId="49321"/>
    <cellStyle name="20 % – Zvýraznění3 6 4 2 3 4" xfId="49322"/>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3" xfId="1926"/>
    <cellStyle name="20 % – Zvýraznění3 6 4 3 2" xfId="8953"/>
    <cellStyle name="20 % – Zvýraznění3 6 4 3 2 2" xfId="24169"/>
    <cellStyle name="20 % – Zvýraznění3 6 4 3 2 3" xfId="49323"/>
    <cellStyle name="20 % – Zvýraznění3 6 4 3 2 4" xfId="49324"/>
    <cellStyle name="20 % – Zvýraznění3 6 4 3 2 5" xfId="49325"/>
    <cellStyle name="20 % – Zvýraznění3 6 4 3 3" xfId="12371"/>
    <cellStyle name="20 % – Zvýraznění3 6 4 3 3 2" xfId="27566"/>
    <cellStyle name="20 % – Zvýraznění3 6 4 3 3 3" xfId="49326"/>
    <cellStyle name="20 % – Zvýraznění3 6 4 3 3 4" xfId="49327"/>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4" xfId="1927"/>
    <cellStyle name="20 % – Zvýraznění3 6 4 4 2" xfId="8954"/>
    <cellStyle name="20 % – Zvýraznění3 6 4 4 2 2" xfId="24170"/>
    <cellStyle name="20 % – Zvýraznění3 6 4 4 2 3" xfId="49328"/>
    <cellStyle name="20 % – Zvýraznění3 6 4 4 2 4" xfId="49329"/>
    <cellStyle name="20 % – Zvýraznění3 6 4 4 2 5" xfId="49330"/>
    <cellStyle name="20 % – Zvýraznění3 6 4 4 3" xfId="12372"/>
    <cellStyle name="20 % – Zvýraznění3 6 4 4 3 2" xfId="27567"/>
    <cellStyle name="20 % – Zvýraznění3 6 4 4 3 3" xfId="49331"/>
    <cellStyle name="20 % – Zvýraznění3 6 4 4 3 4" xfId="49332"/>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5" xfId="8123"/>
    <cellStyle name="20 % – Zvýraznění3 6 4 5 2" xfId="23339"/>
    <cellStyle name="20 % – Zvýraznění3 6 4 5 3" xfId="49333"/>
    <cellStyle name="20 % – Zvýraznění3 6 4 5 4" xfId="49334"/>
    <cellStyle name="20 % – Zvýraznění3 6 4 5 5" xfId="49335"/>
    <cellStyle name="20 % – Zvýraznění3 6 4 6" xfId="12369"/>
    <cellStyle name="20 % – Zvýraznění3 6 4 6 2" xfId="27564"/>
    <cellStyle name="20 % – Zvýraznění3 6 4 6 3" xfId="49336"/>
    <cellStyle name="20 % – Zvýraznění3 6 4 6 4" xfId="49337"/>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2" xfId="1929"/>
    <cellStyle name="20 % – Zvýraznění3 6 5 2 2" xfId="8955"/>
    <cellStyle name="20 % – Zvýraznění3 6 5 2 2 2" xfId="24171"/>
    <cellStyle name="20 % – Zvýraznění3 6 5 2 2 3" xfId="49338"/>
    <cellStyle name="20 % – Zvýraznění3 6 5 2 2 4" xfId="49339"/>
    <cellStyle name="20 % – Zvýraznění3 6 5 2 2 5" xfId="49340"/>
    <cellStyle name="20 % – Zvýraznění3 6 5 2 3" xfId="12374"/>
    <cellStyle name="20 % – Zvýraznění3 6 5 2 3 2" xfId="27569"/>
    <cellStyle name="20 % – Zvýraznění3 6 5 2 3 3" xfId="49341"/>
    <cellStyle name="20 % – Zvýraznění3 6 5 2 3 4" xfId="49342"/>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3" xfId="1930"/>
    <cellStyle name="20 % – Zvýraznění3 6 5 3 2" xfId="8956"/>
    <cellStyle name="20 % – Zvýraznění3 6 5 3 2 2" xfId="24172"/>
    <cellStyle name="20 % – Zvýraznění3 6 5 3 2 3" xfId="49343"/>
    <cellStyle name="20 % – Zvýraznění3 6 5 3 2 4" xfId="49344"/>
    <cellStyle name="20 % – Zvýraznění3 6 5 3 2 5" xfId="49345"/>
    <cellStyle name="20 % – Zvýraznění3 6 5 3 3" xfId="12375"/>
    <cellStyle name="20 % – Zvýraznění3 6 5 3 3 2" xfId="27570"/>
    <cellStyle name="20 % – Zvýraznění3 6 5 3 3 3" xfId="49346"/>
    <cellStyle name="20 % – Zvýraznění3 6 5 3 3 4" xfId="49347"/>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4" xfId="1931"/>
    <cellStyle name="20 % – Zvýraznění3 6 5 4 2" xfId="8957"/>
    <cellStyle name="20 % – Zvýraznění3 6 5 4 2 2" xfId="24173"/>
    <cellStyle name="20 % – Zvýraznění3 6 5 4 2 3" xfId="49348"/>
    <cellStyle name="20 % – Zvýraznění3 6 5 4 2 4" xfId="49349"/>
    <cellStyle name="20 % – Zvýraznění3 6 5 4 2 5" xfId="49350"/>
    <cellStyle name="20 % – Zvýraznění3 6 5 4 3" xfId="12376"/>
    <cellStyle name="20 % – Zvýraznění3 6 5 4 3 2" xfId="27571"/>
    <cellStyle name="20 % – Zvýraznění3 6 5 4 3 3" xfId="49351"/>
    <cellStyle name="20 % – Zvýraznění3 6 5 4 3 4" xfId="49352"/>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5" xfId="8205"/>
    <cellStyle name="20 % – Zvýraznění3 6 5 5 2" xfId="23421"/>
    <cellStyle name="20 % – Zvýraznění3 6 5 5 3" xfId="49353"/>
    <cellStyle name="20 % – Zvýraznění3 6 5 5 4" xfId="49354"/>
    <cellStyle name="20 % – Zvýraznění3 6 5 5 5" xfId="49355"/>
    <cellStyle name="20 % – Zvýraznění3 6 5 6" xfId="12373"/>
    <cellStyle name="20 % – Zvýraznění3 6 5 6 2" xfId="27568"/>
    <cellStyle name="20 % – Zvýraznění3 6 5 6 3" xfId="49356"/>
    <cellStyle name="20 % – Zvýraznění3 6 5 6 4" xfId="49357"/>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2" xfId="1933"/>
    <cellStyle name="20 % – Zvýraznění3 6 6 2 2" xfId="8958"/>
    <cellStyle name="20 % – Zvýraznění3 6 6 2 2 2" xfId="24174"/>
    <cellStyle name="20 % – Zvýraznění3 6 6 2 2 3" xfId="49358"/>
    <cellStyle name="20 % – Zvýraznění3 6 6 2 2 4" xfId="49359"/>
    <cellStyle name="20 % – Zvýraznění3 6 6 2 2 5" xfId="49360"/>
    <cellStyle name="20 % – Zvýraznění3 6 6 2 3" xfId="12378"/>
    <cellStyle name="20 % – Zvýraznění3 6 6 2 3 2" xfId="27573"/>
    <cellStyle name="20 % – Zvýraznění3 6 6 2 3 3" xfId="49361"/>
    <cellStyle name="20 % – Zvýraznění3 6 6 2 3 4" xfId="49362"/>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3" xfId="1934"/>
    <cellStyle name="20 % – Zvýraznění3 6 6 3 2" xfId="8959"/>
    <cellStyle name="20 % – Zvýraznění3 6 6 3 2 2" xfId="24175"/>
    <cellStyle name="20 % – Zvýraznění3 6 6 3 2 3" xfId="49363"/>
    <cellStyle name="20 % – Zvýraznění3 6 6 3 2 4" xfId="49364"/>
    <cellStyle name="20 % – Zvýraznění3 6 6 3 2 5" xfId="49365"/>
    <cellStyle name="20 % – Zvýraznění3 6 6 3 3" xfId="12379"/>
    <cellStyle name="20 % – Zvýraznění3 6 6 3 3 2" xfId="27574"/>
    <cellStyle name="20 % – Zvýraznění3 6 6 3 3 3" xfId="49366"/>
    <cellStyle name="20 % – Zvýraznění3 6 6 3 3 4" xfId="49367"/>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4" xfId="1935"/>
    <cellStyle name="20 % – Zvýraznění3 6 6 4 2" xfId="8960"/>
    <cellStyle name="20 % – Zvýraznění3 6 6 4 2 2" xfId="24176"/>
    <cellStyle name="20 % – Zvýraznění3 6 6 4 2 3" xfId="49368"/>
    <cellStyle name="20 % – Zvýraznění3 6 6 4 2 4" xfId="49369"/>
    <cellStyle name="20 % – Zvýraznění3 6 6 4 2 5" xfId="49370"/>
    <cellStyle name="20 % – Zvýraznění3 6 6 4 3" xfId="12380"/>
    <cellStyle name="20 % – Zvýraznění3 6 6 4 3 2" xfId="27575"/>
    <cellStyle name="20 % – Zvýraznění3 6 6 4 3 3" xfId="49371"/>
    <cellStyle name="20 % – Zvýraznění3 6 6 4 3 4" xfId="49372"/>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5" xfId="8298"/>
    <cellStyle name="20 % – Zvýraznění3 6 6 5 2" xfId="23514"/>
    <cellStyle name="20 % – Zvýraznění3 6 6 5 3" xfId="49373"/>
    <cellStyle name="20 % – Zvýraznění3 6 6 5 4" xfId="49374"/>
    <cellStyle name="20 % – Zvýraznění3 6 6 5 5" xfId="49375"/>
    <cellStyle name="20 % – Zvýraznění3 6 6 6" xfId="12377"/>
    <cellStyle name="20 % – Zvýraznění3 6 6 6 2" xfId="27572"/>
    <cellStyle name="20 % – Zvýraznění3 6 6 6 3" xfId="49376"/>
    <cellStyle name="20 % – Zvýraznění3 6 6 6 4" xfId="49377"/>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2" xfId="1937"/>
    <cellStyle name="20 % – Zvýraznění3 6 7 2 2" xfId="8961"/>
    <cellStyle name="20 % – Zvýraznění3 6 7 2 2 2" xfId="24177"/>
    <cellStyle name="20 % – Zvýraznění3 6 7 2 2 3" xfId="49378"/>
    <cellStyle name="20 % – Zvýraznění3 6 7 2 2 4" xfId="49379"/>
    <cellStyle name="20 % – Zvýraznění3 6 7 2 2 5" xfId="49380"/>
    <cellStyle name="20 % – Zvýraznění3 6 7 2 3" xfId="12382"/>
    <cellStyle name="20 % – Zvýraznění3 6 7 2 3 2" xfId="27577"/>
    <cellStyle name="20 % – Zvýraznění3 6 7 2 3 3" xfId="49381"/>
    <cellStyle name="20 % – Zvýraznění3 6 7 2 3 4" xfId="49382"/>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3" xfId="1938"/>
    <cellStyle name="20 % – Zvýraznění3 6 7 3 2" xfId="8962"/>
    <cellStyle name="20 % – Zvýraznění3 6 7 3 2 2" xfId="24178"/>
    <cellStyle name="20 % – Zvýraznění3 6 7 3 2 3" xfId="49383"/>
    <cellStyle name="20 % – Zvýraznění3 6 7 3 2 4" xfId="49384"/>
    <cellStyle name="20 % – Zvýraznění3 6 7 3 2 5" xfId="49385"/>
    <cellStyle name="20 % – Zvýraznění3 6 7 3 3" xfId="12383"/>
    <cellStyle name="20 % – Zvýraznění3 6 7 3 3 2" xfId="27578"/>
    <cellStyle name="20 % – Zvýraznění3 6 7 3 3 3" xfId="49386"/>
    <cellStyle name="20 % – Zvýraznění3 6 7 3 3 4" xfId="49387"/>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4" xfId="1939"/>
    <cellStyle name="20 % – Zvýraznění3 6 7 4 2" xfId="8963"/>
    <cellStyle name="20 % – Zvýraznění3 6 7 4 2 2" xfId="24179"/>
    <cellStyle name="20 % – Zvýraznění3 6 7 4 2 3" xfId="49388"/>
    <cellStyle name="20 % – Zvýraznění3 6 7 4 2 4" xfId="49389"/>
    <cellStyle name="20 % – Zvýraznění3 6 7 4 2 5" xfId="49390"/>
    <cellStyle name="20 % – Zvýraznění3 6 7 4 3" xfId="12384"/>
    <cellStyle name="20 % – Zvýraznění3 6 7 4 3 2" xfId="27579"/>
    <cellStyle name="20 % – Zvýraznění3 6 7 4 3 3" xfId="49391"/>
    <cellStyle name="20 % – Zvýraznění3 6 7 4 3 4" xfId="49392"/>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5" xfId="8381"/>
    <cellStyle name="20 % – Zvýraznění3 6 7 5 2" xfId="23597"/>
    <cellStyle name="20 % – Zvýraznění3 6 7 5 3" xfId="49393"/>
    <cellStyle name="20 % – Zvýraznění3 6 7 5 4" xfId="49394"/>
    <cellStyle name="20 % – Zvýraznění3 6 7 5 5" xfId="49395"/>
    <cellStyle name="20 % – Zvýraznění3 6 7 6" xfId="12381"/>
    <cellStyle name="20 % – Zvýraznění3 6 7 6 2" xfId="27576"/>
    <cellStyle name="20 % – Zvýraznění3 6 7 6 3" xfId="49396"/>
    <cellStyle name="20 % – Zvýraznění3 6 7 6 4" xfId="49397"/>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2 3" xfId="49398"/>
    <cellStyle name="20 % – Zvýraznění3 6 8 2 4" xfId="49399"/>
    <cellStyle name="20 % – Zvýraznění3 6 8 2 5" xfId="49400"/>
    <cellStyle name="20 % – Zvýraznění3 6 8 3" xfId="12385"/>
    <cellStyle name="20 % – Zvýraznění3 6 8 3 2" xfId="27580"/>
    <cellStyle name="20 % – Zvýraznění3 6 8 3 3" xfId="49401"/>
    <cellStyle name="20 % – Zvýraznění3 6 8 3 4" xfId="49402"/>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9" xfId="1941"/>
    <cellStyle name="20 % – Zvýraznění3 6 9 2" xfId="8965"/>
    <cellStyle name="20 % – Zvýraznění3 6 9 2 2" xfId="24181"/>
    <cellStyle name="20 % – Zvýraznění3 6 9 2 3" xfId="49403"/>
    <cellStyle name="20 % – Zvýraznění3 6 9 2 4" xfId="49404"/>
    <cellStyle name="20 % – Zvýraznění3 6 9 2 5" xfId="49405"/>
    <cellStyle name="20 % – Zvýraznění3 6 9 3" xfId="12386"/>
    <cellStyle name="20 % – Zvýraznění3 6 9 3 2" xfId="27581"/>
    <cellStyle name="20 % – Zvýraznění3 6 9 3 3" xfId="49406"/>
    <cellStyle name="20 % – Zvýraznění3 6 9 3 4" xfId="49407"/>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7" xfId="426"/>
    <cellStyle name="20 % – Zvýraznění3 7 10" xfId="19124"/>
    <cellStyle name="20 % – Zvýraznění3 7 11" xfId="39508"/>
    <cellStyle name="20 % – Zvýraznění3 7 12" xfId="39509"/>
    <cellStyle name="20 % – Zvýraznění3 7 2" xfId="1942"/>
    <cellStyle name="20 % – Zvýraznění3 7 2 2" xfId="8966"/>
    <cellStyle name="20 % – Zvýraznění3 7 2 2 2" xfId="24182"/>
    <cellStyle name="20 % – Zvýraznění3 7 2 2 3" xfId="49408"/>
    <cellStyle name="20 % – Zvýraznění3 7 2 2 4" xfId="49409"/>
    <cellStyle name="20 % – Zvýraznění3 7 2 2 5" xfId="49410"/>
    <cellStyle name="20 % – Zvýraznění3 7 2 3" xfId="12387"/>
    <cellStyle name="20 % – Zvýraznění3 7 2 3 2" xfId="27582"/>
    <cellStyle name="20 % – Zvýraznění3 7 2 3 3" xfId="49411"/>
    <cellStyle name="20 % – Zvýraznění3 7 2 3 4" xfId="4941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3" xfId="1943"/>
    <cellStyle name="20 % – Zvýraznění3 7 3 2" xfId="8967"/>
    <cellStyle name="20 % – Zvýraznění3 7 3 2 2" xfId="24183"/>
    <cellStyle name="20 % – Zvýraznění3 7 3 2 3" xfId="49413"/>
    <cellStyle name="20 % – Zvýraznění3 7 3 2 4" xfId="49414"/>
    <cellStyle name="20 % – Zvýraznění3 7 3 2 5" xfId="49415"/>
    <cellStyle name="20 % – Zvýraznění3 7 3 3" xfId="12388"/>
    <cellStyle name="20 % – Zvýraznění3 7 3 3 2" xfId="27583"/>
    <cellStyle name="20 % – Zvýraznění3 7 3 3 3" xfId="49416"/>
    <cellStyle name="20 % – Zvýraznění3 7 3 3 4" xfId="49417"/>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4" xfId="1944"/>
    <cellStyle name="20 % – Zvýraznění3 7 4 2" xfId="8968"/>
    <cellStyle name="20 % – Zvýraznění3 7 4 2 2" xfId="24184"/>
    <cellStyle name="20 % – Zvýraznění3 7 4 2 3" xfId="49418"/>
    <cellStyle name="20 % – Zvýraznění3 7 4 2 4" xfId="49419"/>
    <cellStyle name="20 % – Zvýraznění3 7 4 2 5" xfId="49420"/>
    <cellStyle name="20 % – Zvýraznění3 7 4 3" xfId="12389"/>
    <cellStyle name="20 % – Zvýraznění3 7 4 3 2" xfId="27584"/>
    <cellStyle name="20 % – Zvýraznění3 7 4 3 3" xfId="49421"/>
    <cellStyle name="20 % – Zvýraznění3 7 4 3 4" xfId="49422"/>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5" xfId="1945"/>
    <cellStyle name="20 % – Zvýraznění3 7 5 2" xfId="11306"/>
    <cellStyle name="20 % – Zvýraznění3 7 5 2 2" xfId="26506"/>
    <cellStyle name="20 % – Zvýraznění3 7 5 2 3" xfId="49423"/>
    <cellStyle name="20 % – Zvýraznění3 7 5 2 4" xfId="49424"/>
    <cellStyle name="20 % – Zvýraznění3 7 5 2 5" xfId="49425"/>
    <cellStyle name="20 % – Zvýraznění3 7 5 3" xfId="12390"/>
    <cellStyle name="20 % – Zvýraznění3 7 5 3 2" xfId="27585"/>
    <cellStyle name="20 % – Zvýraznění3 7 5 3 3" xfId="49426"/>
    <cellStyle name="20 % – Zvýraznění3 7 5 3 4" xfId="49427"/>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6" xfId="7593"/>
    <cellStyle name="20 % – Zvýraznění3 7 6 2" xfId="22814"/>
    <cellStyle name="20 % – Zvýraznění3 7 6 3" xfId="49428"/>
    <cellStyle name="20 % – Zvýraznění3 7 6 4" xfId="49429"/>
    <cellStyle name="20 % – Zvýraznění3 7 6 5" xfId="49430"/>
    <cellStyle name="20 % – Zvýraznění3 7 7" xfId="11518"/>
    <cellStyle name="20 % – Zvýraznění3 7 7 2" xfId="26714"/>
    <cellStyle name="20 % – Zvýraznění3 7 7 3" xfId="49431"/>
    <cellStyle name="20 % – Zvýraznění3 7 7 4" xfId="49432"/>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2 3" xfId="49433"/>
    <cellStyle name="20 % – Zvýraznění3 8 2 2 4" xfId="49434"/>
    <cellStyle name="20 % – Zvýraznění3 8 2 2 5" xfId="49435"/>
    <cellStyle name="20 % – Zvýraznění3 8 2 3" xfId="12391"/>
    <cellStyle name="20 % – Zvýraznění3 8 2 3 2" xfId="27586"/>
    <cellStyle name="20 % – Zvýraznění3 8 2 3 3" xfId="49436"/>
    <cellStyle name="20 % – Zvýraznění3 8 2 3 4" xfId="49437"/>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3" xfId="1948"/>
    <cellStyle name="20 % – Zvýraznění3 8 3 2" xfId="8969"/>
    <cellStyle name="20 % – Zvýraznění3 8 3 2 2" xfId="24185"/>
    <cellStyle name="20 % – Zvýraznění3 8 3 2 3" xfId="49438"/>
    <cellStyle name="20 % – Zvýraznění3 8 3 2 4" xfId="49439"/>
    <cellStyle name="20 % – Zvýraznění3 8 3 2 5" xfId="49440"/>
    <cellStyle name="20 % – Zvýraznění3 8 3 3" xfId="12392"/>
    <cellStyle name="20 % – Zvýraznění3 8 3 3 2" xfId="27587"/>
    <cellStyle name="20 % – Zvýraznění3 8 3 3 3" xfId="49441"/>
    <cellStyle name="20 % – Zvýraznění3 8 3 3 4" xfId="49442"/>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4" xfId="1949"/>
    <cellStyle name="20 % – Zvýraznění3 8 4 2" xfId="8970"/>
    <cellStyle name="20 % – Zvýraznění3 8 4 2 2" xfId="24186"/>
    <cellStyle name="20 % – Zvýraznění3 8 4 2 3" xfId="49443"/>
    <cellStyle name="20 % – Zvýraznění3 8 4 2 4" xfId="49444"/>
    <cellStyle name="20 % – Zvýraznění3 8 4 2 5" xfId="49445"/>
    <cellStyle name="20 % – Zvýraznění3 8 4 3" xfId="12393"/>
    <cellStyle name="20 % – Zvýraznění3 8 4 3 2" xfId="27588"/>
    <cellStyle name="20 % – Zvýraznění3 8 4 3 3" xfId="49446"/>
    <cellStyle name="20 % – Zvýraznění3 8 4 3 4" xfId="49447"/>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5" xfId="1950"/>
    <cellStyle name="20 % – Zvýraznění3 9" xfId="1951"/>
    <cellStyle name="20 % – Zvýraznění3 9 10" xfId="39524"/>
    <cellStyle name="20 % – Zvýraznění3 9 11" xfId="39525"/>
    <cellStyle name="20 % – Zvýraznění3 9 2" xfId="1952"/>
    <cellStyle name="20 % – Zvýraznění3 9 2 2" xfId="8971"/>
    <cellStyle name="20 % – Zvýraznění3 9 2 2 2" xfId="24187"/>
    <cellStyle name="20 % – Zvýraznění3 9 2 2 3" xfId="49448"/>
    <cellStyle name="20 % – Zvýraznění3 9 2 2 4" xfId="49449"/>
    <cellStyle name="20 % – Zvýraznění3 9 2 2 5" xfId="49450"/>
    <cellStyle name="20 % – Zvýraznění3 9 2 3" xfId="12395"/>
    <cellStyle name="20 % – Zvýraznění3 9 2 3 2" xfId="27590"/>
    <cellStyle name="20 % – Zvýraznění3 9 2 3 3" xfId="49451"/>
    <cellStyle name="20 % – Zvýraznění3 9 2 3 4" xfId="49452"/>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3" xfId="1953"/>
    <cellStyle name="20 % – Zvýraznění3 9 3 2" xfId="8972"/>
    <cellStyle name="20 % – Zvýraznění3 9 3 2 2" xfId="24188"/>
    <cellStyle name="20 % – Zvýraznění3 9 3 2 3" xfId="49453"/>
    <cellStyle name="20 % – Zvýraznění3 9 3 2 4" xfId="49454"/>
    <cellStyle name="20 % – Zvýraznění3 9 3 2 5" xfId="49455"/>
    <cellStyle name="20 % – Zvýraznění3 9 3 3" xfId="12396"/>
    <cellStyle name="20 % – Zvýraznění3 9 3 3 2" xfId="27591"/>
    <cellStyle name="20 % – Zvýraznění3 9 3 3 3" xfId="49456"/>
    <cellStyle name="20 % – Zvýraznění3 9 3 3 4" xfId="49457"/>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4" xfId="1954"/>
    <cellStyle name="20 % – Zvýraznění3 9 4 2" xfId="8973"/>
    <cellStyle name="20 % – Zvýraznění3 9 4 2 2" xfId="24189"/>
    <cellStyle name="20 % – Zvýraznění3 9 4 2 3" xfId="49458"/>
    <cellStyle name="20 % – Zvýraznění3 9 4 2 4" xfId="49459"/>
    <cellStyle name="20 % – Zvýraznění3 9 4 2 5" xfId="49460"/>
    <cellStyle name="20 % – Zvýraznění3 9 4 3" xfId="12397"/>
    <cellStyle name="20 % – Zvýraznění3 9 4 3 2" xfId="27592"/>
    <cellStyle name="20 % – Zvýraznění3 9 4 3 3" xfId="49461"/>
    <cellStyle name="20 % – Zvýraznění3 9 4 3 4" xfId="4946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5" xfId="8001"/>
    <cellStyle name="20 % – Zvýraznění3 9 5 2" xfId="23218"/>
    <cellStyle name="20 % – Zvýraznění3 9 5 3" xfId="49463"/>
    <cellStyle name="20 % – Zvýraznění3 9 5 4" xfId="49464"/>
    <cellStyle name="20 % – Zvýraznění3 9 5 5" xfId="49465"/>
    <cellStyle name="20 % – Zvýraznění3 9 6" xfId="12394"/>
    <cellStyle name="20 % – Zvýraznění3 9 6 2" xfId="27589"/>
    <cellStyle name="20 % – Zvýraznění3 9 6 3" xfId="49466"/>
    <cellStyle name="20 % – Zvýraznění3 9 6 4" xfId="49467"/>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2" xfId="1956"/>
    <cellStyle name="20 % – Zvýraznění4 10 2 2" xfId="8974"/>
    <cellStyle name="20 % – Zvýraznění4 10 2 2 2" xfId="24190"/>
    <cellStyle name="20 % – Zvýraznění4 10 2 2 3" xfId="49468"/>
    <cellStyle name="20 % – Zvýraznění4 10 2 2 4" xfId="49469"/>
    <cellStyle name="20 % – Zvýraznění4 10 2 2 5" xfId="49470"/>
    <cellStyle name="20 % – Zvýraznění4 10 2 3" xfId="12399"/>
    <cellStyle name="20 % – Zvýraznění4 10 2 3 2" xfId="27594"/>
    <cellStyle name="20 % – Zvýraznění4 10 2 3 3" xfId="49471"/>
    <cellStyle name="20 % – Zvýraznění4 10 2 3 4" xfId="49472"/>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3" xfId="1957"/>
    <cellStyle name="20 % – Zvýraznění4 10 3 2" xfId="8975"/>
    <cellStyle name="20 % – Zvýraznění4 10 3 2 2" xfId="24191"/>
    <cellStyle name="20 % – Zvýraznění4 10 3 2 3" xfId="49473"/>
    <cellStyle name="20 % – Zvýraznění4 10 3 2 4" xfId="49474"/>
    <cellStyle name="20 % – Zvýraznění4 10 3 2 5" xfId="49475"/>
    <cellStyle name="20 % – Zvýraznění4 10 3 3" xfId="12400"/>
    <cellStyle name="20 % – Zvýraznění4 10 3 3 2" xfId="27595"/>
    <cellStyle name="20 % – Zvýraznění4 10 3 3 3" xfId="49476"/>
    <cellStyle name="20 % – Zvýraznění4 10 3 3 4" xfId="49477"/>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4" xfId="1958"/>
    <cellStyle name="20 % – Zvýraznění4 10 4 2" xfId="8976"/>
    <cellStyle name="20 % – Zvýraznění4 10 4 2 2" xfId="24192"/>
    <cellStyle name="20 % – Zvýraznění4 10 4 2 3" xfId="49478"/>
    <cellStyle name="20 % – Zvýraznění4 10 4 2 4" xfId="49479"/>
    <cellStyle name="20 % – Zvýraznění4 10 4 2 5" xfId="49480"/>
    <cellStyle name="20 % – Zvýraznění4 10 4 3" xfId="12401"/>
    <cellStyle name="20 % – Zvýraznění4 10 4 3 2" xfId="27596"/>
    <cellStyle name="20 % – Zvýraznění4 10 4 3 3" xfId="49481"/>
    <cellStyle name="20 % – Zvýraznění4 10 4 3 4" xfId="49482"/>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5" xfId="8193"/>
    <cellStyle name="20 % – Zvýraznění4 10 5 2" xfId="23409"/>
    <cellStyle name="20 % – Zvýraznění4 10 5 3" xfId="49483"/>
    <cellStyle name="20 % – Zvýraznění4 10 5 4" xfId="49484"/>
    <cellStyle name="20 % – Zvýraznění4 10 5 5" xfId="49485"/>
    <cellStyle name="20 % – Zvýraznění4 10 6" xfId="12398"/>
    <cellStyle name="20 % – Zvýraznění4 10 6 2" xfId="27593"/>
    <cellStyle name="20 % – Zvýraznění4 10 6 3" xfId="49486"/>
    <cellStyle name="20 % – Zvýraznění4 10 6 4" xfId="49487"/>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2" xfId="1960"/>
    <cellStyle name="20 % – Zvýraznění4 11 2 2" xfId="8977"/>
    <cellStyle name="20 % – Zvýraznění4 11 2 2 2" xfId="24193"/>
    <cellStyle name="20 % – Zvýraznění4 11 2 2 3" xfId="49488"/>
    <cellStyle name="20 % – Zvýraznění4 11 2 2 4" xfId="49489"/>
    <cellStyle name="20 % – Zvýraznění4 11 2 2 5" xfId="49490"/>
    <cellStyle name="20 % – Zvýraznění4 11 2 3" xfId="12403"/>
    <cellStyle name="20 % – Zvýraznění4 11 2 3 2" xfId="27598"/>
    <cellStyle name="20 % – Zvýraznění4 11 2 3 3" xfId="49491"/>
    <cellStyle name="20 % – Zvýraznění4 11 2 3 4" xfId="49492"/>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3" xfId="1961"/>
    <cellStyle name="20 % – Zvýraznění4 11 3 2" xfId="8978"/>
    <cellStyle name="20 % – Zvýraznění4 11 3 2 2" xfId="24194"/>
    <cellStyle name="20 % – Zvýraznění4 11 3 2 3" xfId="49493"/>
    <cellStyle name="20 % – Zvýraznění4 11 3 2 4" xfId="49494"/>
    <cellStyle name="20 % – Zvýraznění4 11 3 2 5" xfId="49495"/>
    <cellStyle name="20 % – Zvýraznění4 11 3 3" xfId="12404"/>
    <cellStyle name="20 % – Zvýraznění4 11 3 3 2" xfId="27599"/>
    <cellStyle name="20 % – Zvýraznění4 11 3 3 3" xfId="49496"/>
    <cellStyle name="20 % – Zvýraznění4 11 3 3 4" xfId="49497"/>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4" xfId="1962"/>
    <cellStyle name="20 % – Zvýraznění4 11 4 2" xfId="8979"/>
    <cellStyle name="20 % – Zvýraznění4 11 4 2 2" xfId="24195"/>
    <cellStyle name="20 % – Zvýraznění4 11 4 2 3" xfId="49498"/>
    <cellStyle name="20 % – Zvýraznění4 11 4 2 4" xfId="49499"/>
    <cellStyle name="20 % – Zvýraznění4 11 4 2 5" xfId="49500"/>
    <cellStyle name="20 % – Zvýraznění4 11 4 3" xfId="12405"/>
    <cellStyle name="20 % – Zvýraznění4 11 4 3 2" xfId="27600"/>
    <cellStyle name="20 % – Zvýraznění4 11 4 3 3" xfId="49501"/>
    <cellStyle name="20 % – Zvýraznění4 11 4 3 4" xfId="49502"/>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5" xfId="8286"/>
    <cellStyle name="20 % – Zvýraznění4 11 5 2" xfId="23502"/>
    <cellStyle name="20 % – Zvýraznění4 11 5 3" xfId="49503"/>
    <cellStyle name="20 % – Zvýraznění4 11 5 4" xfId="49504"/>
    <cellStyle name="20 % – Zvýraznění4 11 5 5" xfId="49505"/>
    <cellStyle name="20 % – Zvýraznění4 11 6" xfId="12402"/>
    <cellStyle name="20 % – Zvýraznění4 11 6 2" xfId="27597"/>
    <cellStyle name="20 % – Zvýraznění4 11 6 3" xfId="49506"/>
    <cellStyle name="20 % – Zvýraznění4 11 6 4" xfId="4950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2" xfId="1964"/>
    <cellStyle name="20 % – Zvýraznění4 12 2 2" xfId="8980"/>
    <cellStyle name="20 % – Zvýraznění4 12 2 2 2" xfId="24196"/>
    <cellStyle name="20 % – Zvýraznění4 12 2 2 3" xfId="49508"/>
    <cellStyle name="20 % – Zvýraznění4 12 2 2 4" xfId="49509"/>
    <cellStyle name="20 % – Zvýraznění4 12 2 2 5" xfId="49510"/>
    <cellStyle name="20 % – Zvýraznění4 12 2 3" xfId="12407"/>
    <cellStyle name="20 % – Zvýraznění4 12 2 3 2" xfId="27602"/>
    <cellStyle name="20 % – Zvýraznění4 12 2 3 3" xfId="49511"/>
    <cellStyle name="20 % – Zvýraznění4 12 2 3 4" xfId="4951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3" xfId="1965"/>
    <cellStyle name="20 % – Zvýraznění4 12 3 2" xfId="8981"/>
    <cellStyle name="20 % – Zvýraznění4 12 3 2 2" xfId="24197"/>
    <cellStyle name="20 % – Zvýraznění4 12 3 2 3" xfId="49513"/>
    <cellStyle name="20 % – Zvýraznění4 12 3 2 4" xfId="49514"/>
    <cellStyle name="20 % – Zvýraznění4 12 3 2 5" xfId="49515"/>
    <cellStyle name="20 % – Zvýraznění4 12 3 3" xfId="12408"/>
    <cellStyle name="20 % – Zvýraznění4 12 3 3 2" xfId="27603"/>
    <cellStyle name="20 % – Zvýraznění4 12 3 3 3" xfId="49516"/>
    <cellStyle name="20 % – Zvýraznění4 12 3 3 4" xfId="49517"/>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4" xfId="1966"/>
    <cellStyle name="20 % – Zvýraznění4 12 4 2" xfId="8982"/>
    <cellStyle name="20 % – Zvýraznění4 12 4 2 2" xfId="24198"/>
    <cellStyle name="20 % – Zvýraznění4 12 4 2 3" xfId="49518"/>
    <cellStyle name="20 % – Zvýraznění4 12 4 2 4" xfId="49519"/>
    <cellStyle name="20 % – Zvýraznění4 12 4 2 5" xfId="49520"/>
    <cellStyle name="20 % – Zvýraznění4 12 4 3" xfId="12409"/>
    <cellStyle name="20 % – Zvýraznění4 12 4 3 2" xfId="27604"/>
    <cellStyle name="20 % – Zvýraznění4 12 4 3 3" xfId="49521"/>
    <cellStyle name="20 % – Zvýraznění4 12 4 3 4" xfId="49522"/>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5" xfId="8372"/>
    <cellStyle name="20 % – Zvýraznění4 12 5 2" xfId="23588"/>
    <cellStyle name="20 % – Zvýraznění4 12 5 3" xfId="49523"/>
    <cellStyle name="20 % – Zvýraznění4 12 5 4" xfId="49524"/>
    <cellStyle name="20 % – Zvýraznění4 12 5 5" xfId="49525"/>
    <cellStyle name="20 % – Zvýraznění4 12 6" xfId="12406"/>
    <cellStyle name="20 % – Zvýraznění4 12 6 2" xfId="27601"/>
    <cellStyle name="20 % – Zvýraznění4 12 6 3" xfId="49526"/>
    <cellStyle name="20 % – Zvýraznění4 12 6 4" xfId="49527"/>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15" xfId="64968"/>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14" xfId="64969"/>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2 3" xfId="49528"/>
    <cellStyle name="20 % – Zvýraznění4 20 2 4" xfId="49529"/>
    <cellStyle name="20 % – Zvýraznění4 20 2 5" xfId="49530"/>
    <cellStyle name="20 % – Zvýraznění4 20 3" xfId="12412"/>
    <cellStyle name="20 % – Zvýraznění4 20 3 2" xfId="27605"/>
    <cellStyle name="20 % – Zvýraznění4 20 3 3" xfId="49531"/>
    <cellStyle name="20 % – Zvýraznění4 20 3 4" xfId="49532"/>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1" xfId="7583"/>
    <cellStyle name="20 % – Zvýraznění4 21 2" xfId="22804"/>
    <cellStyle name="20 % – Zvýraznění4 21 3" xfId="49533"/>
    <cellStyle name="20 % – Zvýraznění4 21 4" xfId="49534"/>
    <cellStyle name="20 % – Zvýraznění4 22" xfId="49535"/>
    <cellStyle name="20 % – Zvýraznění4 23" xfId="64737"/>
    <cellStyle name="20 % – Zvýraznění4 24" xfId="64738"/>
    <cellStyle name="20 % – Zvýraznění4 25" xfId="64739"/>
    <cellStyle name="20 % – Zvýraznění4 26" xfId="64740"/>
    <cellStyle name="20 % – Zvýraznění4 27" xfId="64741"/>
    <cellStyle name="20 % – Zvýraznění4 28" xfId="64742"/>
    <cellStyle name="20 % – Zvýraznění4 29" xfId="64970"/>
    <cellStyle name="20 % – Zvýraznění4 3" xfId="128"/>
    <cellStyle name="20 % – Zvýraznění4 3 10" xfId="2118"/>
    <cellStyle name="20 % – Zvýraznění4 3 10 10" xfId="39558"/>
    <cellStyle name="20 % – Zvýraznění4 3 10 11" xfId="39559"/>
    <cellStyle name="20 % – Zvýraznění4 3 10 2" xfId="2119"/>
    <cellStyle name="20 % – Zvýraznění4 3 10 2 2" xfId="8983"/>
    <cellStyle name="20 % – Zvýraznění4 3 10 2 2 2" xfId="24199"/>
    <cellStyle name="20 % – Zvýraznění4 3 10 2 2 3" xfId="49536"/>
    <cellStyle name="20 % – Zvýraznění4 3 10 2 2 4" xfId="49537"/>
    <cellStyle name="20 % – Zvýraznění4 3 10 2 2 5" xfId="49538"/>
    <cellStyle name="20 % – Zvýraznění4 3 10 2 3" xfId="12414"/>
    <cellStyle name="20 % – Zvýraznění4 3 10 2 3 2" xfId="27607"/>
    <cellStyle name="20 % – Zvýraznění4 3 10 2 3 3" xfId="49539"/>
    <cellStyle name="20 % – Zvýraznění4 3 10 2 3 4" xfId="49540"/>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3" xfId="2120"/>
    <cellStyle name="20 % – Zvýraznění4 3 10 3 2" xfId="8984"/>
    <cellStyle name="20 % – Zvýraznění4 3 10 3 2 2" xfId="24200"/>
    <cellStyle name="20 % – Zvýraznění4 3 10 3 2 3" xfId="49541"/>
    <cellStyle name="20 % – Zvýraznění4 3 10 3 2 4" xfId="49542"/>
    <cellStyle name="20 % – Zvýraznění4 3 10 3 2 5" xfId="49543"/>
    <cellStyle name="20 % – Zvýraznění4 3 10 3 3" xfId="12415"/>
    <cellStyle name="20 % – Zvýraznění4 3 10 3 3 2" xfId="27608"/>
    <cellStyle name="20 % – Zvýraznění4 3 10 3 3 3" xfId="49544"/>
    <cellStyle name="20 % – Zvýraznění4 3 10 3 3 4" xfId="49545"/>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4" xfId="2121"/>
    <cellStyle name="20 % – Zvýraznění4 3 10 4 2" xfId="8985"/>
    <cellStyle name="20 % – Zvýraznění4 3 10 4 2 2" xfId="24201"/>
    <cellStyle name="20 % – Zvýraznění4 3 10 4 2 3" xfId="49546"/>
    <cellStyle name="20 % – Zvýraznění4 3 10 4 2 4" xfId="49547"/>
    <cellStyle name="20 % – Zvýraznění4 3 10 4 2 5" xfId="49548"/>
    <cellStyle name="20 % – Zvýraznění4 3 10 4 3" xfId="12416"/>
    <cellStyle name="20 % – Zvýraznění4 3 10 4 3 2" xfId="27609"/>
    <cellStyle name="20 % – Zvýraznění4 3 10 4 3 3" xfId="49549"/>
    <cellStyle name="20 % – Zvýraznění4 3 10 4 3 4" xfId="49550"/>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5" xfId="8245"/>
    <cellStyle name="20 % – Zvýraznění4 3 10 5 2" xfId="23461"/>
    <cellStyle name="20 % – Zvýraznění4 3 10 5 3" xfId="49551"/>
    <cellStyle name="20 % – Zvýraznění4 3 10 5 4" xfId="49552"/>
    <cellStyle name="20 % – Zvýraznění4 3 10 5 5" xfId="49553"/>
    <cellStyle name="20 % – Zvýraznění4 3 10 6" xfId="12413"/>
    <cellStyle name="20 % – Zvýraznění4 3 10 6 2" xfId="27606"/>
    <cellStyle name="20 % – Zvýraznění4 3 10 6 3" xfId="49554"/>
    <cellStyle name="20 % – Zvýraznění4 3 10 6 4" xfId="49555"/>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2 3" xfId="49556"/>
    <cellStyle name="20 % – Zvýraznění4 3 11 2 4" xfId="49557"/>
    <cellStyle name="20 % – Zvýraznění4 3 11 2 5" xfId="49558"/>
    <cellStyle name="20 % – Zvýraznění4 3 11 3" xfId="12417"/>
    <cellStyle name="20 % – Zvýraznění4 3 11 3 2" xfId="27610"/>
    <cellStyle name="20 % – Zvýraznění4 3 11 3 3" xfId="49559"/>
    <cellStyle name="20 % – Zvýraznění4 3 11 3 4" xfId="4956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2" xfId="2123"/>
    <cellStyle name="20 % – Zvýraznění4 3 12 2" xfId="8987"/>
    <cellStyle name="20 % – Zvýraznění4 3 12 2 2" xfId="24203"/>
    <cellStyle name="20 % – Zvýraznění4 3 12 2 3" xfId="49561"/>
    <cellStyle name="20 % – Zvýraznění4 3 12 2 4" xfId="49562"/>
    <cellStyle name="20 % – Zvýraznění4 3 12 2 5" xfId="49563"/>
    <cellStyle name="20 % – Zvýraznění4 3 12 3" xfId="12418"/>
    <cellStyle name="20 % – Zvýraznění4 3 12 3 2" xfId="27611"/>
    <cellStyle name="20 % – Zvýraznění4 3 12 3 3" xfId="49564"/>
    <cellStyle name="20 % – Zvýraznění4 3 12 3 4" xfId="49565"/>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3" xfId="2124"/>
    <cellStyle name="20 % – Zvýraznění4 3 13 2" xfId="8988"/>
    <cellStyle name="20 % – Zvýraznění4 3 13 2 2" xfId="24204"/>
    <cellStyle name="20 % – Zvýraznění4 3 13 2 3" xfId="49566"/>
    <cellStyle name="20 % – Zvýraznění4 3 13 2 4" xfId="49567"/>
    <cellStyle name="20 % – Zvýraznění4 3 13 2 5" xfId="49568"/>
    <cellStyle name="20 % – Zvýraznění4 3 13 3" xfId="12419"/>
    <cellStyle name="20 % – Zvýraznění4 3 13 3 2" xfId="27612"/>
    <cellStyle name="20 % – Zvýraznění4 3 13 3 3" xfId="49569"/>
    <cellStyle name="20 % – Zvýraznění4 3 13 3 4" xfId="49570"/>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2 3" xfId="49571"/>
    <cellStyle name="20 % – Zvýraznění4 3 2 10 2 4" xfId="49572"/>
    <cellStyle name="20 % – Zvýraznění4 3 2 10 2 5" xfId="49573"/>
    <cellStyle name="20 % – Zvýraznění4 3 2 10 3" xfId="12420"/>
    <cellStyle name="20 % – Zvýraznění4 3 2 10 3 2" xfId="27613"/>
    <cellStyle name="20 % – Zvýraznění4 3 2 10 3 3" xfId="49574"/>
    <cellStyle name="20 % – Zvýraznění4 3 2 10 3 4" xfId="49575"/>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1" xfId="2138"/>
    <cellStyle name="20 % – Zvýraznění4 3 2 11 2" xfId="8990"/>
    <cellStyle name="20 % – Zvýraznění4 3 2 11 2 2" xfId="24206"/>
    <cellStyle name="20 % – Zvýraznění4 3 2 11 2 3" xfId="49576"/>
    <cellStyle name="20 % – Zvýraznění4 3 2 11 2 4" xfId="49577"/>
    <cellStyle name="20 % – Zvýraznění4 3 2 11 2 5" xfId="49578"/>
    <cellStyle name="20 % – Zvýraznění4 3 2 11 3" xfId="12421"/>
    <cellStyle name="20 % – Zvýraznění4 3 2 11 3 2" xfId="27614"/>
    <cellStyle name="20 % – Zvýraznění4 3 2 11 3 3" xfId="49579"/>
    <cellStyle name="20 % – Zvýraznění4 3 2 11 3 4" xfId="49580"/>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2 3" xfId="49581"/>
    <cellStyle name="20 % – Zvýraznění4 3 2 2 10 2 4" xfId="49582"/>
    <cellStyle name="20 % – Zvýraznění4 3 2 2 10 2 5" xfId="49583"/>
    <cellStyle name="20 % – Zvýraznění4 3 2 2 10 3" xfId="12422"/>
    <cellStyle name="20 % – Zvýraznění4 3 2 2 10 3 2" xfId="27615"/>
    <cellStyle name="20 % – Zvýraznění4 3 2 2 10 3 3" xfId="49584"/>
    <cellStyle name="20 % – Zvýraznění4 3 2 2 10 3 4" xfId="4958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1" xfId="7875"/>
    <cellStyle name="20 % – Zvýraznění4 3 2 2 11 2" xfId="23094"/>
    <cellStyle name="20 % – Zvýraznění4 3 2 2 11 3" xfId="49586"/>
    <cellStyle name="20 % – Zvýraznění4 3 2 2 11 4" xfId="49587"/>
    <cellStyle name="20 % – Zvýraznění4 3 2 2 11 5" xfId="49588"/>
    <cellStyle name="20 % – Zvýraznění4 3 2 2 12" xfId="11519"/>
    <cellStyle name="20 % – Zvýraznění4 3 2 2 12 2" xfId="26715"/>
    <cellStyle name="20 % – Zvýraznění4 3 2 2 12 3" xfId="49589"/>
    <cellStyle name="20 % – Zvýraznění4 3 2 2 12 4" xfId="49590"/>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2 3" xfId="49591"/>
    <cellStyle name="20 % – Zvýraznění4 3 2 2 7 2 4" xfId="49592"/>
    <cellStyle name="20 % – Zvýraznění4 3 2 2 7 2 5" xfId="49593"/>
    <cellStyle name="20 % – Zvýraznění4 3 2 2 7 3" xfId="12423"/>
    <cellStyle name="20 % – Zvýraznění4 3 2 2 7 3 2" xfId="27616"/>
    <cellStyle name="20 % – Zvýraznění4 3 2 2 7 3 3" xfId="49594"/>
    <cellStyle name="20 % – Zvýraznění4 3 2 2 7 3 4" xfId="49595"/>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8" xfId="2166"/>
    <cellStyle name="20 % – Zvýraznění4 3 2 2 8 2" xfId="8992"/>
    <cellStyle name="20 % – Zvýraznění4 3 2 2 8 2 2" xfId="24208"/>
    <cellStyle name="20 % – Zvýraznění4 3 2 2 8 2 3" xfId="49596"/>
    <cellStyle name="20 % – Zvýraznění4 3 2 2 8 2 4" xfId="49597"/>
    <cellStyle name="20 % – Zvýraznění4 3 2 2 8 2 5" xfId="49598"/>
    <cellStyle name="20 % – Zvýraznění4 3 2 2 8 3" xfId="12424"/>
    <cellStyle name="20 % – Zvýraznění4 3 2 2 8 3 2" xfId="27617"/>
    <cellStyle name="20 % – Zvýraznění4 3 2 2 8 3 3" xfId="49599"/>
    <cellStyle name="20 % – Zvýraznění4 3 2 2 8 3 4" xfId="49600"/>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9" xfId="2167"/>
    <cellStyle name="20 % – Zvýraznění4 3 2 2 9 2" xfId="8993"/>
    <cellStyle name="20 % – Zvýraznění4 3 2 2 9 2 2" xfId="24209"/>
    <cellStyle name="20 % – Zvýraznění4 3 2 2 9 2 3" xfId="49601"/>
    <cellStyle name="20 % – Zvýraznění4 3 2 2 9 2 4" xfId="49602"/>
    <cellStyle name="20 % – Zvýraznění4 3 2 2 9 2 5" xfId="49603"/>
    <cellStyle name="20 % – Zvýraznění4 3 2 2 9 3" xfId="12425"/>
    <cellStyle name="20 % – Zvýraznění4 3 2 2 9 3 2" xfId="27618"/>
    <cellStyle name="20 % – Zvýraznění4 3 2 2 9 3 3" xfId="49604"/>
    <cellStyle name="20 % – Zvýraznění4 3 2 2 9 3 4" xfId="49605"/>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3" xfId="431"/>
    <cellStyle name="20 % – Zvýraznění4 3 2 3 10" xfId="19126"/>
    <cellStyle name="20 % – Zvýraznění4 3 2 3 11" xfId="39586"/>
    <cellStyle name="20 % – Zvýraznění4 3 2 3 12" xfId="39587"/>
    <cellStyle name="20 % – Zvýraznění4 3 2 3 2" xfId="2168"/>
    <cellStyle name="20 % – Zvýraznění4 3 2 3 2 2" xfId="8994"/>
    <cellStyle name="20 % – Zvýraznění4 3 2 3 2 2 2" xfId="24210"/>
    <cellStyle name="20 % – Zvýraznění4 3 2 3 2 2 3" xfId="49606"/>
    <cellStyle name="20 % – Zvýraznění4 3 2 3 2 2 4" xfId="49607"/>
    <cellStyle name="20 % – Zvýraznění4 3 2 3 2 2 5" xfId="49608"/>
    <cellStyle name="20 % – Zvýraznění4 3 2 3 2 3" xfId="12426"/>
    <cellStyle name="20 % – Zvýraznění4 3 2 3 2 3 2" xfId="27619"/>
    <cellStyle name="20 % – Zvýraznění4 3 2 3 2 3 3" xfId="49609"/>
    <cellStyle name="20 % – Zvýraznění4 3 2 3 2 3 4" xfId="49610"/>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3" xfId="2169"/>
    <cellStyle name="20 % – Zvýraznění4 3 2 3 3 2" xfId="8995"/>
    <cellStyle name="20 % – Zvýraznění4 3 2 3 3 2 2" xfId="24211"/>
    <cellStyle name="20 % – Zvýraznění4 3 2 3 3 2 3" xfId="49611"/>
    <cellStyle name="20 % – Zvýraznění4 3 2 3 3 2 4" xfId="49612"/>
    <cellStyle name="20 % – Zvýraznění4 3 2 3 3 2 5" xfId="49613"/>
    <cellStyle name="20 % – Zvýraznění4 3 2 3 3 3" xfId="12427"/>
    <cellStyle name="20 % – Zvýraznění4 3 2 3 3 3 2" xfId="27620"/>
    <cellStyle name="20 % – Zvýraznění4 3 2 3 3 3 3" xfId="49614"/>
    <cellStyle name="20 % – Zvýraznění4 3 2 3 3 3 4" xfId="49615"/>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4" xfId="2170"/>
    <cellStyle name="20 % – Zvýraznění4 3 2 3 4 2" xfId="8996"/>
    <cellStyle name="20 % – Zvýraznění4 3 2 3 4 2 2" xfId="24212"/>
    <cellStyle name="20 % – Zvýraznění4 3 2 3 4 2 3" xfId="49616"/>
    <cellStyle name="20 % – Zvýraznění4 3 2 3 4 2 4" xfId="49617"/>
    <cellStyle name="20 % – Zvýraznění4 3 2 3 4 2 5" xfId="49618"/>
    <cellStyle name="20 % – Zvýraznění4 3 2 3 4 3" xfId="12428"/>
    <cellStyle name="20 % – Zvýraznění4 3 2 3 4 3 2" xfId="27621"/>
    <cellStyle name="20 % – Zvýraznění4 3 2 3 4 3 3" xfId="49619"/>
    <cellStyle name="20 % – Zvýraznění4 3 2 3 4 3 4" xfId="49620"/>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5" xfId="2171"/>
    <cellStyle name="20 % – Zvýraznění4 3 2 3 5 2" xfId="11170"/>
    <cellStyle name="20 % – Zvýraznění4 3 2 3 5 2 2" xfId="26370"/>
    <cellStyle name="20 % – Zvýraznění4 3 2 3 5 2 3" xfId="49621"/>
    <cellStyle name="20 % – Zvýraznění4 3 2 3 5 2 4" xfId="49622"/>
    <cellStyle name="20 % – Zvýraznění4 3 2 3 5 2 5" xfId="49623"/>
    <cellStyle name="20 % – Zvýraznění4 3 2 3 5 3" xfId="12429"/>
    <cellStyle name="20 % – Zvýraznění4 3 2 3 5 3 2" xfId="27622"/>
    <cellStyle name="20 % – Zvýraznění4 3 2 3 5 3 3" xfId="49624"/>
    <cellStyle name="20 % – Zvýraznění4 3 2 3 5 3 4" xfId="49625"/>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6" xfId="7801"/>
    <cellStyle name="20 % – Zvýraznění4 3 2 3 6 2" xfId="23020"/>
    <cellStyle name="20 % – Zvýraznění4 3 2 3 6 3" xfId="49626"/>
    <cellStyle name="20 % – Zvýraznění4 3 2 3 6 4" xfId="49627"/>
    <cellStyle name="20 % – Zvýraznění4 3 2 3 6 5" xfId="49628"/>
    <cellStyle name="20 % – Zvýraznění4 3 2 3 7" xfId="11520"/>
    <cellStyle name="20 % – Zvýraznění4 3 2 3 7 2" xfId="26716"/>
    <cellStyle name="20 % – Zvýraznění4 3 2 3 7 3" xfId="49629"/>
    <cellStyle name="20 % – Zvýraznění4 3 2 3 7 4" xfId="49630"/>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2" xfId="2172"/>
    <cellStyle name="20 % – Zvýraznění4 3 2 4 2 2" xfId="8997"/>
    <cellStyle name="20 % – Zvýraznění4 3 2 4 2 2 2" xfId="24213"/>
    <cellStyle name="20 % – Zvýraznění4 3 2 4 2 2 3" xfId="49631"/>
    <cellStyle name="20 % – Zvýraznění4 3 2 4 2 2 4" xfId="49632"/>
    <cellStyle name="20 % – Zvýraznění4 3 2 4 2 2 5" xfId="49633"/>
    <cellStyle name="20 % – Zvýraznění4 3 2 4 2 3" xfId="12430"/>
    <cellStyle name="20 % – Zvýraznění4 3 2 4 2 3 2" xfId="27623"/>
    <cellStyle name="20 % – Zvýraznění4 3 2 4 2 3 3" xfId="49634"/>
    <cellStyle name="20 % – Zvýraznění4 3 2 4 2 3 4" xfId="49635"/>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3" xfId="2173"/>
    <cellStyle name="20 % – Zvýraznění4 3 2 4 3 2" xfId="8998"/>
    <cellStyle name="20 % – Zvýraznění4 3 2 4 3 2 2" xfId="24214"/>
    <cellStyle name="20 % – Zvýraznění4 3 2 4 3 2 3" xfId="49636"/>
    <cellStyle name="20 % – Zvýraznění4 3 2 4 3 2 4" xfId="49637"/>
    <cellStyle name="20 % – Zvýraznění4 3 2 4 3 2 5" xfId="49638"/>
    <cellStyle name="20 % – Zvýraznění4 3 2 4 3 3" xfId="12431"/>
    <cellStyle name="20 % – Zvýraznění4 3 2 4 3 3 2" xfId="27624"/>
    <cellStyle name="20 % – Zvýraznění4 3 2 4 3 3 3" xfId="49639"/>
    <cellStyle name="20 % – Zvýraznění4 3 2 4 3 3 4" xfId="49640"/>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4" xfId="2174"/>
    <cellStyle name="20 % – Zvýraznění4 3 2 4 4 2" xfId="8999"/>
    <cellStyle name="20 % – Zvýraznění4 3 2 4 4 2 2" xfId="24215"/>
    <cellStyle name="20 % – Zvýraznění4 3 2 4 4 2 3" xfId="49641"/>
    <cellStyle name="20 % – Zvýraznění4 3 2 4 4 2 4" xfId="49642"/>
    <cellStyle name="20 % – Zvýraznění4 3 2 4 4 2 5" xfId="49643"/>
    <cellStyle name="20 % – Zvýraznění4 3 2 4 4 3" xfId="12432"/>
    <cellStyle name="20 % – Zvýraznění4 3 2 4 4 3 2" xfId="27625"/>
    <cellStyle name="20 % – Zvýraznění4 3 2 4 4 3 3" xfId="49644"/>
    <cellStyle name="20 % – Zvýraznění4 3 2 4 4 3 4" xfId="4964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5" xfId="2175"/>
    <cellStyle name="20 % – Zvýraznění4 3 2 4 5 2" xfId="11191"/>
    <cellStyle name="20 % – Zvýraznění4 3 2 4 5 2 2" xfId="26391"/>
    <cellStyle name="20 % – Zvýraznění4 3 2 4 5 2 3" xfId="49646"/>
    <cellStyle name="20 % – Zvýraznění4 3 2 4 5 2 4" xfId="49647"/>
    <cellStyle name="20 % – Zvýraznění4 3 2 4 5 2 5" xfId="49648"/>
    <cellStyle name="20 % – Zvýraznění4 3 2 4 5 3" xfId="12433"/>
    <cellStyle name="20 % – Zvýraznění4 3 2 4 5 3 2" xfId="27626"/>
    <cellStyle name="20 % – Zvýraznění4 3 2 4 5 3 3" xfId="49649"/>
    <cellStyle name="20 % – Zvýraznění4 3 2 4 5 3 4" xfId="49650"/>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6" xfId="7791"/>
    <cellStyle name="20 % – Zvýraznění4 3 2 4 6 2" xfId="23010"/>
    <cellStyle name="20 % – Zvýraznění4 3 2 4 6 3" xfId="49651"/>
    <cellStyle name="20 % – Zvýraznění4 3 2 4 6 4" xfId="49652"/>
    <cellStyle name="20 % – Zvýraznění4 3 2 4 6 5" xfId="49653"/>
    <cellStyle name="20 % – Zvýraznění4 3 2 4 7" xfId="11521"/>
    <cellStyle name="20 % – Zvýraznění4 3 2 4 7 2" xfId="26717"/>
    <cellStyle name="20 % – Zvýraznění4 3 2 4 7 3" xfId="49654"/>
    <cellStyle name="20 % – Zvýraznění4 3 2 4 7 4" xfId="49655"/>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2" xfId="2177"/>
    <cellStyle name="20 % – Zvýraznění4 3 2 5 2 2" xfId="9000"/>
    <cellStyle name="20 % – Zvýraznění4 3 2 5 2 2 2" xfId="24216"/>
    <cellStyle name="20 % – Zvýraznění4 3 2 5 2 2 3" xfId="49656"/>
    <cellStyle name="20 % – Zvýraznění4 3 2 5 2 2 4" xfId="49657"/>
    <cellStyle name="20 % – Zvýraznění4 3 2 5 2 2 5" xfId="49658"/>
    <cellStyle name="20 % – Zvýraznění4 3 2 5 2 3" xfId="12435"/>
    <cellStyle name="20 % – Zvýraznění4 3 2 5 2 3 2" xfId="27628"/>
    <cellStyle name="20 % – Zvýraznění4 3 2 5 2 3 3" xfId="49659"/>
    <cellStyle name="20 % – Zvýraznění4 3 2 5 2 3 4" xfId="49660"/>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3" xfId="2178"/>
    <cellStyle name="20 % – Zvýraznění4 3 2 5 3 2" xfId="9001"/>
    <cellStyle name="20 % – Zvýraznění4 3 2 5 3 2 2" xfId="24217"/>
    <cellStyle name="20 % – Zvýraznění4 3 2 5 3 2 3" xfId="49661"/>
    <cellStyle name="20 % – Zvýraznění4 3 2 5 3 2 4" xfId="49662"/>
    <cellStyle name="20 % – Zvýraznění4 3 2 5 3 2 5" xfId="49663"/>
    <cellStyle name="20 % – Zvýraznění4 3 2 5 3 3" xfId="12436"/>
    <cellStyle name="20 % – Zvýraznění4 3 2 5 3 3 2" xfId="27629"/>
    <cellStyle name="20 % – Zvýraznění4 3 2 5 3 3 3" xfId="49664"/>
    <cellStyle name="20 % – Zvýraznění4 3 2 5 3 3 4" xfId="49665"/>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4" xfId="2179"/>
    <cellStyle name="20 % – Zvýraznění4 3 2 5 4 2" xfId="9002"/>
    <cellStyle name="20 % – Zvýraznění4 3 2 5 4 2 2" xfId="24218"/>
    <cellStyle name="20 % – Zvýraznění4 3 2 5 4 2 3" xfId="49666"/>
    <cellStyle name="20 % – Zvýraznění4 3 2 5 4 2 4" xfId="49667"/>
    <cellStyle name="20 % – Zvýraznění4 3 2 5 4 2 5" xfId="49668"/>
    <cellStyle name="20 % – Zvýraznění4 3 2 5 4 3" xfId="12437"/>
    <cellStyle name="20 % – Zvýraznění4 3 2 5 4 3 2" xfId="27630"/>
    <cellStyle name="20 % – Zvýraznění4 3 2 5 4 3 3" xfId="49669"/>
    <cellStyle name="20 % – Zvýraznění4 3 2 5 4 3 4" xfId="4967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5" xfId="7894"/>
    <cellStyle name="20 % – Zvýraznění4 3 2 5 5 2" xfId="23111"/>
    <cellStyle name="20 % – Zvýraznění4 3 2 5 5 3" xfId="49671"/>
    <cellStyle name="20 % – Zvýraznění4 3 2 5 5 4" xfId="49672"/>
    <cellStyle name="20 % – Zvýraznění4 3 2 5 5 5" xfId="49673"/>
    <cellStyle name="20 % – Zvýraznění4 3 2 5 6" xfId="12434"/>
    <cellStyle name="20 % – Zvýraznění4 3 2 5 6 2" xfId="27627"/>
    <cellStyle name="20 % – Zvýraznění4 3 2 5 6 3" xfId="49674"/>
    <cellStyle name="20 % – Zvýraznění4 3 2 5 6 4" xfId="49675"/>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2" xfId="2181"/>
    <cellStyle name="20 % – Zvýraznění4 3 2 6 2 2" xfId="9003"/>
    <cellStyle name="20 % – Zvýraznění4 3 2 6 2 2 2" xfId="24219"/>
    <cellStyle name="20 % – Zvýraznění4 3 2 6 2 2 3" xfId="49676"/>
    <cellStyle name="20 % – Zvýraznění4 3 2 6 2 2 4" xfId="49677"/>
    <cellStyle name="20 % – Zvýraznění4 3 2 6 2 2 5" xfId="49678"/>
    <cellStyle name="20 % – Zvýraznění4 3 2 6 2 3" xfId="12439"/>
    <cellStyle name="20 % – Zvýraznění4 3 2 6 2 3 2" xfId="27632"/>
    <cellStyle name="20 % – Zvýraznění4 3 2 6 2 3 3" xfId="49679"/>
    <cellStyle name="20 % – Zvýraznění4 3 2 6 2 3 4" xfId="49680"/>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3" xfId="2182"/>
    <cellStyle name="20 % – Zvýraznění4 3 2 6 3 2" xfId="9004"/>
    <cellStyle name="20 % – Zvýraznění4 3 2 6 3 2 2" xfId="24220"/>
    <cellStyle name="20 % – Zvýraznění4 3 2 6 3 2 3" xfId="49681"/>
    <cellStyle name="20 % – Zvýraznění4 3 2 6 3 2 4" xfId="49682"/>
    <cellStyle name="20 % – Zvýraznění4 3 2 6 3 2 5" xfId="49683"/>
    <cellStyle name="20 % – Zvýraznění4 3 2 6 3 3" xfId="12440"/>
    <cellStyle name="20 % – Zvýraznění4 3 2 6 3 3 2" xfId="27633"/>
    <cellStyle name="20 % – Zvýraznění4 3 2 6 3 3 3" xfId="49684"/>
    <cellStyle name="20 % – Zvýraznění4 3 2 6 3 3 4" xfId="49685"/>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4" xfId="2183"/>
    <cellStyle name="20 % – Zvýraznění4 3 2 6 4 2" xfId="9005"/>
    <cellStyle name="20 % – Zvýraznění4 3 2 6 4 2 2" xfId="24221"/>
    <cellStyle name="20 % – Zvýraznění4 3 2 6 4 2 3" xfId="49686"/>
    <cellStyle name="20 % – Zvýraznění4 3 2 6 4 2 4" xfId="49687"/>
    <cellStyle name="20 % – Zvýraznění4 3 2 6 4 2 5" xfId="49688"/>
    <cellStyle name="20 % – Zvýraznění4 3 2 6 4 3" xfId="12441"/>
    <cellStyle name="20 % – Zvýraznění4 3 2 6 4 3 2" xfId="27634"/>
    <cellStyle name="20 % – Zvýraznění4 3 2 6 4 3 3" xfId="49689"/>
    <cellStyle name="20 % – Zvýraznění4 3 2 6 4 3 4" xfId="49690"/>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5" xfId="8268"/>
    <cellStyle name="20 % – Zvýraznění4 3 2 6 5 2" xfId="23484"/>
    <cellStyle name="20 % – Zvýraznění4 3 2 6 5 3" xfId="49691"/>
    <cellStyle name="20 % – Zvýraznění4 3 2 6 5 4" xfId="49692"/>
    <cellStyle name="20 % – Zvýraznění4 3 2 6 5 5" xfId="49693"/>
    <cellStyle name="20 % – Zvýraznění4 3 2 6 6" xfId="12438"/>
    <cellStyle name="20 % – Zvýraznění4 3 2 6 6 2" xfId="27631"/>
    <cellStyle name="20 % – Zvýraznění4 3 2 6 6 3" xfId="49694"/>
    <cellStyle name="20 % – Zvýraznění4 3 2 6 6 4" xfId="49695"/>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2" xfId="2185"/>
    <cellStyle name="20 % – Zvýraznění4 3 2 7 2 2" xfId="9006"/>
    <cellStyle name="20 % – Zvýraznění4 3 2 7 2 2 2" xfId="24222"/>
    <cellStyle name="20 % – Zvýraznění4 3 2 7 2 2 3" xfId="49696"/>
    <cellStyle name="20 % – Zvýraznění4 3 2 7 2 2 4" xfId="49697"/>
    <cellStyle name="20 % – Zvýraznění4 3 2 7 2 2 5" xfId="49698"/>
    <cellStyle name="20 % – Zvýraznění4 3 2 7 2 3" xfId="12443"/>
    <cellStyle name="20 % – Zvýraznění4 3 2 7 2 3 2" xfId="27636"/>
    <cellStyle name="20 % – Zvýraznění4 3 2 7 2 3 3" xfId="49699"/>
    <cellStyle name="20 % – Zvýraznění4 3 2 7 2 3 4" xfId="49700"/>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3" xfId="2186"/>
    <cellStyle name="20 % – Zvýraznění4 3 2 7 3 2" xfId="9007"/>
    <cellStyle name="20 % – Zvýraznění4 3 2 7 3 2 2" xfId="24223"/>
    <cellStyle name="20 % – Zvýraznění4 3 2 7 3 2 3" xfId="49701"/>
    <cellStyle name="20 % – Zvýraznění4 3 2 7 3 2 4" xfId="49702"/>
    <cellStyle name="20 % – Zvýraznění4 3 2 7 3 2 5" xfId="49703"/>
    <cellStyle name="20 % – Zvýraznění4 3 2 7 3 3" xfId="12444"/>
    <cellStyle name="20 % – Zvýraznění4 3 2 7 3 3 2" xfId="27637"/>
    <cellStyle name="20 % – Zvýraznění4 3 2 7 3 3 3" xfId="49704"/>
    <cellStyle name="20 % – Zvýraznění4 3 2 7 3 3 4" xfId="49705"/>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4" xfId="2187"/>
    <cellStyle name="20 % – Zvýraznění4 3 2 7 4 2" xfId="9008"/>
    <cellStyle name="20 % – Zvýraznění4 3 2 7 4 2 2" xfId="24224"/>
    <cellStyle name="20 % – Zvýraznění4 3 2 7 4 2 3" xfId="49706"/>
    <cellStyle name="20 % – Zvýraznění4 3 2 7 4 2 4" xfId="49707"/>
    <cellStyle name="20 % – Zvýraznění4 3 2 7 4 2 5" xfId="49708"/>
    <cellStyle name="20 % – Zvýraznění4 3 2 7 4 3" xfId="12445"/>
    <cellStyle name="20 % – Zvýraznění4 3 2 7 4 3 2" xfId="27638"/>
    <cellStyle name="20 % – Zvýraznění4 3 2 7 4 3 3" xfId="49709"/>
    <cellStyle name="20 % – Zvýraznění4 3 2 7 4 3 4" xfId="49710"/>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5" xfId="8356"/>
    <cellStyle name="20 % – Zvýraznění4 3 2 7 5 2" xfId="23572"/>
    <cellStyle name="20 % – Zvýraznění4 3 2 7 5 3" xfId="49711"/>
    <cellStyle name="20 % – Zvýraznění4 3 2 7 5 4" xfId="49712"/>
    <cellStyle name="20 % – Zvýraznění4 3 2 7 5 5" xfId="49713"/>
    <cellStyle name="20 % – Zvýraznění4 3 2 7 6" xfId="12442"/>
    <cellStyle name="20 % – Zvýraznění4 3 2 7 6 2" xfId="27635"/>
    <cellStyle name="20 % – Zvýraznění4 3 2 7 6 3" xfId="49714"/>
    <cellStyle name="20 % – Zvýraznění4 3 2 7 6 4" xfId="4971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2" xfId="2189"/>
    <cellStyle name="20 % – Zvýraznění4 3 2 8 2 2" xfId="9009"/>
    <cellStyle name="20 % – Zvýraznění4 3 2 8 2 2 2" xfId="24225"/>
    <cellStyle name="20 % – Zvýraznění4 3 2 8 2 2 3" xfId="49716"/>
    <cellStyle name="20 % – Zvýraznění4 3 2 8 2 2 4" xfId="49717"/>
    <cellStyle name="20 % – Zvýraznění4 3 2 8 2 2 5" xfId="49718"/>
    <cellStyle name="20 % – Zvýraznění4 3 2 8 2 3" xfId="12447"/>
    <cellStyle name="20 % – Zvýraznění4 3 2 8 2 3 2" xfId="27640"/>
    <cellStyle name="20 % – Zvýraznění4 3 2 8 2 3 3" xfId="49719"/>
    <cellStyle name="20 % – Zvýraznění4 3 2 8 2 3 4" xfId="4972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3" xfId="2190"/>
    <cellStyle name="20 % – Zvýraznění4 3 2 8 3 2" xfId="9010"/>
    <cellStyle name="20 % – Zvýraznění4 3 2 8 3 2 2" xfId="24226"/>
    <cellStyle name="20 % – Zvýraznění4 3 2 8 3 2 3" xfId="49721"/>
    <cellStyle name="20 % – Zvýraznění4 3 2 8 3 2 4" xfId="49722"/>
    <cellStyle name="20 % – Zvýraznění4 3 2 8 3 2 5" xfId="49723"/>
    <cellStyle name="20 % – Zvýraznění4 3 2 8 3 3" xfId="12448"/>
    <cellStyle name="20 % – Zvýraznění4 3 2 8 3 3 2" xfId="27641"/>
    <cellStyle name="20 % – Zvýraznění4 3 2 8 3 3 3" xfId="49724"/>
    <cellStyle name="20 % – Zvýraznění4 3 2 8 3 3 4" xfId="49725"/>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4" xfId="2191"/>
    <cellStyle name="20 % – Zvýraznění4 3 2 8 4 2" xfId="9011"/>
    <cellStyle name="20 % – Zvýraznění4 3 2 8 4 2 2" xfId="24227"/>
    <cellStyle name="20 % – Zvýraznění4 3 2 8 4 2 3" xfId="49726"/>
    <cellStyle name="20 % – Zvýraznění4 3 2 8 4 2 4" xfId="49727"/>
    <cellStyle name="20 % – Zvýraznění4 3 2 8 4 2 5" xfId="49728"/>
    <cellStyle name="20 % – Zvýraznění4 3 2 8 4 3" xfId="12449"/>
    <cellStyle name="20 % – Zvýraznění4 3 2 8 4 3 2" xfId="27642"/>
    <cellStyle name="20 % – Zvýraznění4 3 2 8 4 3 3" xfId="49729"/>
    <cellStyle name="20 % – Zvýraznění4 3 2 8 4 3 4" xfId="49730"/>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5" xfId="8439"/>
    <cellStyle name="20 % – Zvýraznění4 3 2 8 5 2" xfId="23655"/>
    <cellStyle name="20 % – Zvýraznění4 3 2 8 5 3" xfId="49731"/>
    <cellStyle name="20 % – Zvýraznění4 3 2 8 5 4" xfId="49732"/>
    <cellStyle name="20 % – Zvýraznění4 3 2 8 5 5" xfId="49733"/>
    <cellStyle name="20 % – Zvýraznění4 3 2 8 6" xfId="12446"/>
    <cellStyle name="20 % – Zvýraznění4 3 2 8 6 2" xfId="27639"/>
    <cellStyle name="20 % – Zvýraznění4 3 2 8 6 3" xfId="49734"/>
    <cellStyle name="20 % – Zvýraznění4 3 2 8 6 4" xfId="49735"/>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2 3" xfId="49736"/>
    <cellStyle name="20 % – Zvýraznění4 3 2 9 2 4" xfId="49737"/>
    <cellStyle name="20 % – Zvýraznění4 3 2 9 2 5" xfId="49738"/>
    <cellStyle name="20 % – Zvýraznění4 3 2 9 3" xfId="12450"/>
    <cellStyle name="20 % – Zvýraznění4 3 2 9 3 2" xfId="27643"/>
    <cellStyle name="20 % – Zvýraznění4 3 2 9 3 3" xfId="49739"/>
    <cellStyle name="20 % – Zvýraznění4 3 2 9 3 4" xfId="49740"/>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2 3" xfId="49741"/>
    <cellStyle name="20 % – Zvýraznění4 3 21 2 4" xfId="49742"/>
    <cellStyle name="20 % – Zvýraznění4 3 21 2 5" xfId="49743"/>
    <cellStyle name="20 % – Zvýraznění4 3 21 3" xfId="12451"/>
    <cellStyle name="20 % – Zvýraznění4 3 21 3 2" xfId="27644"/>
    <cellStyle name="20 % – Zvýraznění4 3 21 3 3" xfId="49744"/>
    <cellStyle name="20 % – Zvýraznění4 3 21 3 4" xfId="49745"/>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2" xfId="7604"/>
    <cellStyle name="20 % – Zvýraznění4 3 22 2" xfId="22823"/>
    <cellStyle name="20 % – Zvýraznění4 3 22 3" xfId="49746"/>
    <cellStyle name="20 % – Zvýraznění4 3 22 4" xfId="49747"/>
    <cellStyle name="20 % – Zvýraznění4 3 23" xfId="49748"/>
    <cellStyle name="20 % – Zvýraznění4 3 3" xfId="433"/>
    <cellStyle name="20 % – Zvýraznění4 3 3 10" xfId="2196"/>
    <cellStyle name="20 % – Zvýraznění4 3 3 10 2" xfId="9013"/>
    <cellStyle name="20 % – Zvýraznění4 3 3 10 2 2" xfId="24229"/>
    <cellStyle name="20 % – Zvýraznění4 3 3 10 2 3" xfId="49749"/>
    <cellStyle name="20 % – Zvýraznění4 3 3 10 2 4" xfId="49750"/>
    <cellStyle name="20 % – Zvýraznění4 3 3 10 2 5" xfId="49751"/>
    <cellStyle name="20 % – Zvýraznění4 3 3 10 3" xfId="12452"/>
    <cellStyle name="20 % – Zvýraznění4 3 3 10 3 2" xfId="27645"/>
    <cellStyle name="20 % – Zvýraznění4 3 3 10 3 3" xfId="49752"/>
    <cellStyle name="20 % – Zvýraznění4 3 3 10 3 4" xfId="49753"/>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1" xfId="2197"/>
    <cellStyle name="20 % – Zvýraznění4 3 3 11 2" xfId="11116"/>
    <cellStyle name="20 % – Zvýraznění4 3 3 11 2 2" xfId="26316"/>
    <cellStyle name="20 % – Zvýraznění4 3 3 11 2 3" xfId="49754"/>
    <cellStyle name="20 % – Zvýraznění4 3 3 11 2 4" xfId="49755"/>
    <cellStyle name="20 % – Zvýraznění4 3 3 11 2 5" xfId="49756"/>
    <cellStyle name="20 % – Zvýraznění4 3 3 11 3" xfId="12453"/>
    <cellStyle name="20 % – Zvýraznění4 3 3 11 3 2" xfId="27646"/>
    <cellStyle name="20 % – Zvýraznění4 3 3 11 3 3" xfId="49757"/>
    <cellStyle name="20 % – Zvýraznění4 3 3 11 3 4" xfId="49758"/>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2" xfId="7859"/>
    <cellStyle name="20 % – Zvýraznění4 3 3 12 2" xfId="23078"/>
    <cellStyle name="20 % – Zvýraznění4 3 3 12 3" xfId="49759"/>
    <cellStyle name="20 % – Zvýraznění4 3 3 12 4" xfId="49760"/>
    <cellStyle name="20 % – Zvýraznění4 3 3 12 5" xfId="49761"/>
    <cellStyle name="20 % – Zvýraznění4 3 3 13" xfId="11522"/>
    <cellStyle name="20 % – Zvýraznění4 3 3 13 2" xfId="26718"/>
    <cellStyle name="20 % – Zvýraznění4 3 3 13 3" xfId="49762"/>
    <cellStyle name="20 % – Zvýraznění4 3 3 13 4" xfId="49763"/>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2" xfId="2198"/>
    <cellStyle name="20 % – Zvýraznění4 3 3 2 10" xfId="39648"/>
    <cellStyle name="20 % – Zvýraznění4 3 3 2 11" xfId="39649"/>
    <cellStyle name="20 % – Zvýraznění4 3 3 2 2" xfId="2199"/>
    <cellStyle name="20 % – Zvýraznění4 3 3 2 2 2" xfId="9014"/>
    <cellStyle name="20 % – Zvýraznění4 3 3 2 2 2 2" xfId="24230"/>
    <cellStyle name="20 % – Zvýraznění4 3 3 2 2 2 3" xfId="49764"/>
    <cellStyle name="20 % – Zvýraznění4 3 3 2 2 2 4" xfId="49765"/>
    <cellStyle name="20 % – Zvýraznění4 3 3 2 2 2 5" xfId="49766"/>
    <cellStyle name="20 % – Zvýraznění4 3 3 2 2 3" xfId="12455"/>
    <cellStyle name="20 % – Zvýraznění4 3 3 2 2 3 2" xfId="27648"/>
    <cellStyle name="20 % – Zvýraznění4 3 3 2 2 3 3" xfId="49767"/>
    <cellStyle name="20 % – Zvýraznění4 3 3 2 2 3 4" xfId="4976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3" xfId="2200"/>
    <cellStyle name="20 % – Zvýraznění4 3 3 2 3 2" xfId="9015"/>
    <cellStyle name="20 % – Zvýraznění4 3 3 2 3 2 2" xfId="24231"/>
    <cellStyle name="20 % – Zvýraznění4 3 3 2 3 2 3" xfId="49769"/>
    <cellStyle name="20 % – Zvýraznění4 3 3 2 3 2 4" xfId="49770"/>
    <cellStyle name="20 % – Zvýraznění4 3 3 2 3 2 5" xfId="49771"/>
    <cellStyle name="20 % – Zvýraznění4 3 3 2 3 3" xfId="12456"/>
    <cellStyle name="20 % – Zvýraznění4 3 3 2 3 3 2" xfId="27649"/>
    <cellStyle name="20 % – Zvýraznění4 3 3 2 3 3 3" xfId="49772"/>
    <cellStyle name="20 % – Zvýraznění4 3 3 2 3 3 4" xfId="49773"/>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4" xfId="2201"/>
    <cellStyle name="20 % – Zvýraznění4 3 3 2 4 2" xfId="9016"/>
    <cellStyle name="20 % – Zvýraznění4 3 3 2 4 2 2" xfId="24232"/>
    <cellStyle name="20 % – Zvýraznění4 3 3 2 4 2 3" xfId="49774"/>
    <cellStyle name="20 % – Zvýraznění4 3 3 2 4 2 4" xfId="49775"/>
    <cellStyle name="20 % – Zvýraznění4 3 3 2 4 2 5" xfId="49776"/>
    <cellStyle name="20 % – Zvýraznění4 3 3 2 4 3" xfId="12457"/>
    <cellStyle name="20 % – Zvýraznění4 3 3 2 4 3 2" xfId="27650"/>
    <cellStyle name="20 % – Zvýraznění4 3 3 2 4 3 3" xfId="49777"/>
    <cellStyle name="20 % – Zvýraznění4 3 3 2 4 3 4" xfId="49778"/>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5" xfId="7920"/>
    <cellStyle name="20 % – Zvýraznění4 3 3 2 5 2" xfId="23137"/>
    <cellStyle name="20 % – Zvýraznění4 3 3 2 5 3" xfId="49779"/>
    <cellStyle name="20 % – Zvýraznění4 3 3 2 5 4" xfId="49780"/>
    <cellStyle name="20 % – Zvýraznění4 3 3 2 5 5" xfId="49781"/>
    <cellStyle name="20 % – Zvýraznění4 3 3 2 6" xfId="12454"/>
    <cellStyle name="20 % – Zvýraznění4 3 3 2 6 2" xfId="27647"/>
    <cellStyle name="20 % – Zvýraznění4 3 3 2 6 3" xfId="49782"/>
    <cellStyle name="20 % – Zvýraznění4 3 3 2 6 4" xfId="49783"/>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2" xfId="2203"/>
    <cellStyle name="20 % – Zvýraznění4 3 3 3 2 2" xfId="9017"/>
    <cellStyle name="20 % – Zvýraznění4 3 3 3 2 2 2" xfId="24233"/>
    <cellStyle name="20 % – Zvýraznění4 3 3 3 2 2 3" xfId="49784"/>
    <cellStyle name="20 % – Zvýraznění4 3 3 3 2 2 4" xfId="49785"/>
    <cellStyle name="20 % – Zvýraznění4 3 3 3 2 2 5" xfId="49786"/>
    <cellStyle name="20 % – Zvýraznění4 3 3 3 2 3" xfId="12459"/>
    <cellStyle name="20 % – Zvýraznění4 3 3 3 2 3 2" xfId="27652"/>
    <cellStyle name="20 % – Zvýraznění4 3 3 3 2 3 3" xfId="49787"/>
    <cellStyle name="20 % – Zvýraznění4 3 3 3 2 3 4" xfId="49788"/>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3" xfId="2204"/>
    <cellStyle name="20 % – Zvýraznění4 3 3 3 3 2" xfId="9018"/>
    <cellStyle name="20 % – Zvýraznění4 3 3 3 3 2 2" xfId="24234"/>
    <cellStyle name="20 % – Zvýraznění4 3 3 3 3 2 3" xfId="49789"/>
    <cellStyle name="20 % – Zvýraznění4 3 3 3 3 2 4" xfId="49790"/>
    <cellStyle name="20 % – Zvýraznění4 3 3 3 3 2 5" xfId="49791"/>
    <cellStyle name="20 % – Zvýraznění4 3 3 3 3 3" xfId="12460"/>
    <cellStyle name="20 % – Zvýraznění4 3 3 3 3 3 2" xfId="27653"/>
    <cellStyle name="20 % – Zvýraznění4 3 3 3 3 3 3" xfId="49792"/>
    <cellStyle name="20 % – Zvýraznění4 3 3 3 3 3 4" xfId="4979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4" xfId="2205"/>
    <cellStyle name="20 % – Zvýraznění4 3 3 3 4 2" xfId="9019"/>
    <cellStyle name="20 % – Zvýraznění4 3 3 3 4 2 2" xfId="24235"/>
    <cellStyle name="20 % – Zvýraznění4 3 3 3 4 2 3" xfId="49794"/>
    <cellStyle name="20 % – Zvýraznění4 3 3 3 4 2 4" xfId="49795"/>
    <cellStyle name="20 % – Zvýraznění4 3 3 3 4 2 5" xfId="49796"/>
    <cellStyle name="20 % – Zvýraznění4 3 3 3 4 3" xfId="12461"/>
    <cellStyle name="20 % – Zvýraznění4 3 3 3 4 3 2" xfId="27654"/>
    <cellStyle name="20 % – Zvýraznění4 3 3 3 4 3 3" xfId="49797"/>
    <cellStyle name="20 % – Zvýraznění4 3 3 3 4 3 4" xfId="49798"/>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5" xfId="8073"/>
    <cellStyle name="20 % – Zvýraznění4 3 3 3 5 2" xfId="23289"/>
    <cellStyle name="20 % – Zvýraznění4 3 3 3 5 3" xfId="49799"/>
    <cellStyle name="20 % – Zvýraznění4 3 3 3 5 4" xfId="49800"/>
    <cellStyle name="20 % – Zvýraznění4 3 3 3 5 5" xfId="49801"/>
    <cellStyle name="20 % – Zvýraznění4 3 3 3 6" xfId="12458"/>
    <cellStyle name="20 % – Zvýraznění4 3 3 3 6 2" xfId="27651"/>
    <cellStyle name="20 % – Zvýraznění4 3 3 3 6 3" xfId="49802"/>
    <cellStyle name="20 % – Zvýraznění4 3 3 3 6 4" xfId="49803"/>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2" xfId="2207"/>
    <cellStyle name="20 % – Zvýraznění4 3 3 4 2 2" xfId="9020"/>
    <cellStyle name="20 % – Zvýraznění4 3 3 4 2 2 2" xfId="24236"/>
    <cellStyle name="20 % – Zvýraznění4 3 3 4 2 2 3" xfId="49804"/>
    <cellStyle name="20 % – Zvýraznění4 3 3 4 2 2 4" xfId="49805"/>
    <cellStyle name="20 % – Zvýraznění4 3 3 4 2 2 5" xfId="49806"/>
    <cellStyle name="20 % – Zvýraznění4 3 3 4 2 3" xfId="12463"/>
    <cellStyle name="20 % – Zvýraznění4 3 3 4 2 3 2" xfId="27656"/>
    <cellStyle name="20 % – Zvýraznění4 3 3 4 2 3 3" xfId="49807"/>
    <cellStyle name="20 % – Zvýraznění4 3 3 4 2 3 4" xfId="49808"/>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3" xfId="2208"/>
    <cellStyle name="20 % – Zvýraznění4 3 3 4 3 2" xfId="9021"/>
    <cellStyle name="20 % – Zvýraznění4 3 3 4 3 2 2" xfId="24237"/>
    <cellStyle name="20 % – Zvýraznění4 3 3 4 3 2 3" xfId="49809"/>
    <cellStyle name="20 % – Zvýraznění4 3 3 4 3 2 4" xfId="49810"/>
    <cellStyle name="20 % – Zvýraznění4 3 3 4 3 2 5" xfId="49811"/>
    <cellStyle name="20 % – Zvýraznění4 3 3 4 3 3" xfId="12464"/>
    <cellStyle name="20 % – Zvýraznění4 3 3 4 3 3 2" xfId="27657"/>
    <cellStyle name="20 % – Zvýraznění4 3 3 4 3 3 3" xfId="49812"/>
    <cellStyle name="20 % – Zvýraznění4 3 3 4 3 3 4" xfId="49813"/>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4" xfId="2209"/>
    <cellStyle name="20 % – Zvýraznění4 3 3 4 4 2" xfId="9022"/>
    <cellStyle name="20 % – Zvýraznění4 3 3 4 4 2 2" xfId="24238"/>
    <cellStyle name="20 % – Zvýraznění4 3 3 4 4 2 3" xfId="49814"/>
    <cellStyle name="20 % – Zvýraznění4 3 3 4 4 2 4" xfId="49815"/>
    <cellStyle name="20 % – Zvýraznění4 3 3 4 4 2 5" xfId="49816"/>
    <cellStyle name="20 % – Zvýraznění4 3 3 4 4 3" xfId="12465"/>
    <cellStyle name="20 % – Zvýraznění4 3 3 4 4 3 2" xfId="27658"/>
    <cellStyle name="20 % – Zvýraznění4 3 3 4 4 3 3" xfId="49817"/>
    <cellStyle name="20 % – Zvýraznění4 3 3 4 4 3 4" xfId="4981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5" xfId="8153"/>
    <cellStyle name="20 % – Zvýraznění4 3 3 4 5 2" xfId="23369"/>
    <cellStyle name="20 % – Zvýraznění4 3 3 4 5 3" xfId="49819"/>
    <cellStyle name="20 % – Zvýraznění4 3 3 4 5 4" xfId="49820"/>
    <cellStyle name="20 % – Zvýraznění4 3 3 4 5 5" xfId="49821"/>
    <cellStyle name="20 % – Zvýraznění4 3 3 4 6" xfId="12462"/>
    <cellStyle name="20 % – Zvýraznění4 3 3 4 6 2" xfId="27655"/>
    <cellStyle name="20 % – Zvýraznění4 3 3 4 6 3" xfId="49822"/>
    <cellStyle name="20 % – Zvýraznění4 3 3 4 6 4" xfId="49823"/>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2" xfId="2211"/>
    <cellStyle name="20 % – Zvýraznění4 3 3 5 2 2" xfId="9023"/>
    <cellStyle name="20 % – Zvýraznění4 3 3 5 2 2 2" xfId="24239"/>
    <cellStyle name="20 % – Zvýraznění4 3 3 5 2 2 3" xfId="49824"/>
    <cellStyle name="20 % – Zvýraznění4 3 3 5 2 2 4" xfId="49825"/>
    <cellStyle name="20 % – Zvýraznění4 3 3 5 2 2 5" xfId="49826"/>
    <cellStyle name="20 % – Zvýraznění4 3 3 5 2 3" xfId="12467"/>
    <cellStyle name="20 % – Zvýraznění4 3 3 5 2 3 2" xfId="27660"/>
    <cellStyle name="20 % – Zvýraznění4 3 3 5 2 3 3" xfId="49827"/>
    <cellStyle name="20 % – Zvýraznění4 3 3 5 2 3 4" xfId="49828"/>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3" xfId="2212"/>
    <cellStyle name="20 % – Zvýraznění4 3 3 5 3 2" xfId="9024"/>
    <cellStyle name="20 % – Zvýraznění4 3 3 5 3 2 2" xfId="24240"/>
    <cellStyle name="20 % – Zvýraznění4 3 3 5 3 2 3" xfId="49829"/>
    <cellStyle name="20 % – Zvýraznění4 3 3 5 3 2 4" xfId="49830"/>
    <cellStyle name="20 % – Zvýraznění4 3 3 5 3 2 5" xfId="49831"/>
    <cellStyle name="20 % – Zvýraznění4 3 3 5 3 3" xfId="12468"/>
    <cellStyle name="20 % – Zvýraznění4 3 3 5 3 3 2" xfId="27661"/>
    <cellStyle name="20 % – Zvýraznění4 3 3 5 3 3 3" xfId="49832"/>
    <cellStyle name="20 % – Zvýraznění4 3 3 5 3 3 4" xfId="49833"/>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4" xfId="2213"/>
    <cellStyle name="20 % – Zvýraznění4 3 3 5 4 2" xfId="9025"/>
    <cellStyle name="20 % – Zvýraznění4 3 3 5 4 2 2" xfId="24241"/>
    <cellStyle name="20 % – Zvýraznění4 3 3 5 4 2 3" xfId="49834"/>
    <cellStyle name="20 % – Zvýraznění4 3 3 5 4 2 4" xfId="49835"/>
    <cellStyle name="20 % – Zvýraznění4 3 3 5 4 2 5" xfId="49836"/>
    <cellStyle name="20 % – Zvýraznění4 3 3 5 4 3" xfId="12469"/>
    <cellStyle name="20 % – Zvýraznění4 3 3 5 4 3 2" xfId="27662"/>
    <cellStyle name="20 % – Zvýraznění4 3 3 5 4 3 3" xfId="49837"/>
    <cellStyle name="20 % – Zvýraznění4 3 3 5 4 3 4" xfId="49838"/>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5" xfId="8235"/>
    <cellStyle name="20 % – Zvýraznění4 3 3 5 5 2" xfId="23451"/>
    <cellStyle name="20 % – Zvýraznění4 3 3 5 5 3" xfId="49839"/>
    <cellStyle name="20 % – Zvýraznění4 3 3 5 5 4" xfId="49840"/>
    <cellStyle name="20 % – Zvýraznění4 3 3 5 5 5" xfId="49841"/>
    <cellStyle name="20 % – Zvýraznění4 3 3 5 6" xfId="12466"/>
    <cellStyle name="20 % – Zvýraznění4 3 3 5 6 2" xfId="27659"/>
    <cellStyle name="20 % – Zvýraznění4 3 3 5 6 3" xfId="49842"/>
    <cellStyle name="20 % – Zvýraznění4 3 3 5 6 4" xfId="49843"/>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2" xfId="2215"/>
    <cellStyle name="20 % – Zvýraznění4 3 3 6 2 2" xfId="9026"/>
    <cellStyle name="20 % – Zvýraznění4 3 3 6 2 2 2" xfId="24242"/>
    <cellStyle name="20 % – Zvýraznění4 3 3 6 2 2 3" xfId="49844"/>
    <cellStyle name="20 % – Zvýraznění4 3 3 6 2 2 4" xfId="49845"/>
    <cellStyle name="20 % – Zvýraznění4 3 3 6 2 2 5" xfId="49846"/>
    <cellStyle name="20 % – Zvýraznění4 3 3 6 2 3" xfId="12471"/>
    <cellStyle name="20 % – Zvýraznění4 3 3 6 2 3 2" xfId="27664"/>
    <cellStyle name="20 % – Zvýraznění4 3 3 6 2 3 3" xfId="49847"/>
    <cellStyle name="20 % – Zvýraznění4 3 3 6 2 3 4" xfId="49848"/>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3" xfId="2216"/>
    <cellStyle name="20 % – Zvýraznění4 3 3 6 3 2" xfId="9027"/>
    <cellStyle name="20 % – Zvýraznění4 3 3 6 3 2 2" xfId="24243"/>
    <cellStyle name="20 % – Zvýraznění4 3 3 6 3 2 3" xfId="49849"/>
    <cellStyle name="20 % – Zvýraznění4 3 3 6 3 2 4" xfId="49850"/>
    <cellStyle name="20 % – Zvýraznění4 3 3 6 3 2 5" xfId="49851"/>
    <cellStyle name="20 % – Zvýraznění4 3 3 6 3 3" xfId="12472"/>
    <cellStyle name="20 % – Zvýraznění4 3 3 6 3 3 2" xfId="27665"/>
    <cellStyle name="20 % – Zvýraznění4 3 3 6 3 3 3" xfId="49852"/>
    <cellStyle name="20 % – Zvýraznění4 3 3 6 3 3 4" xfId="49853"/>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4" xfId="2217"/>
    <cellStyle name="20 % – Zvýraznění4 3 3 6 4 2" xfId="9028"/>
    <cellStyle name="20 % – Zvýraznění4 3 3 6 4 2 2" xfId="24244"/>
    <cellStyle name="20 % – Zvýraznění4 3 3 6 4 2 3" xfId="49854"/>
    <cellStyle name="20 % – Zvýraznění4 3 3 6 4 2 4" xfId="49855"/>
    <cellStyle name="20 % – Zvýraznění4 3 3 6 4 2 5" xfId="49856"/>
    <cellStyle name="20 % – Zvýraznění4 3 3 6 4 3" xfId="12473"/>
    <cellStyle name="20 % – Zvýraznění4 3 3 6 4 3 2" xfId="27666"/>
    <cellStyle name="20 % – Zvýraznění4 3 3 6 4 3 3" xfId="49857"/>
    <cellStyle name="20 % – Zvýraznění4 3 3 6 4 3 4" xfId="49858"/>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5" xfId="8328"/>
    <cellStyle name="20 % – Zvýraznění4 3 3 6 5 2" xfId="23544"/>
    <cellStyle name="20 % – Zvýraznění4 3 3 6 5 3" xfId="49859"/>
    <cellStyle name="20 % – Zvýraznění4 3 3 6 5 4" xfId="49860"/>
    <cellStyle name="20 % – Zvýraznění4 3 3 6 5 5" xfId="49861"/>
    <cellStyle name="20 % – Zvýraznění4 3 3 6 6" xfId="12470"/>
    <cellStyle name="20 % – Zvýraznění4 3 3 6 6 2" xfId="27663"/>
    <cellStyle name="20 % – Zvýraznění4 3 3 6 6 3" xfId="49862"/>
    <cellStyle name="20 % – Zvýraznění4 3 3 6 6 4" xfId="498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2" xfId="2219"/>
    <cellStyle name="20 % – Zvýraznění4 3 3 7 2 2" xfId="9029"/>
    <cellStyle name="20 % – Zvýraznění4 3 3 7 2 2 2" xfId="24245"/>
    <cellStyle name="20 % – Zvýraznění4 3 3 7 2 2 3" xfId="49864"/>
    <cellStyle name="20 % – Zvýraznění4 3 3 7 2 2 4" xfId="49865"/>
    <cellStyle name="20 % – Zvýraznění4 3 3 7 2 2 5" xfId="49866"/>
    <cellStyle name="20 % – Zvýraznění4 3 3 7 2 3" xfId="12475"/>
    <cellStyle name="20 % – Zvýraznění4 3 3 7 2 3 2" xfId="27668"/>
    <cellStyle name="20 % – Zvýraznění4 3 3 7 2 3 3" xfId="49867"/>
    <cellStyle name="20 % – Zvýraznění4 3 3 7 2 3 4" xfId="498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3" xfId="2220"/>
    <cellStyle name="20 % – Zvýraznění4 3 3 7 3 2" xfId="9030"/>
    <cellStyle name="20 % – Zvýraznění4 3 3 7 3 2 2" xfId="24246"/>
    <cellStyle name="20 % – Zvýraznění4 3 3 7 3 2 3" xfId="49869"/>
    <cellStyle name="20 % – Zvýraznění4 3 3 7 3 2 4" xfId="49870"/>
    <cellStyle name="20 % – Zvýraznění4 3 3 7 3 2 5" xfId="49871"/>
    <cellStyle name="20 % – Zvýraznění4 3 3 7 3 3" xfId="12476"/>
    <cellStyle name="20 % – Zvýraznění4 3 3 7 3 3 2" xfId="27669"/>
    <cellStyle name="20 % – Zvýraznění4 3 3 7 3 3 3" xfId="49872"/>
    <cellStyle name="20 % – Zvýraznění4 3 3 7 3 3 4" xfId="49873"/>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4" xfId="2221"/>
    <cellStyle name="20 % – Zvýraznění4 3 3 7 4 2" xfId="9031"/>
    <cellStyle name="20 % – Zvýraznění4 3 3 7 4 2 2" xfId="24247"/>
    <cellStyle name="20 % – Zvýraznění4 3 3 7 4 2 3" xfId="49874"/>
    <cellStyle name="20 % – Zvýraznění4 3 3 7 4 2 4" xfId="49875"/>
    <cellStyle name="20 % – Zvýraznění4 3 3 7 4 2 5" xfId="49876"/>
    <cellStyle name="20 % – Zvýraznění4 3 3 7 4 3" xfId="12477"/>
    <cellStyle name="20 % – Zvýraznění4 3 3 7 4 3 2" xfId="27670"/>
    <cellStyle name="20 % – Zvýraznění4 3 3 7 4 3 3" xfId="49877"/>
    <cellStyle name="20 % – Zvýraznění4 3 3 7 4 3 4" xfId="49878"/>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5" xfId="8411"/>
    <cellStyle name="20 % – Zvýraznění4 3 3 7 5 2" xfId="23627"/>
    <cellStyle name="20 % – Zvýraznění4 3 3 7 5 3" xfId="49879"/>
    <cellStyle name="20 % – Zvýraznění4 3 3 7 5 4" xfId="49880"/>
    <cellStyle name="20 % – Zvýraznění4 3 3 7 5 5" xfId="49881"/>
    <cellStyle name="20 % – Zvýraznění4 3 3 7 6" xfId="12474"/>
    <cellStyle name="20 % – Zvýraznění4 3 3 7 6 2" xfId="27667"/>
    <cellStyle name="20 % – Zvýraznění4 3 3 7 6 3" xfId="49882"/>
    <cellStyle name="20 % – Zvýraznění4 3 3 7 6 4" xfId="49883"/>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2 3" xfId="49884"/>
    <cellStyle name="20 % – Zvýraznění4 3 3 8 2 4" xfId="49885"/>
    <cellStyle name="20 % – Zvýraznění4 3 3 8 2 5" xfId="49886"/>
    <cellStyle name="20 % – Zvýraznění4 3 3 8 3" xfId="12478"/>
    <cellStyle name="20 % – Zvýraznění4 3 3 8 3 2" xfId="27671"/>
    <cellStyle name="20 % – Zvýraznění4 3 3 8 3 3" xfId="49887"/>
    <cellStyle name="20 % – Zvýraznění4 3 3 8 3 4" xfId="49888"/>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9" xfId="2223"/>
    <cellStyle name="20 % – Zvýraznění4 3 3 9 2" xfId="9033"/>
    <cellStyle name="20 % – Zvýraznění4 3 3 9 2 2" xfId="24249"/>
    <cellStyle name="20 % – Zvýraznění4 3 3 9 2 3" xfId="49889"/>
    <cellStyle name="20 % – Zvýraznění4 3 3 9 2 4" xfId="49890"/>
    <cellStyle name="20 % – Zvýraznění4 3 3 9 2 5" xfId="49891"/>
    <cellStyle name="20 % – Zvýraznění4 3 3 9 3" xfId="12479"/>
    <cellStyle name="20 % – Zvýraznění4 3 3 9 3 2" xfId="27672"/>
    <cellStyle name="20 % – Zvýraznění4 3 3 9 3 3" xfId="49892"/>
    <cellStyle name="20 % – Zvýraznění4 3 3 9 3 4" xfId="49893"/>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4" xfId="434"/>
    <cellStyle name="20 % – Zvýraznění4 3 4 10" xfId="19129"/>
    <cellStyle name="20 % – Zvýraznění4 3 4 11" xfId="39700"/>
    <cellStyle name="20 % – Zvýraznění4 3 4 12" xfId="39701"/>
    <cellStyle name="20 % – Zvýraznění4 3 4 2" xfId="2224"/>
    <cellStyle name="20 % – Zvýraznění4 3 4 2 2" xfId="9034"/>
    <cellStyle name="20 % – Zvýraznění4 3 4 2 2 2" xfId="24250"/>
    <cellStyle name="20 % – Zvýraznění4 3 4 2 2 3" xfId="49894"/>
    <cellStyle name="20 % – Zvýraznění4 3 4 2 2 4" xfId="49895"/>
    <cellStyle name="20 % – Zvýraznění4 3 4 2 2 5" xfId="49896"/>
    <cellStyle name="20 % – Zvýraznění4 3 4 2 3" xfId="12480"/>
    <cellStyle name="20 % – Zvýraznění4 3 4 2 3 2" xfId="27673"/>
    <cellStyle name="20 % – Zvýraznění4 3 4 2 3 3" xfId="49897"/>
    <cellStyle name="20 % – Zvýraznění4 3 4 2 3 4" xfId="49898"/>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3" xfId="2225"/>
    <cellStyle name="20 % – Zvýraznění4 3 4 3 2" xfId="9035"/>
    <cellStyle name="20 % – Zvýraznění4 3 4 3 2 2" xfId="24251"/>
    <cellStyle name="20 % – Zvýraznění4 3 4 3 2 3" xfId="49899"/>
    <cellStyle name="20 % – Zvýraznění4 3 4 3 2 4" xfId="49900"/>
    <cellStyle name="20 % – Zvýraznění4 3 4 3 2 5" xfId="49901"/>
    <cellStyle name="20 % – Zvýraznění4 3 4 3 3" xfId="12481"/>
    <cellStyle name="20 % – Zvýraznění4 3 4 3 3 2" xfId="27674"/>
    <cellStyle name="20 % – Zvýraznění4 3 4 3 3 3" xfId="49902"/>
    <cellStyle name="20 % – Zvýraznění4 3 4 3 3 4" xfId="49903"/>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4" xfId="2226"/>
    <cellStyle name="20 % – Zvýraznění4 3 4 4 2" xfId="9036"/>
    <cellStyle name="20 % – Zvýraznění4 3 4 4 2 2" xfId="24252"/>
    <cellStyle name="20 % – Zvýraznění4 3 4 4 2 3" xfId="49904"/>
    <cellStyle name="20 % – Zvýraznění4 3 4 4 2 4" xfId="49905"/>
    <cellStyle name="20 % – Zvýraznění4 3 4 4 2 5" xfId="49906"/>
    <cellStyle name="20 % – Zvýraznění4 3 4 4 3" xfId="12482"/>
    <cellStyle name="20 % – Zvýraznění4 3 4 4 3 2" xfId="27675"/>
    <cellStyle name="20 % – Zvýraznění4 3 4 4 3 3" xfId="49907"/>
    <cellStyle name="20 % – Zvýraznění4 3 4 4 3 4" xfId="49908"/>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5" xfId="2227"/>
    <cellStyle name="20 % – Zvýraznění4 3 4 5 2" xfId="11253"/>
    <cellStyle name="20 % – Zvýraznění4 3 4 5 2 2" xfId="26453"/>
    <cellStyle name="20 % – Zvýraznění4 3 4 5 2 3" xfId="49909"/>
    <cellStyle name="20 % – Zvýraznění4 3 4 5 2 4" xfId="49910"/>
    <cellStyle name="20 % – Zvýraznění4 3 4 5 2 5" xfId="49911"/>
    <cellStyle name="20 % – Zvýraznění4 3 4 5 3" xfId="12483"/>
    <cellStyle name="20 % – Zvýraznění4 3 4 5 3 2" xfId="27676"/>
    <cellStyle name="20 % – Zvýraznění4 3 4 5 3 3" xfId="49912"/>
    <cellStyle name="20 % – Zvýraznění4 3 4 5 3 4" xfId="49913"/>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6" xfId="7815"/>
    <cellStyle name="20 % – Zvýraznění4 3 4 6 2" xfId="23034"/>
    <cellStyle name="20 % – Zvýraznění4 3 4 6 3" xfId="49914"/>
    <cellStyle name="20 % – Zvýraznění4 3 4 6 4" xfId="49915"/>
    <cellStyle name="20 % – Zvýraznění4 3 4 6 5" xfId="49916"/>
    <cellStyle name="20 % – Zvýraznění4 3 4 7" xfId="11523"/>
    <cellStyle name="20 % – Zvýraznění4 3 4 7 2" xfId="26719"/>
    <cellStyle name="20 % – Zvýraznění4 3 4 7 3" xfId="49917"/>
    <cellStyle name="20 % – Zvýraznění4 3 4 7 4" xfId="49918"/>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2" xfId="2228"/>
    <cellStyle name="20 % – Zvýraznění4 3 5 2 2" xfId="9037"/>
    <cellStyle name="20 % – Zvýraznění4 3 5 2 2 2" xfId="24253"/>
    <cellStyle name="20 % – Zvýraznění4 3 5 2 2 3" xfId="49919"/>
    <cellStyle name="20 % – Zvýraznění4 3 5 2 2 4" xfId="49920"/>
    <cellStyle name="20 % – Zvýraznění4 3 5 2 2 5" xfId="49921"/>
    <cellStyle name="20 % – Zvýraznění4 3 5 2 3" xfId="12484"/>
    <cellStyle name="20 % – Zvýraznění4 3 5 2 3 2" xfId="27677"/>
    <cellStyle name="20 % – Zvýraznění4 3 5 2 3 3" xfId="49922"/>
    <cellStyle name="20 % – Zvýraznění4 3 5 2 3 4" xfId="49923"/>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3" xfId="2229"/>
    <cellStyle name="20 % – Zvýraznění4 3 5 3 2" xfId="9038"/>
    <cellStyle name="20 % – Zvýraznění4 3 5 3 2 2" xfId="24254"/>
    <cellStyle name="20 % – Zvýraznění4 3 5 3 2 3" xfId="49924"/>
    <cellStyle name="20 % – Zvýraznění4 3 5 3 2 4" xfId="49925"/>
    <cellStyle name="20 % – Zvýraznění4 3 5 3 2 5" xfId="49926"/>
    <cellStyle name="20 % – Zvýraznění4 3 5 3 3" xfId="12485"/>
    <cellStyle name="20 % – Zvýraznění4 3 5 3 3 2" xfId="27678"/>
    <cellStyle name="20 % – Zvýraznění4 3 5 3 3 3" xfId="49927"/>
    <cellStyle name="20 % – Zvýraznění4 3 5 3 3 4" xfId="4992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4" xfId="2230"/>
    <cellStyle name="20 % – Zvýraznění4 3 5 4 2" xfId="9039"/>
    <cellStyle name="20 % – Zvýraznění4 3 5 4 2 2" xfId="24255"/>
    <cellStyle name="20 % – Zvýraznění4 3 5 4 2 3" xfId="49929"/>
    <cellStyle name="20 % – Zvýraznění4 3 5 4 2 4" xfId="49930"/>
    <cellStyle name="20 % – Zvýraznění4 3 5 4 2 5" xfId="49931"/>
    <cellStyle name="20 % – Zvýraznění4 3 5 4 3" xfId="12486"/>
    <cellStyle name="20 % – Zvýraznění4 3 5 4 3 2" xfId="27679"/>
    <cellStyle name="20 % – Zvýraznění4 3 5 4 3 3" xfId="49932"/>
    <cellStyle name="20 % – Zvýraznění4 3 5 4 3 4" xfId="49933"/>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5" xfId="2231"/>
    <cellStyle name="20 % – Zvýraznění4 3 5 5 2" xfId="11229"/>
    <cellStyle name="20 % – Zvýraznění4 3 5 5 2 2" xfId="26429"/>
    <cellStyle name="20 % – Zvýraznění4 3 5 5 2 3" xfId="49934"/>
    <cellStyle name="20 % – Zvýraznění4 3 5 5 2 4" xfId="49935"/>
    <cellStyle name="20 % – Zvýraznění4 3 5 5 2 5" xfId="49936"/>
    <cellStyle name="20 % – Zvýraznění4 3 5 5 3" xfId="12487"/>
    <cellStyle name="20 % – Zvýraznění4 3 5 5 3 2" xfId="27680"/>
    <cellStyle name="20 % – Zvýraznění4 3 5 5 3 3" xfId="49937"/>
    <cellStyle name="20 % – Zvýraznění4 3 5 5 3 4" xfId="49938"/>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6" xfId="7705"/>
    <cellStyle name="20 % – Zvýraznění4 3 5 6 2" xfId="22924"/>
    <cellStyle name="20 % – Zvýraznění4 3 5 6 3" xfId="49939"/>
    <cellStyle name="20 % – Zvýraznění4 3 5 6 4" xfId="49940"/>
    <cellStyle name="20 % – Zvýraznění4 3 5 6 5" xfId="49941"/>
    <cellStyle name="20 % – Zvýraznění4 3 5 7" xfId="11524"/>
    <cellStyle name="20 % – Zvýraznění4 3 5 7 2" xfId="26720"/>
    <cellStyle name="20 % – Zvýraznění4 3 5 7 3" xfId="49942"/>
    <cellStyle name="20 % – Zvýraznění4 3 5 7 4" xfId="49943"/>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2" xfId="2233"/>
    <cellStyle name="20 % – Zvýraznění4 3 6 2 2" xfId="9040"/>
    <cellStyle name="20 % – Zvýraznění4 3 6 2 2 2" xfId="24256"/>
    <cellStyle name="20 % – Zvýraznění4 3 6 2 2 3" xfId="49944"/>
    <cellStyle name="20 % – Zvýraznění4 3 6 2 2 4" xfId="49945"/>
    <cellStyle name="20 % – Zvýraznění4 3 6 2 2 5" xfId="49946"/>
    <cellStyle name="20 % – Zvýraznění4 3 6 2 3" xfId="12489"/>
    <cellStyle name="20 % – Zvýraznění4 3 6 2 3 2" xfId="27682"/>
    <cellStyle name="20 % – Zvýraznění4 3 6 2 3 3" xfId="49947"/>
    <cellStyle name="20 % – Zvýraznění4 3 6 2 3 4" xfId="49948"/>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3" xfId="2234"/>
    <cellStyle name="20 % – Zvýraznění4 3 6 3 2" xfId="9041"/>
    <cellStyle name="20 % – Zvýraznění4 3 6 3 2 2" xfId="24257"/>
    <cellStyle name="20 % – Zvýraznění4 3 6 3 2 3" xfId="49949"/>
    <cellStyle name="20 % – Zvýraznění4 3 6 3 2 4" xfId="49950"/>
    <cellStyle name="20 % – Zvýraznění4 3 6 3 2 5" xfId="49951"/>
    <cellStyle name="20 % – Zvýraznění4 3 6 3 3" xfId="12490"/>
    <cellStyle name="20 % – Zvýraznění4 3 6 3 3 2" xfId="27683"/>
    <cellStyle name="20 % – Zvýraznění4 3 6 3 3 3" xfId="49952"/>
    <cellStyle name="20 % – Zvýraznění4 3 6 3 3 4" xfId="4995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4" xfId="2235"/>
    <cellStyle name="20 % – Zvýraznění4 3 6 4 2" xfId="9042"/>
    <cellStyle name="20 % – Zvýraznění4 3 6 4 2 2" xfId="24258"/>
    <cellStyle name="20 % – Zvýraznění4 3 6 4 2 3" xfId="49954"/>
    <cellStyle name="20 % – Zvýraznění4 3 6 4 2 4" xfId="49955"/>
    <cellStyle name="20 % – Zvýraznění4 3 6 4 2 5" xfId="49956"/>
    <cellStyle name="20 % – Zvýraznění4 3 6 4 3" xfId="12491"/>
    <cellStyle name="20 % – Zvýraznění4 3 6 4 3 2" xfId="27684"/>
    <cellStyle name="20 % – Zvýraznění4 3 6 4 3 3" xfId="49957"/>
    <cellStyle name="20 % – Zvýraznění4 3 6 4 3 4" xfId="49958"/>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5" xfId="8018"/>
    <cellStyle name="20 % – Zvýraznění4 3 6 5 2" xfId="23234"/>
    <cellStyle name="20 % – Zvýraznění4 3 6 5 3" xfId="49959"/>
    <cellStyle name="20 % – Zvýraznění4 3 6 5 4" xfId="49960"/>
    <cellStyle name="20 % – Zvýraznění4 3 6 5 5" xfId="49961"/>
    <cellStyle name="20 % – Zvýraznění4 3 6 6" xfId="12488"/>
    <cellStyle name="20 % – Zvýraznění4 3 6 6 2" xfId="27681"/>
    <cellStyle name="20 % – Zvýraznění4 3 6 6 3" xfId="49962"/>
    <cellStyle name="20 % – Zvýraznění4 3 6 6 4" xfId="49963"/>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2" xfId="2237"/>
    <cellStyle name="20 % – Zvýraznění4 3 7 2 2" xfId="9043"/>
    <cellStyle name="20 % – Zvýraznění4 3 7 2 2 2" xfId="24259"/>
    <cellStyle name="20 % – Zvýraznění4 3 7 2 2 3" xfId="49964"/>
    <cellStyle name="20 % – Zvýraznění4 3 7 2 2 4" xfId="49965"/>
    <cellStyle name="20 % – Zvýraznění4 3 7 2 2 5" xfId="49966"/>
    <cellStyle name="20 % – Zvýraznění4 3 7 2 3" xfId="12493"/>
    <cellStyle name="20 % – Zvýraznění4 3 7 2 3 2" xfId="27686"/>
    <cellStyle name="20 % – Zvýraznění4 3 7 2 3 3" xfId="49967"/>
    <cellStyle name="20 % – Zvýraznění4 3 7 2 3 4" xfId="49968"/>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3" xfId="2238"/>
    <cellStyle name="20 % – Zvýraznění4 3 7 3 2" xfId="9044"/>
    <cellStyle name="20 % – Zvýraznění4 3 7 3 2 2" xfId="24260"/>
    <cellStyle name="20 % – Zvýraznění4 3 7 3 2 3" xfId="49969"/>
    <cellStyle name="20 % – Zvýraznění4 3 7 3 2 4" xfId="49970"/>
    <cellStyle name="20 % – Zvýraznění4 3 7 3 2 5" xfId="49971"/>
    <cellStyle name="20 % – Zvýraznění4 3 7 3 3" xfId="12494"/>
    <cellStyle name="20 % – Zvýraznění4 3 7 3 3 2" xfId="27687"/>
    <cellStyle name="20 % – Zvýraznění4 3 7 3 3 3" xfId="49972"/>
    <cellStyle name="20 % – Zvýraznění4 3 7 3 3 4" xfId="49973"/>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4" xfId="2239"/>
    <cellStyle name="20 % – Zvýraznění4 3 7 4 2" xfId="9045"/>
    <cellStyle name="20 % – Zvýraznění4 3 7 4 2 2" xfId="24261"/>
    <cellStyle name="20 % – Zvýraznění4 3 7 4 2 3" xfId="49974"/>
    <cellStyle name="20 % – Zvýraznění4 3 7 4 2 4" xfId="49975"/>
    <cellStyle name="20 % – Zvýraznění4 3 7 4 2 5" xfId="49976"/>
    <cellStyle name="20 % – Zvýraznění4 3 7 4 3" xfId="12495"/>
    <cellStyle name="20 % – Zvýraznění4 3 7 4 3 2" xfId="27688"/>
    <cellStyle name="20 % – Zvýraznění4 3 7 4 3 3" xfId="49977"/>
    <cellStyle name="20 % – Zvýraznění4 3 7 4 3 4" xfId="4997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5" xfId="8090"/>
    <cellStyle name="20 % – Zvýraznění4 3 7 5 2" xfId="23306"/>
    <cellStyle name="20 % – Zvýraznění4 3 7 5 3" xfId="49979"/>
    <cellStyle name="20 % – Zvýraznění4 3 7 5 4" xfId="49980"/>
    <cellStyle name="20 % – Zvýraznění4 3 7 5 5" xfId="49981"/>
    <cellStyle name="20 % – Zvýraznění4 3 7 6" xfId="12492"/>
    <cellStyle name="20 % – Zvýraznění4 3 7 6 2" xfId="27685"/>
    <cellStyle name="20 % – Zvýraznění4 3 7 6 3" xfId="49982"/>
    <cellStyle name="20 % – Zvýraznění4 3 7 6 4" xfId="49983"/>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2" xfId="2241"/>
    <cellStyle name="20 % – Zvýraznění4 3 8 2 2" xfId="9046"/>
    <cellStyle name="20 % – Zvýraznění4 3 8 2 2 2" xfId="24262"/>
    <cellStyle name="20 % – Zvýraznění4 3 8 2 2 3" xfId="49984"/>
    <cellStyle name="20 % – Zvýraznění4 3 8 2 2 4" xfId="49985"/>
    <cellStyle name="20 % – Zvýraznění4 3 8 2 2 5" xfId="49986"/>
    <cellStyle name="20 % – Zvýraznění4 3 8 2 3" xfId="12497"/>
    <cellStyle name="20 % – Zvýraznění4 3 8 2 3 2" xfId="27690"/>
    <cellStyle name="20 % – Zvýraznění4 3 8 2 3 3" xfId="49987"/>
    <cellStyle name="20 % – Zvýraznění4 3 8 2 3 4" xfId="49988"/>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3" xfId="2242"/>
    <cellStyle name="20 % – Zvýraznění4 3 8 3 2" xfId="9047"/>
    <cellStyle name="20 % – Zvýraznění4 3 8 3 2 2" xfId="24263"/>
    <cellStyle name="20 % – Zvýraznění4 3 8 3 2 3" xfId="49989"/>
    <cellStyle name="20 % – Zvýraznění4 3 8 3 2 4" xfId="49990"/>
    <cellStyle name="20 % – Zvýraznění4 3 8 3 2 5" xfId="49991"/>
    <cellStyle name="20 % – Zvýraznění4 3 8 3 3" xfId="12498"/>
    <cellStyle name="20 % – Zvýraznění4 3 8 3 3 2" xfId="27691"/>
    <cellStyle name="20 % – Zvýraznění4 3 8 3 3 3" xfId="49992"/>
    <cellStyle name="20 % – Zvýraznění4 3 8 3 3 4" xfId="49993"/>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4" xfId="2243"/>
    <cellStyle name="20 % – Zvýraznění4 3 8 4 2" xfId="9048"/>
    <cellStyle name="20 % – Zvýraznění4 3 8 4 2 2" xfId="24264"/>
    <cellStyle name="20 % – Zvýraznění4 3 8 4 2 3" xfId="49994"/>
    <cellStyle name="20 % – Zvýraznění4 3 8 4 2 4" xfId="49995"/>
    <cellStyle name="20 % – Zvýraznění4 3 8 4 2 5" xfId="49996"/>
    <cellStyle name="20 % – Zvýraznění4 3 8 4 3" xfId="12499"/>
    <cellStyle name="20 % – Zvýraznění4 3 8 4 3 2" xfId="27692"/>
    <cellStyle name="20 % – Zvýraznění4 3 8 4 3 3" xfId="49997"/>
    <cellStyle name="20 % – Zvýraznění4 3 8 4 3 4" xfId="49998"/>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5" xfId="7981"/>
    <cellStyle name="20 % – Zvýraznění4 3 8 5 2" xfId="23198"/>
    <cellStyle name="20 % – Zvýraznění4 3 8 5 3" xfId="49999"/>
    <cellStyle name="20 % – Zvýraznění4 3 8 5 4" xfId="50000"/>
    <cellStyle name="20 % – Zvýraznění4 3 8 5 5" xfId="50001"/>
    <cellStyle name="20 % – Zvýraznění4 3 8 6" xfId="12496"/>
    <cellStyle name="20 % – Zvýraznění4 3 8 6 2" xfId="27689"/>
    <cellStyle name="20 % – Zvýraznění4 3 8 6 3" xfId="50002"/>
    <cellStyle name="20 % – Zvýraznění4 3 8 6 4" xfId="50003"/>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2" xfId="2245"/>
    <cellStyle name="20 % – Zvýraznění4 3 9 2 2" xfId="9049"/>
    <cellStyle name="20 % – Zvýraznění4 3 9 2 2 2" xfId="24265"/>
    <cellStyle name="20 % – Zvýraznění4 3 9 2 2 3" xfId="50004"/>
    <cellStyle name="20 % – Zvýraznění4 3 9 2 2 4" xfId="50005"/>
    <cellStyle name="20 % – Zvýraznění4 3 9 2 2 5" xfId="50006"/>
    <cellStyle name="20 % – Zvýraznění4 3 9 2 3" xfId="12501"/>
    <cellStyle name="20 % – Zvýraznění4 3 9 2 3 2" xfId="27694"/>
    <cellStyle name="20 % – Zvýraznění4 3 9 2 3 3" xfId="50007"/>
    <cellStyle name="20 % – Zvýraznění4 3 9 2 3 4" xfId="50008"/>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3" xfId="2246"/>
    <cellStyle name="20 % – Zvýraznění4 3 9 3 2" xfId="9050"/>
    <cellStyle name="20 % – Zvýraznění4 3 9 3 2 2" xfId="24266"/>
    <cellStyle name="20 % – Zvýraznění4 3 9 3 2 3" xfId="50009"/>
    <cellStyle name="20 % – Zvýraznění4 3 9 3 2 4" xfId="50010"/>
    <cellStyle name="20 % – Zvýraznění4 3 9 3 2 5" xfId="50011"/>
    <cellStyle name="20 % – Zvýraznění4 3 9 3 3" xfId="12502"/>
    <cellStyle name="20 % – Zvýraznění4 3 9 3 3 2" xfId="27695"/>
    <cellStyle name="20 % – Zvýraznění4 3 9 3 3 3" xfId="50012"/>
    <cellStyle name="20 % – Zvýraznění4 3 9 3 3 4" xfId="50013"/>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4" xfId="2247"/>
    <cellStyle name="20 % – Zvýraznění4 3 9 4 2" xfId="9051"/>
    <cellStyle name="20 % – Zvýraznění4 3 9 4 2 2" xfId="24267"/>
    <cellStyle name="20 % – Zvýraznění4 3 9 4 2 3" xfId="50014"/>
    <cellStyle name="20 % – Zvýraznění4 3 9 4 2 4" xfId="50015"/>
    <cellStyle name="20 % – Zvýraznění4 3 9 4 2 5" xfId="50016"/>
    <cellStyle name="20 % – Zvýraznění4 3 9 4 3" xfId="12503"/>
    <cellStyle name="20 % – Zvýraznění4 3 9 4 3 2" xfId="27696"/>
    <cellStyle name="20 % – Zvýraznění4 3 9 4 3 3" xfId="50017"/>
    <cellStyle name="20 % – Zvýraznění4 3 9 4 3 4" xfId="50018"/>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5" xfId="8163"/>
    <cellStyle name="20 % – Zvýraznění4 3 9 5 2" xfId="23379"/>
    <cellStyle name="20 % – Zvýraznění4 3 9 5 3" xfId="50019"/>
    <cellStyle name="20 % – Zvýraznění4 3 9 5 4" xfId="50020"/>
    <cellStyle name="20 % – Zvýraznění4 3 9 5 5" xfId="50021"/>
    <cellStyle name="20 % – Zvýraznění4 3 9 6" xfId="12500"/>
    <cellStyle name="20 % – Zvýraznění4 3 9 6 2" xfId="27693"/>
    <cellStyle name="20 % – Zvýraznění4 3 9 6 3" xfId="50022"/>
    <cellStyle name="20 % – Zvýraznění4 3 9 6 4" xfId="5002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2 3" xfId="50024"/>
    <cellStyle name="20 % – Zvýraznění4 4 10 2 4" xfId="50025"/>
    <cellStyle name="20 % – Zvýraznění4 4 10 2 5" xfId="50026"/>
    <cellStyle name="20 % – Zvýraznění4 4 10 3" xfId="12504"/>
    <cellStyle name="20 % – Zvýraznění4 4 10 3 2" xfId="27697"/>
    <cellStyle name="20 % – Zvýraznění4 4 10 3 3" xfId="50027"/>
    <cellStyle name="20 % – Zvýraznění4 4 10 3 4" xfId="50028"/>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1" xfId="2249"/>
    <cellStyle name="20 % – Zvýraznění4 4 11 2" xfId="9053"/>
    <cellStyle name="20 % – Zvýraznění4 4 11 2 2" xfId="24269"/>
    <cellStyle name="20 % – Zvýraznění4 4 11 2 3" xfId="50029"/>
    <cellStyle name="20 % – Zvýraznění4 4 11 2 4" xfId="50030"/>
    <cellStyle name="20 % – Zvýraznění4 4 11 2 5" xfId="50031"/>
    <cellStyle name="20 % – Zvýraznění4 4 11 3" xfId="12505"/>
    <cellStyle name="20 % – Zvýraznění4 4 11 3 2" xfId="27698"/>
    <cellStyle name="20 % – Zvýraznění4 4 11 3 3" xfId="50032"/>
    <cellStyle name="20 % – Zvýraznění4 4 11 3 4" xfId="50033"/>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2" xfId="2250"/>
    <cellStyle name="20 % – Zvýraznění4 4 12 2" xfId="9054"/>
    <cellStyle name="20 % – Zvýraznění4 4 12 2 2" xfId="24270"/>
    <cellStyle name="20 % – Zvýraznění4 4 12 2 3" xfId="50034"/>
    <cellStyle name="20 % – Zvýraznění4 4 12 2 4" xfId="50035"/>
    <cellStyle name="20 % – Zvýraznění4 4 12 2 5" xfId="50036"/>
    <cellStyle name="20 % – Zvýraznění4 4 12 3" xfId="12506"/>
    <cellStyle name="20 % – Zvýraznění4 4 12 3 2" xfId="27699"/>
    <cellStyle name="20 % – Zvýraznění4 4 12 3 3" xfId="50037"/>
    <cellStyle name="20 % – Zvýraznění4 4 12 3 4" xfId="50038"/>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3" xfId="2251"/>
    <cellStyle name="20 % – Zvýraznění4 4 13 2" xfId="11156"/>
    <cellStyle name="20 % – Zvýraznění4 4 13 2 2" xfId="26356"/>
    <cellStyle name="20 % – Zvýraznění4 4 13 2 3" xfId="50039"/>
    <cellStyle name="20 % – Zvýraznění4 4 13 2 4" xfId="50040"/>
    <cellStyle name="20 % – Zvýraznění4 4 13 2 5" xfId="50041"/>
    <cellStyle name="20 % – Zvýraznění4 4 13 3" xfId="12507"/>
    <cellStyle name="20 % – Zvýraznění4 4 13 3 2" xfId="27700"/>
    <cellStyle name="20 % – Zvýraznění4 4 13 3 3" xfId="50042"/>
    <cellStyle name="20 % – Zvýraznění4 4 13 3 4" xfId="50043"/>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4" xfId="7513"/>
    <cellStyle name="20 % – Zvýraznění4 4 14 2" xfId="11344"/>
    <cellStyle name="20 % – Zvýraznění4 4 14 2 2" xfId="26544"/>
    <cellStyle name="20 % – Zvýraznění4 4 14 2 3" xfId="50044"/>
    <cellStyle name="20 % – Zvýraznění4 4 14 2 4" xfId="50045"/>
    <cellStyle name="20 % – Zvýraznění4 4 14 2 5" xfId="50046"/>
    <cellStyle name="20 % – Zvýraznění4 4 14 3" xfId="15139"/>
    <cellStyle name="20 % – Zvýraznění4 4 14 3 2" xfId="30326"/>
    <cellStyle name="20 % – Zvýraznění4 4 14 3 3" xfId="50047"/>
    <cellStyle name="20 % – Zvýraznění4 4 14 3 4" xfId="50048"/>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5" xfId="7620"/>
    <cellStyle name="20 % – Zvýraznění4 4 15 2" xfId="22839"/>
    <cellStyle name="20 % – Zvýraznění4 4 15 3" xfId="50049"/>
    <cellStyle name="20 % – Zvýraznění4 4 15 4" xfId="50050"/>
    <cellStyle name="20 % – Zvýraznění4 4 15 5" xfId="50051"/>
    <cellStyle name="20 % – Zvýraznění4 4 16" xfId="11412"/>
    <cellStyle name="20 % – Zvýraznění4 4 16 2" xfId="26609"/>
    <cellStyle name="20 % – Zvýraznění4 4 16 3" xfId="50052"/>
    <cellStyle name="20 % – Zvýraznění4 4 16 4" xfId="50053"/>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2 3" xfId="50054"/>
    <cellStyle name="20 % – Zvýraznění4 4 2 10 2 4" xfId="50055"/>
    <cellStyle name="20 % – Zvýraznění4 4 2 10 2 5" xfId="50056"/>
    <cellStyle name="20 % – Zvýraznění4 4 2 10 3" xfId="12508"/>
    <cellStyle name="20 % – Zvýraznění4 4 2 10 3 2" xfId="27701"/>
    <cellStyle name="20 % – Zvýraznění4 4 2 10 3 3" xfId="50057"/>
    <cellStyle name="20 % – Zvýraznění4 4 2 10 3 4" xfId="50058"/>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1" xfId="2253"/>
    <cellStyle name="20 % – Zvýraznění4 4 2 11 2" xfId="11326"/>
    <cellStyle name="20 % – Zvýraznění4 4 2 11 2 2" xfId="26526"/>
    <cellStyle name="20 % – Zvýraznění4 4 2 11 2 3" xfId="50059"/>
    <cellStyle name="20 % – Zvýraznění4 4 2 11 2 4" xfId="50060"/>
    <cellStyle name="20 % – Zvýraznění4 4 2 11 2 5" xfId="50061"/>
    <cellStyle name="20 % – Zvýraznění4 4 2 11 3" xfId="12509"/>
    <cellStyle name="20 % – Zvýraznění4 4 2 11 3 2" xfId="27702"/>
    <cellStyle name="20 % – Zvýraznění4 4 2 11 3 3" xfId="50062"/>
    <cellStyle name="20 % – Zvýraznění4 4 2 11 3 4" xfId="50063"/>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2" xfId="7514"/>
    <cellStyle name="20 % – Zvýraznění4 4 2 12 2" xfId="11345"/>
    <cellStyle name="20 % – Zvýraznění4 4 2 12 2 2" xfId="26545"/>
    <cellStyle name="20 % – Zvýraznění4 4 2 12 2 3" xfId="50064"/>
    <cellStyle name="20 % – Zvýraznění4 4 2 12 2 4" xfId="50065"/>
    <cellStyle name="20 % – Zvýraznění4 4 2 12 2 5" xfId="50066"/>
    <cellStyle name="20 % – Zvýraznění4 4 2 12 3" xfId="15140"/>
    <cellStyle name="20 % – Zvýraznění4 4 2 12 3 2" xfId="30327"/>
    <cellStyle name="20 % – Zvýraznění4 4 2 12 3 3" xfId="50067"/>
    <cellStyle name="20 % – Zvýraznění4 4 2 12 3 4" xfId="50068"/>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3" xfId="7648"/>
    <cellStyle name="20 % – Zvýraznění4 4 2 13 2" xfId="22867"/>
    <cellStyle name="20 % – Zvýraznění4 4 2 13 3" xfId="50069"/>
    <cellStyle name="20 % – Zvýraznění4 4 2 13 4" xfId="50070"/>
    <cellStyle name="20 % – Zvýraznění4 4 2 13 5" xfId="50071"/>
    <cellStyle name="20 % – Zvýraznění4 4 2 14" xfId="11440"/>
    <cellStyle name="20 % – Zvýraznění4 4 2 14 2" xfId="26637"/>
    <cellStyle name="20 % – Zvýraznění4 4 2 14 3" xfId="50072"/>
    <cellStyle name="20 % – Zvýraznění4 4 2 14 4" xfId="50073"/>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2" xfId="2254"/>
    <cellStyle name="20 % – Zvýraznění4 4 2 2 2 2" xfId="9056"/>
    <cellStyle name="20 % – Zvýraznění4 4 2 2 2 2 2" xfId="24272"/>
    <cellStyle name="20 % – Zvýraznění4 4 2 2 2 2 3" xfId="50074"/>
    <cellStyle name="20 % – Zvýraznění4 4 2 2 2 2 4" xfId="50075"/>
    <cellStyle name="20 % – Zvýraznění4 4 2 2 2 2 5" xfId="50076"/>
    <cellStyle name="20 % – Zvýraznění4 4 2 2 2 3" xfId="12510"/>
    <cellStyle name="20 % – Zvýraznění4 4 2 2 2 3 2" xfId="27703"/>
    <cellStyle name="20 % – Zvýraznění4 4 2 2 2 3 3" xfId="50077"/>
    <cellStyle name="20 % – Zvýraznění4 4 2 2 2 3 4" xfId="50078"/>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3" xfId="2255"/>
    <cellStyle name="20 % – Zvýraznění4 4 2 2 3 2" xfId="9057"/>
    <cellStyle name="20 % – Zvýraznění4 4 2 2 3 2 2" xfId="24273"/>
    <cellStyle name="20 % – Zvýraznění4 4 2 2 3 2 3" xfId="50079"/>
    <cellStyle name="20 % – Zvýraznění4 4 2 2 3 2 4" xfId="50080"/>
    <cellStyle name="20 % – Zvýraznění4 4 2 2 3 2 5" xfId="50081"/>
    <cellStyle name="20 % – Zvýraznění4 4 2 2 3 3" xfId="12511"/>
    <cellStyle name="20 % – Zvýraznění4 4 2 2 3 3 2" xfId="27704"/>
    <cellStyle name="20 % – Zvýraznění4 4 2 2 3 3 3" xfId="50082"/>
    <cellStyle name="20 % – Zvýraznění4 4 2 2 3 3 4" xfId="50083"/>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4" xfId="2256"/>
    <cellStyle name="20 % – Zvýraznění4 4 2 2 4 2" xfId="9058"/>
    <cellStyle name="20 % – Zvýraznění4 4 2 2 4 2 2" xfId="24274"/>
    <cellStyle name="20 % – Zvýraznění4 4 2 2 4 2 3" xfId="50084"/>
    <cellStyle name="20 % – Zvýraznění4 4 2 2 4 2 4" xfId="50085"/>
    <cellStyle name="20 % – Zvýraznění4 4 2 2 4 2 5" xfId="50086"/>
    <cellStyle name="20 % – Zvýraznění4 4 2 2 4 3" xfId="12512"/>
    <cellStyle name="20 % – Zvýraznění4 4 2 2 4 3 2" xfId="27705"/>
    <cellStyle name="20 % – Zvýraznění4 4 2 2 4 3 3" xfId="50087"/>
    <cellStyle name="20 % – Zvýraznění4 4 2 2 4 3 4" xfId="50088"/>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5" xfId="2257"/>
    <cellStyle name="20 % – Zvýraznění4 4 2 2 5 2" xfId="11238"/>
    <cellStyle name="20 % – Zvýraznění4 4 2 2 5 2 2" xfId="26438"/>
    <cellStyle name="20 % – Zvýraznění4 4 2 2 5 2 3" xfId="50089"/>
    <cellStyle name="20 % – Zvýraznění4 4 2 2 5 2 4" xfId="50090"/>
    <cellStyle name="20 % – Zvýraznění4 4 2 2 5 2 5" xfId="50091"/>
    <cellStyle name="20 % – Zvýraznění4 4 2 2 5 3" xfId="12513"/>
    <cellStyle name="20 % – Zvýraznění4 4 2 2 5 3 2" xfId="27706"/>
    <cellStyle name="20 % – Zvýraznění4 4 2 2 5 3 3" xfId="50092"/>
    <cellStyle name="20 % – Zvýraznění4 4 2 2 5 3 4" xfId="50093"/>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6" xfId="7515"/>
    <cellStyle name="20 % – Zvýraznění4 4 2 2 6 2" xfId="11346"/>
    <cellStyle name="20 % – Zvýraznění4 4 2 2 6 2 2" xfId="26546"/>
    <cellStyle name="20 % – Zvýraznění4 4 2 2 6 2 3" xfId="50094"/>
    <cellStyle name="20 % – Zvýraznění4 4 2 2 6 2 4" xfId="50095"/>
    <cellStyle name="20 % – Zvýraznění4 4 2 2 6 2 5" xfId="50096"/>
    <cellStyle name="20 % – Zvýraznění4 4 2 2 6 3" xfId="15141"/>
    <cellStyle name="20 % – Zvýraznění4 4 2 2 6 3 2" xfId="30328"/>
    <cellStyle name="20 % – Zvýraznění4 4 2 2 6 3 3" xfId="50097"/>
    <cellStyle name="20 % – Zvýraznění4 4 2 2 6 3 4" xfId="5009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7" xfId="7676"/>
    <cellStyle name="20 % – Zvýraznění4 4 2 2 7 2" xfId="22895"/>
    <cellStyle name="20 % – Zvýraznění4 4 2 2 7 3" xfId="50099"/>
    <cellStyle name="20 % – Zvýraznění4 4 2 2 7 4" xfId="50100"/>
    <cellStyle name="20 % – Zvýraznění4 4 2 2 7 5" xfId="50101"/>
    <cellStyle name="20 % – Zvýraznění4 4 2 2 8" xfId="11468"/>
    <cellStyle name="20 % – Zvýraznění4 4 2 2 8 2" xfId="26665"/>
    <cellStyle name="20 % – Zvýraznění4 4 2 2 8 3" xfId="50102"/>
    <cellStyle name="20 % – Zvýraznění4 4 2 2 8 4" xfId="50103"/>
    <cellStyle name="20 % – Zvýraznění4 4 2 2 9" xfId="15269"/>
    <cellStyle name="20 % – Zvýraznění4 4 2 2 9 2" xfId="30450"/>
    <cellStyle name="20 % – Zvýraznění4 4 2 3" xfId="436"/>
    <cellStyle name="20 % – Zvýraznění4 4 2 3 10" xfId="19131"/>
    <cellStyle name="20 % – Zvýraznění4 4 2 3 11" xfId="39782"/>
    <cellStyle name="20 % – Zvýraznění4 4 2 3 12" xfId="39783"/>
    <cellStyle name="20 % – Zvýraznění4 4 2 3 2" xfId="2258"/>
    <cellStyle name="20 % – Zvýraznění4 4 2 3 2 2" xfId="9059"/>
    <cellStyle name="20 % – Zvýraznění4 4 2 3 2 2 2" xfId="24275"/>
    <cellStyle name="20 % – Zvýraznění4 4 2 3 2 2 3" xfId="50104"/>
    <cellStyle name="20 % – Zvýraznění4 4 2 3 2 2 4" xfId="50105"/>
    <cellStyle name="20 % – Zvýraznění4 4 2 3 2 2 5" xfId="50106"/>
    <cellStyle name="20 % – Zvýraznění4 4 2 3 2 3" xfId="12514"/>
    <cellStyle name="20 % – Zvýraznění4 4 2 3 2 3 2" xfId="27707"/>
    <cellStyle name="20 % – Zvýraznění4 4 2 3 2 3 3" xfId="50107"/>
    <cellStyle name="20 % – Zvýraznění4 4 2 3 2 3 4" xfId="50108"/>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3" xfId="2259"/>
    <cellStyle name="20 % – Zvýraznění4 4 2 3 3 2" xfId="9060"/>
    <cellStyle name="20 % – Zvýraznění4 4 2 3 3 2 2" xfId="24276"/>
    <cellStyle name="20 % – Zvýraznění4 4 2 3 3 2 3" xfId="50109"/>
    <cellStyle name="20 % – Zvýraznění4 4 2 3 3 2 4" xfId="50110"/>
    <cellStyle name="20 % – Zvýraznění4 4 2 3 3 2 5" xfId="50111"/>
    <cellStyle name="20 % – Zvýraznění4 4 2 3 3 3" xfId="12515"/>
    <cellStyle name="20 % – Zvýraznění4 4 2 3 3 3 2" xfId="27708"/>
    <cellStyle name="20 % – Zvýraznění4 4 2 3 3 3 3" xfId="50112"/>
    <cellStyle name="20 % – Zvýraznění4 4 2 3 3 3 4" xfId="50113"/>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4" xfId="2260"/>
    <cellStyle name="20 % – Zvýraznění4 4 2 3 4 2" xfId="9061"/>
    <cellStyle name="20 % – Zvýraznění4 4 2 3 4 2 2" xfId="24277"/>
    <cellStyle name="20 % – Zvýraznění4 4 2 3 4 2 3" xfId="50114"/>
    <cellStyle name="20 % – Zvýraznění4 4 2 3 4 2 4" xfId="50115"/>
    <cellStyle name="20 % – Zvýraznění4 4 2 3 4 2 5" xfId="50116"/>
    <cellStyle name="20 % – Zvýraznění4 4 2 3 4 3" xfId="12516"/>
    <cellStyle name="20 % – Zvýraznění4 4 2 3 4 3 2" xfId="27709"/>
    <cellStyle name="20 % – Zvýraznění4 4 2 3 4 3 3" xfId="50117"/>
    <cellStyle name="20 % – Zvýraznění4 4 2 3 4 3 4" xfId="50118"/>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5" xfId="2261"/>
    <cellStyle name="20 % – Zvýraznění4 4 2 3 5 2" xfId="11113"/>
    <cellStyle name="20 % – Zvýraznění4 4 2 3 5 2 2" xfId="26313"/>
    <cellStyle name="20 % – Zvýraznění4 4 2 3 5 2 3" xfId="50119"/>
    <cellStyle name="20 % – Zvýraznění4 4 2 3 5 2 4" xfId="50120"/>
    <cellStyle name="20 % – Zvýraznění4 4 2 3 5 2 5" xfId="50121"/>
    <cellStyle name="20 % – Zvýraznění4 4 2 3 5 3" xfId="12517"/>
    <cellStyle name="20 % – Zvýraznění4 4 2 3 5 3 2" xfId="27710"/>
    <cellStyle name="20 % – Zvýraznění4 4 2 3 5 3 3" xfId="50122"/>
    <cellStyle name="20 % – Zvýraznění4 4 2 3 5 3 4" xfId="50123"/>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6" xfId="7755"/>
    <cellStyle name="20 % – Zvýraznění4 4 2 3 6 2" xfId="22974"/>
    <cellStyle name="20 % – Zvýraznění4 4 2 3 6 3" xfId="50124"/>
    <cellStyle name="20 % – Zvýraznění4 4 2 3 6 4" xfId="50125"/>
    <cellStyle name="20 % – Zvýraznění4 4 2 3 6 5" xfId="50126"/>
    <cellStyle name="20 % – Zvýraznění4 4 2 3 7" xfId="11525"/>
    <cellStyle name="20 % – Zvýraznění4 4 2 3 7 2" xfId="26721"/>
    <cellStyle name="20 % – Zvýraznění4 4 2 3 7 3" xfId="50127"/>
    <cellStyle name="20 % – Zvýraznění4 4 2 3 7 4" xfId="50128"/>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2" xfId="2263"/>
    <cellStyle name="20 % – Zvýraznění4 4 2 4 2 2" xfId="9062"/>
    <cellStyle name="20 % – Zvýraznění4 4 2 4 2 2 2" xfId="24278"/>
    <cellStyle name="20 % – Zvýraznění4 4 2 4 2 2 3" xfId="50129"/>
    <cellStyle name="20 % – Zvýraznění4 4 2 4 2 2 4" xfId="50130"/>
    <cellStyle name="20 % – Zvýraznění4 4 2 4 2 2 5" xfId="50131"/>
    <cellStyle name="20 % – Zvýraznění4 4 2 4 2 3" xfId="12519"/>
    <cellStyle name="20 % – Zvýraznění4 4 2 4 2 3 2" xfId="27712"/>
    <cellStyle name="20 % – Zvýraznění4 4 2 4 2 3 3" xfId="50132"/>
    <cellStyle name="20 % – Zvýraznění4 4 2 4 2 3 4" xfId="50133"/>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3" xfId="2264"/>
    <cellStyle name="20 % – Zvýraznění4 4 2 4 3 2" xfId="9063"/>
    <cellStyle name="20 % – Zvýraznění4 4 2 4 3 2 2" xfId="24279"/>
    <cellStyle name="20 % – Zvýraznění4 4 2 4 3 2 3" xfId="50134"/>
    <cellStyle name="20 % – Zvýraznění4 4 2 4 3 2 4" xfId="50135"/>
    <cellStyle name="20 % – Zvýraznění4 4 2 4 3 2 5" xfId="50136"/>
    <cellStyle name="20 % – Zvýraznění4 4 2 4 3 3" xfId="12520"/>
    <cellStyle name="20 % – Zvýraznění4 4 2 4 3 3 2" xfId="27713"/>
    <cellStyle name="20 % – Zvýraznění4 4 2 4 3 3 3" xfId="50137"/>
    <cellStyle name="20 % – Zvýraznění4 4 2 4 3 3 4" xfId="50138"/>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4" xfId="2265"/>
    <cellStyle name="20 % – Zvýraznění4 4 2 4 4 2" xfId="9064"/>
    <cellStyle name="20 % – Zvýraznění4 4 2 4 4 2 2" xfId="24280"/>
    <cellStyle name="20 % – Zvýraznění4 4 2 4 4 2 3" xfId="50139"/>
    <cellStyle name="20 % – Zvýraznění4 4 2 4 4 2 4" xfId="50140"/>
    <cellStyle name="20 % – Zvýraznění4 4 2 4 4 2 5" xfId="50141"/>
    <cellStyle name="20 % – Zvýraznění4 4 2 4 4 3" xfId="12521"/>
    <cellStyle name="20 % – Zvýraznění4 4 2 4 4 3 2" xfId="27714"/>
    <cellStyle name="20 % – Zvýraznění4 4 2 4 4 3 3" xfId="50142"/>
    <cellStyle name="20 % – Zvýraznění4 4 2 4 4 3 4" xfId="50143"/>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5" xfId="8172"/>
    <cellStyle name="20 % – Zvýraznění4 4 2 4 5 2" xfId="23388"/>
    <cellStyle name="20 % – Zvýraznění4 4 2 4 5 3" xfId="50144"/>
    <cellStyle name="20 % – Zvýraznění4 4 2 4 5 4" xfId="50145"/>
    <cellStyle name="20 % – Zvýraznění4 4 2 4 5 5" xfId="50146"/>
    <cellStyle name="20 % – Zvýraznění4 4 2 4 6" xfId="12518"/>
    <cellStyle name="20 % – Zvýraznění4 4 2 4 6 2" xfId="27711"/>
    <cellStyle name="20 % – Zvýraznění4 4 2 4 6 3" xfId="50147"/>
    <cellStyle name="20 % – Zvýraznění4 4 2 4 6 4" xfId="50148"/>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2" xfId="2267"/>
    <cellStyle name="20 % – Zvýraznění4 4 2 5 2 2" xfId="9065"/>
    <cellStyle name="20 % – Zvýraznění4 4 2 5 2 2 2" xfId="24281"/>
    <cellStyle name="20 % – Zvýraznění4 4 2 5 2 2 3" xfId="50149"/>
    <cellStyle name="20 % – Zvýraznění4 4 2 5 2 2 4" xfId="50150"/>
    <cellStyle name="20 % – Zvýraznění4 4 2 5 2 2 5" xfId="50151"/>
    <cellStyle name="20 % – Zvýraznění4 4 2 5 2 3" xfId="12523"/>
    <cellStyle name="20 % – Zvýraznění4 4 2 5 2 3 2" xfId="27716"/>
    <cellStyle name="20 % – Zvýraznění4 4 2 5 2 3 3" xfId="50152"/>
    <cellStyle name="20 % – Zvýraznění4 4 2 5 2 3 4" xfId="50153"/>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3" xfId="2268"/>
    <cellStyle name="20 % – Zvýraznění4 4 2 5 3 2" xfId="9066"/>
    <cellStyle name="20 % – Zvýraznění4 4 2 5 3 2 2" xfId="24282"/>
    <cellStyle name="20 % – Zvýraznění4 4 2 5 3 2 3" xfId="50154"/>
    <cellStyle name="20 % – Zvýraznění4 4 2 5 3 2 4" xfId="50155"/>
    <cellStyle name="20 % – Zvýraznění4 4 2 5 3 2 5" xfId="50156"/>
    <cellStyle name="20 % – Zvýraznění4 4 2 5 3 3" xfId="12524"/>
    <cellStyle name="20 % – Zvýraznění4 4 2 5 3 3 2" xfId="27717"/>
    <cellStyle name="20 % – Zvýraznění4 4 2 5 3 3 3" xfId="50157"/>
    <cellStyle name="20 % – Zvýraznění4 4 2 5 3 3 4" xfId="50158"/>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4" xfId="2269"/>
    <cellStyle name="20 % – Zvýraznění4 4 2 5 4 2" xfId="9067"/>
    <cellStyle name="20 % – Zvýraznění4 4 2 5 4 2 2" xfId="24283"/>
    <cellStyle name="20 % – Zvýraznění4 4 2 5 4 2 3" xfId="50159"/>
    <cellStyle name="20 % – Zvýraznění4 4 2 5 4 2 4" xfId="50160"/>
    <cellStyle name="20 % – Zvýraznění4 4 2 5 4 2 5" xfId="50161"/>
    <cellStyle name="20 % – Zvýraznění4 4 2 5 4 3" xfId="12525"/>
    <cellStyle name="20 % – Zvýraznění4 4 2 5 4 3 2" xfId="27718"/>
    <cellStyle name="20 % – Zvýraznění4 4 2 5 4 3 3" xfId="50162"/>
    <cellStyle name="20 % – Zvýraznění4 4 2 5 4 3 4" xfId="50163"/>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5" xfId="8254"/>
    <cellStyle name="20 % – Zvýraznění4 4 2 5 5 2" xfId="23470"/>
    <cellStyle name="20 % – Zvýraznění4 4 2 5 5 3" xfId="50164"/>
    <cellStyle name="20 % – Zvýraznění4 4 2 5 5 4" xfId="50165"/>
    <cellStyle name="20 % – Zvýraznění4 4 2 5 5 5" xfId="50166"/>
    <cellStyle name="20 % – Zvýraznění4 4 2 5 6" xfId="12522"/>
    <cellStyle name="20 % – Zvýraznění4 4 2 5 6 2" xfId="27715"/>
    <cellStyle name="20 % – Zvýraznění4 4 2 5 6 3" xfId="50167"/>
    <cellStyle name="20 % – Zvýraznění4 4 2 5 6 4" xfId="50168"/>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2" xfId="2271"/>
    <cellStyle name="20 % – Zvýraznění4 4 2 6 2 2" xfId="9068"/>
    <cellStyle name="20 % – Zvýraznění4 4 2 6 2 2 2" xfId="24284"/>
    <cellStyle name="20 % – Zvýraznění4 4 2 6 2 2 3" xfId="50169"/>
    <cellStyle name="20 % – Zvýraznění4 4 2 6 2 2 4" xfId="50170"/>
    <cellStyle name="20 % – Zvýraznění4 4 2 6 2 2 5" xfId="50171"/>
    <cellStyle name="20 % – Zvýraznění4 4 2 6 2 3" xfId="12527"/>
    <cellStyle name="20 % – Zvýraznění4 4 2 6 2 3 2" xfId="27720"/>
    <cellStyle name="20 % – Zvýraznění4 4 2 6 2 3 3" xfId="50172"/>
    <cellStyle name="20 % – Zvýraznění4 4 2 6 2 3 4" xfId="50173"/>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3" xfId="2272"/>
    <cellStyle name="20 % – Zvýraznění4 4 2 6 3 2" xfId="9069"/>
    <cellStyle name="20 % – Zvýraznění4 4 2 6 3 2 2" xfId="24285"/>
    <cellStyle name="20 % – Zvýraznění4 4 2 6 3 2 3" xfId="50174"/>
    <cellStyle name="20 % – Zvýraznění4 4 2 6 3 2 4" xfId="50175"/>
    <cellStyle name="20 % – Zvýraznění4 4 2 6 3 2 5" xfId="50176"/>
    <cellStyle name="20 % – Zvýraznění4 4 2 6 3 3" xfId="12528"/>
    <cellStyle name="20 % – Zvýraznění4 4 2 6 3 3 2" xfId="27721"/>
    <cellStyle name="20 % – Zvýraznění4 4 2 6 3 3 3" xfId="50177"/>
    <cellStyle name="20 % – Zvýraznění4 4 2 6 3 3 4" xfId="50178"/>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4" xfId="2273"/>
    <cellStyle name="20 % – Zvýraznění4 4 2 6 4 2" xfId="9070"/>
    <cellStyle name="20 % – Zvýraznění4 4 2 6 4 2 2" xfId="24286"/>
    <cellStyle name="20 % – Zvýraznění4 4 2 6 4 2 3" xfId="50179"/>
    <cellStyle name="20 % – Zvýraznění4 4 2 6 4 2 4" xfId="50180"/>
    <cellStyle name="20 % – Zvýraznění4 4 2 6 4 2 5" xfId="50181"/>
    <cellStyle name="20 % – Zvýraznění4 4 2 6 4 3" xfId="12529"/>
    <cellStyle name="20 % – Zvýraznění4 4 2 6 4 3 2" xfId="27722"/>
    <cellStyle name="20 % – Zvýraznění4 4 2 6 4 3 3" xfId="50182"/>
    <cellStyle name="20 % – Zvýraznění4 4 2 6 4 3 4" xfId="50183"/>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5" xfId="8342"/>
    <cellStyle name="20 % – Zvýraznění4 4 2 6 5 2" xfId="23558"/>
    <cellStyle name="20 % – Zvýraznění4 4 2 6 5 3" xfId="50184"/>
    <cellStyle name="20 % – Zvýraznění4 4 2 6 5 4" xfId="50185"/>
    <cellStyle name="20 % – Zvýraznění4 4 2 6 5 5" xfId="50186"/>
    <cellStyle name="20 % – Zvýraznění4 4 2 6 6" xfId="12526"/>
    <cellStyle name="20 % – Zvýraznění4 4 2 6 6 2" xfId="27719"/>
    <cellStyle name="20 % – Zvýraznění4 4 2 6 6 3" xfId="50187"/>
    <cellStyle name="20 % – Zvýraznění4 4 2 6 6 4" xfId="50188"/>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2" xfId="2275"/>
    <cellStyle name="20 % – Zvýraznění4 4 2 7 2 2" xfId="9071"/>
    <cellStyle name="20 % – Zvýraznění4 4 2 7 2 2 2" xfId="24287"/>
    <cellStyle name="20 % – Zvýraznění4 4 2 7 2 2 3" xfId="50189"/>
    <cellStyle name="20 % – Zvýraznění4 4 2 7 2 2 4" xfId="50190"/>
    <cellStyle name="20 % – Zvýraznění4 4 2 7 2 2 5" xfId="50191"/>
    <cellStyle name="20 % – Zvýraznění4 4 2 7 2 3" xfId="12531"/>
    <cellStyle name="20 % – Zvýraznění4 4 2 7 2 3 2" xfId="27724"/>
    <cellStyle name="20 % – Zvýraznění4 4 2 7 2 3 3" xfId="50192"/>
    <cellStyle name="20 % – Zvýraznění4 4 2 7 2 3 4" xfId="50193"/>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3" xfId="2276"/>
    <cellStyle name="20 % – Zvýraznění4 4 2 7 3 2" xfId="9072"/>
    <cellStyle name="20 % – Zvýraznění4 4 2 7 3 2 2" xfId="24288"/>
    <cellStyle name="20 % – Zvýraznění4 4 2 7 3 2 3" xfId="50194"/>
    <cellStyle name="20 % – Zvýraznění4 4 2 7 3 2 4" xfId="50195"/>
    <cellStyle name="20 % – Zvýraznění4 4 2 7 3 2 5" xfId="50196"/>
    <cellStyle name="20 % – Zvýraznění4 4 2 7 3 3" xfId="12532"/>
    <cellStyle name="20 % – Zvýraznění4 4 2 7 3 3 2" xfId="27725"/>
    <cellStyle name="20 % – Zvýraznění4 4 2 7 3 3 3" xfId="50197"/>
    <cellStyle name="20 % – Zvýraznění4 4 2 7 3 3 4" xfId="50198"/>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4" xfId="2277"/>
    <cellStyle name="20 % – Zvýraznění4 4 2 7 4 2" xfId="9073"/>
    <cellStyle name="20 % – Zvýraznění4 4 2 7 4 2 2" xfId="24289"/>
    <cellStyle name="20 % – Zvýraznění4 4 2 7 4 2 3" xfId="50199"/>
    <cellStyle name="20 % – Zvýraznění4 4 2 7 4 2 4" xfId="50200"/>
    <cellStyle name="20 % – Zvýraznění4 4 2 7 4 2 5" xfId="50201"/>
    <cellStyle name="20 % – Zvýraznění4 4 2 7 4 3" xfId="12533"/>
    <cellStyle name="20 % – Zvýraznění4 4 2 7 4 3 2" xfId="27726"/>
    <cellStyle name="20 % – Zvýraznění4 4 2 7 4 3 3" xfId="50202"/>
    <cellStyle name="20 % – Zvýraznění4 4 2 7 4 3 4" xfId="50203"/>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5" xfId="8425"/>
    <cellStyle name="20 % – Zvýraznění4 4 2 7 5 2" xfId="23641"/>
    <cellStyle name="20 % – Zvýraznění4 4 2 7 5 3" xfId="50204"/>
    <cellStyle name="20 % – Zvýraznění4 4 2 7 5 4" xfId="50205"/>
    <cellStyle name="20 % – Zvýraznění4 4 2 7 5 5" xfId="50206"/>
    <cellStyle name="20 % – Zvýraznění4 4 2 7 6" xfId="12530"/>
    <cellStyle name="20 % – Zvýraznění4 4 2 7 6 2" xfId="27723"/>
    <cellStyle name="20 % – Zvýraznění4 4 2 7 6 3" xfId="50207"/>
    <cellStyle name="20 % – Zvýraznění4 4 2 7 6 4" xfId="50208"/>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2 3" xfId="50209"/>
    <cellStyle name="20 % – Zvýraznění4 4 2 8 2 4" xfId="50210"/>
    <cellStyle name="20 % – Zvýraznění4 4 2 8 2 5" xfId="50211"/>
    <cellStyle name="20 % – Zvýraznění4 4 2 8 3" xfId="12534"/>
    <cellStyle name="20 % – Zvýraznění4 4 2 8 3 2" xfId="27727"/>
    <cellStyle name="20 % – Zvýraznění4 4 2 8 3 3" xfId="50212"/>
    <cellStyle name="20 % – Zvýraznění4 4 2 8 3 4" xfId="50213"/>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9" xfId="2279"/>
    <cellStyle name="20 % – Zvýraznění4 4 2 9 2" xfId="9075"/>
    <cellStyle name="20 % – Zvýraznění4 4 2 9 2 2" xfId="24291"/>
    <cellStyle name="20 % – Zvýraznění4 4 2 9 2 3" xfId="50214"/>
    <cellStyle name="20 % – Zvýraznění4 4 2 9 2 4" xfId="50215"/>
    <cellStyle name="20 % – Zvýraznění4 4 2 9 2 5" xfId="50216"/>
    <cellStyle name="20 % – Zvýraznění4 4 2 9 3" xfId="12535"/>
    <cellStyle name="20 % – Zvýraznění4 4 2 9 3 2" xfId="27728"/>
    <cellStyle name="20 % – Zvýraznění4 4 2 9 3 3" xfId="50217"/>
    <cellStyle name="20 % – Zvýraznění4 4 2 9 3 4" xfId="5021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0" xfId="39828"/>
    <cellStyle name="20 % – Zvýraznění4 4 21" xfId="3982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2" xfId="437"/>
    <cellStyle name="20 % – Zvýraznění4 4 3 2 2" xfId="2280"/>
    <cellStyle name="20 % – Zvýraznění4 4 3 2 2 2" xfId="11096"/>
    <cellStyle name="20 % – Zvýraznění4 4 3 2 2 2 2" xfId="26296"/>
    <cellStyle name="20 % – Zvýraznění4 4 3 2 2 2 3" xfId="50219"/>
    <cellStyle name="20 % – Zvýraznění4 4 3 2 2 2 4" xfId="50220"/>
    <cellStyle name="20 % – Zvýraznění4 4 3 2 2 2 5" xfId="50221"/>
    <cellStyle name="20 % – Zvýraznění4 4 3 2 2 3" xfId="12536"/>
    <cellStyle name="20 % – Zvýraznění4 4 3 2 2 3 2" xfId="27729"/>
    <cellStyle name="20 % – Zvýraznění4 4 3 2 2 3 3" xfId="50222"/>
    <cellStyle name="20 % – Zvýraznění4 4 3 2 2 3 4" xfId="50223"/>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3" xfId="7741"/>
    <cellStyle name="20 % – Zvýraznění4 4 3 2 3 2" xfId="22960"/>
    <cellStyle name="20 % – Zvýraznění4 4 3 2 3 3" xfId="50224"/>
    <cellStyle name="20 % – Zvýraznění4 4 3 2 3 4" xfId="50225"/>
    <cellStyle name="20 % – Zvýraznění4 4 3 2 3 5" xfId="50226"/>
    <cellStyle name="20 % – Zvýraznění4 4 3 2 4" xfId="11526"/>
    <cellStyle name="20 % – Zvýraznění4 4 3 2 4 2" xfId="26722"/>
    <cellStyle name="20 % – Zvýraznění4 4 3 2 4 3" xfId="50227"/>
    <cellStyle name="20 % – Zvýraznění4 4 3 2 4 4" xfId="50228"/>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2 3" xfId="50229"/>
    <cellStyle name="20 % – Zvýraznění4 4 3 3 2 4" xfId="50230"/>
    <cellStyle name="20 % – Zvýraznění4 4 3 3 2 5" xfId="50231"/>
    <cellStyle name="20 % – Zvýraznění4 4 3 3 3" xfId="12537"/>
    <cellStyle name="20 % – Zvýraznění4 4 3 3 3 2" xfId="27730"/>
    <cellStyle name="20 % – Zvýraznění4 4 3 3 3 3" xfId="50232"/>
    <cellStyle name="20 % – Zvýraznění4 4 3 3 3 4" xfId="50233"/>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4" xfId="2282"/>
    <cellStyle name="20 % – Zvýraznění4 4 3 4 2" xfId="9077"/>
    <cellStyle name="20 % – Zvýraznění4 4 3 4 2 2" xfId="24293"/>
    <cellStyle name="20 % – Zvýraznění4 4 3 4 2 3" xfId="50234"/>
    <cellStyle name="20 % – Zvýraznění4 4 3 4 2 4" xfId="50235"/>
    <cellStyle name="20 % – Zvýraznění4 4 3 4 2 5" xfId="50236"/>
    <cellStyle name="20 % – Zvýraznění4 4 3 4 3" xfId="12538"/>
    <cellStyle name="20 % – Zvýraznění4 4 3 4 3 2" xfId="27731"/>
    <cellStyle name="20 % – Zvýraznění4 4 3 4 3 3" xfId="50237"/>
    <cellStyle name="20 % – Zvýraznění4 4 3 4 3 4" xfId="50238"/>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5" xfId="2283"/>
    <cellStyle name="20 % – Zvýraznění4 4 3 5 2" xfId="11271"/>
    <cellStyle name="20 % – Zvýraznění4 4 3 5 2 2" xfId="26471"/>
    <cellStyle name="20 % – Zvýraznění4 4 3 5 2 3" xfId="50239"/>
    <cellStyle name="20 % – Zvýraznění4 4 3 5 2 4" xfId="50240"/>
    <cellStyle name="20 % – Zvýraznění4 4 3 5 2 5" xfId="50241"/>
    <cellStyle name="20 % – Zvýraznění4 4 3 5 3" xfId="12539"/>
    <cellStyle name="20 % – Zvýraznění4 4 3 5 3 2" xfId="27732"/>
    <cellStyle name="20 % – Zvýraznění4 4 3 5 3 3" xfId="50242"/>
    <cellStyle name="20 % – Zvýraznění4 4 3 5 3 4" xfId="50243"/>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6" xfId="7516"/>
    <cellStyle name="20 % – Zvýraznění4 4 3 6 2" xfId="11347"/>
    <cellStyle name="20 % – Zvýraznění4 4 3 6 2 2" xfId="26547"/>
    <cellStyle name="20 % – Zvýraznění4 4 3 6 2 3" xfId="50244"/>
    <cellStyle name="20 % – Zvýraznění4 4 3 6 2 4" xfId="50245"/>
    <cellStyle name="20 % – Zvýraznění4 4 3 6 2 5" xfId="50246"/>
    <cellStyle name="20 % – Zvýraznění4 4 3 6 3" xfId="15142"/>
    <cellStyle name="20 % – Zvýraznění4 4 3 6 3 2" xfId="30329"/>
    <cellStyle name="20 % – Zvýraznění4 4 3 6 3 3" xfId="50247"/>
    <cellStyle name="20 % – Zvýraznění4 4 3 6 3 4" xfId="50248"/>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7" xfId="7634"/>
    <cellStyle name="20 % – Zvýraznění4 4 3 7 2" xfId="22853"/>
    <cellStyle name="20 % – Zvýraznění4 4 3 7 3" xfId="50249"/>
    <cellStyle name="20 % – Zvýraznění4 4 3 7 4" xfId="50250"/>
    <cellStyle name="20 % – Zvýraznění4 4 3 7 5" xfId="50251"/>
    <cellStyle name="20 % – Zvýraznění4 4 3 8" xfId="11426"/>
    <cellStyle name="20 % – Zvýraznění4 4 3 8 2" xfId="26623"/>
    <cellStyle name="20 % – Zvýraznění4 4 3 8 3" xfId="50252"/>
    <cellStyle name="20 % – Zvýraznění4 4 3 8 4" xfId="5025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2" xfId="2284"/>
    <cellStyle name="20 % – Zvýraznění4 4 4 2 2" xfId="9078"/>
    <cellStyle name="20 % – Zvýraznění4 4 4 2 2 2" xfId="24294"/>
    <cellStyle name="20 % – Zvýraznění4 4 4 2 2 3" xfId="50254"/>
    <cellStyle name="20 % – Zvýraznění4 4 4 2 2 4" xfId="50255"/>
    <cellStyle name="20 % – Zvýraznění4 4 4 2 2 5" xfId="50256"/>
    <cellStyle name="20 % – Zvýraznění4 4 4 2 3" xfId="12540"/>
    <cellStyle name="20 % – Zvýraznění4 4 4 2 3 2" xfId="27733"/>
    <cellStyle name="20 % – Zvýraznění4 4 4 2 3 3" xfId="50257"/>
    <cellStyle name="20 % – Zvýraznění4 4 4 2 3 4" xfId="50258"/>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3" xfId="2285"/>
    <cellStyle name="20 % – Zvýraznění4 4 4 3 2" xfId="9079"/>
    <cellStyle name="20 % – Zvýraznění4 4 4 3 2 2" xfId="24295"/>
    <cellStyle name="20 % – Zvýraznění4 4 4 3 2 3" xfId="50259"/>
    <cellStyle name="20 % – Zvýraznění4 4 4 3 2 4" xfId="50260"/>
    <cellStyle name="20 % – Zvýraznění4 4 4 3 2 5" xfId="50261"/>
    <cellStyle name="20 % – Zvýraznění4 4 4 3 3" xfId="12541"/>
    <cellStyle name="20 % – Zvýraznění4 4 4 3 3 2" xfId="27734"/>
    <cellStyle name="20 % – Zvýraznění4 4 4 3 3 3" xfId="50262"/>
    <cellStyle name="20 % – Zvýraznění4 4 4 3 3 4" xfId="50263"/>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4" xfId="2286"/>
    <cellStyle name="20 % – Zvýraznění4 4 4 4 2" xfId="9080"/>
    <cellStyle name="20 % – Zvýraznění4 4 4 4 2 2" xfId="24296"/>
    <cellStyle name="20 % – Zvýraznění4 4 4 4 2 3" xfId="50264"/>
    <cellStyle name="20 % – Zvýraznění4 4 4 4 2 4" xfId="50265"/>
    <cellStyle name="20 % – Zvýraznění4 4 4 4 2 5" xfId="50266"/>
    <cellStyle name="20 % – Zvýraznění4 4 4 4 3" xfId="12542"/>
    <cellStyle name="20 % – Zvýraznění4 4 4 4 3 2" xfId="27735"/>
    <cellStyle name="20 % – Zvýraznění4 4 4 4 3 3" xfId="50267"/>
    <cellStyle name="20 % – Zvýraznění4 4 4 4 3 4" xfId="50268"/>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5" xfId="2287"/>
    <cellStyle name="20 % – Zvýraznění4 4 4 5 2" xfId="11296"/>
    <cellStyle name="20 % – Zvýraznění4 4 4 5 2 2" xfId="26496"/>
    <cellStyle name="20 % – Zvýraznění4 4 4 5 2 3" xfId="50269"/>
    <cellStyle name="20 % – Zvýraznění4 4 4 5 2 4" xfId="50270"/>
    <cellStyle name="20 % – Zvýraznění4 4 4 5 2 5" xfId="50271"/>
    <cellStyle name="20 % – Zvýraznění4 4 4 5 3" xfId="12543"/>
    <cellStyle name="20 % – Zvýraznění4 4 4 5 3 2" xfId="27736"/>
    <cellStyle name="20 % – Zvýraznění4 4 4 5 3 3" xfId="50272"/>
    <cellStyle name="20 % – Zvýraznění4 4 4 5 3 4" xfId="50273"/>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6" xfId="7517"/>
    <cellStyle name="20 % – Zvýraznění4 4 4 6 2" xfId="11348"/>
    <cellStyle name="20 % – Zvýraznění4 4 4 6 2 2" xfId="26548"/>
    <cellStyle name="20 % – Zvýraznění4 4 4 6 2 3" xfId="50274"/>
    <cellStyle name="20 % – Zvýraznění4 4 4 6 2 4" xfId="50275"/>
    <cellStyle name="20 % – Zvýraznění4 4 4 6 2 5" xfId="50276"/>
    <cellStyle name="20 % – Zvýraznění4 4 4 6 3" xfId="15143"/>
    <cellStyle name="20 % – Zvýraznění4 4 4 6 3 2" xfId="30330"/>
    <cellStyle name="20 % – Zvýraznění4 4 4 6 3 3" xfId="50277"/>
    <cellStyle name="20 % – Zvýraznění4 4 4 6 3 4" xfId="50278"/>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7" xfId="7662"/>
    <cellStyle name="20 % – Zvýraznění4 4 4 7 2" xfId="22881"/>
    <cellStyle name="20 % – Zvýraznění4 4 4 7 3" xfId="50279"/>
    <cellStyle name="20 % – Zvýraznění4 4 4 7 4" xfId="50280"/>
    <cellStyle name="20 % – Zvýraznění4 4 4 7 5" xfId="50281"/>
    <cellStyle name="20 % – Zvýraznění4 4 4 8" xfId="11454"/>
    <cellStyle name="20 % – Zvýraznění4 4 4 8 2" xfId="26651"/>
    <cellStyle name="20 % – Zvýraznění4 4 4 8 3" xfId="50282"/>
    <cellStyle name="20 % – Zvýraznění4 4 4 8 4" xfId="50283"/>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2" xfId="2288"/>
    <cellStyle name="20 % – Zvýraznění4 4 5 2 2" xfId="9081"/>
    <cellStyle name="20 % – Zvýraznění4 4 5 2 2 2" xfId="24297"/>
    <cellStyle name="20 % – Zvýraznění4 4 5 2 2 3" xfId="50284"/>
    <cellStyle name="20 % – Zvýraznění4 4 5 2 2 4" xfId="50285"/>
    <cellStyle name="20 % – Zvýraznění4 4 5 2 2 5" xfId="50286"/>
    <cellStyle name="20 % – Zvýraznění4 4 5 2 3" xfId="12544"/>
    <cellStyle name="20 % – Zvýraznění4 4 5 2 3 2" xfId="27737"/>
    <cellStyle name="20 % – Zvýraznění4 4 5 2 3 3" xfId="50287"/>
    <cellStyle name="20 % – Zvýraznění4 4 5 2 3 4" xfId="50288"/>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3" xfId="2289"/>
    <cellStyle name="20 % – Zvýraznění4 4 5 3 2" xfId="9082"/>
    <cellStyle name="20 % – Zvýraznění4 4 5 3 2 2" xfId="24298"/>
    <cellStyle name="20 % – Zvýraznění4 4 5 3 2 3" xfId="50289"/>
    <cellStyle name="20 % – Zvýraznění4 4 5 3 2 4" xfId="50290"/>
    <cellStyle name="20 % – Zvýraznění4 4 5 3 2 5" xfId="50291"/>
    <cellStyle name="20 % – Zvýraznění4 4 5 3 3" xfId="12545"/>
    <cellStyle name="20 % – Zvýraznění4 4 5 3 3 2" xfId="27738"/>
    <cellStyle name="20 % – Zvýraznění4 4 5 3 3 3" xfId="50292"/>
    <cellStyle name="20 % – Zvýraznění4 4 5 3 3 4" xfId="50293"/>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4" xfId="2290"/>
    <cellStyle name="20 % – Zvýraznění4 4 5 4 2" xfId="9083"/>
    <cellStyle name="20 % – Zvýraznění4 4 5 4 2 2" xfId="24299"/>
    <cellStyle name="20 % – Zvýraznění4 4 5 4 2 3" xfId="50294"/>
    <cellStyle name="20 % – Zvýraznění4 4 5 4 2 4" xfId="50295"/>
    <cellStyle name="20 % – Zvýraznění4 4 5 4 2 5" xfId="50296"/>
    <cellStyle name="20 % – Zvýraznění4 4 5 4 3" xfId="12546"/>
    <cellStyle name="20 % – Zvýraznění4 4 5 4 3 2" xfId="27739"/>
    <cellStyle name="20 % – Zvýraznění4 4 5 4 3 3" xfId="50297"/>
    <cellStyle name="20 % – Zvýraznění4 4 5 4 3 4" xfId="50298"/>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5" xfId="2291"/>
    <cellStyle name="20 % – Zvýraznění4 4 5 5 2" xfId="11147"/>
    <cellStyle name="20 % – Zvýraznění4 4 5 5 2 2" xfId="26347"/>
    <cellStyle name="20 % – Zvýraznění4 4 5 5 2 3" xfId="50299"/>
    <cellStyle name="20 % – Zvýraznění4 4 5 5 2 4" xfId="50300"/>
    <cellStyle name="20 % – Zvýraznění4 4 5 5 2 5" xfId="50301"/>
    <cellStyle name="20 % – Zvýraznění4 4 5 5 3" xfId="12547"/>
    <cellStyle name="20 % – Zvýraznění4 4 5 5 3 2" xfId="27740"/>
    <cellStyle name="20 % – Zvýraznění4 4 5 5 3 3" xfId="50302"/>
    <cellStyle name="20 % – Zvýraznění4 4 5 5 3 4" xfId="50303"/>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6" xfId="7727"/>
    <cellStyle name="20 % – Zvýraznění4 4 5 6 2" xfId="22946"/>
    <cellStyle name="20 % – Zvýraznění4 4 5 6 3" xfId="50304"/>
    <cellStyle name="20 % – Zvýraznění4 4 5 6 4" xfId="50305"/>
    <cellStyle name="20 % – Zvýraznění4 4 5 6 5" xfId="50306"/>
    <cellStyle name="20 % – Zvýraznění4 4 5 7" xfId="11527"/>
    <cellStyle name="20 % – Zvýraznění4 4 5 7 2" xfId="26723"/>
    <cellStyle name="20 % – Zvýraznění4 4 5 7 3" xfId="50307"/>
    <cellStyle name="20 % – Zvýraznění4 4 5 7 4" xfId="50308"/>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2" xfId="2293"/>
    <cellStyle name="20 % – Zvýraznění4 4 6 2 2" xfId="9084"/>
    <cellStyle name="20 % – Zvýraznění4 4 6 2 2 2" xfId="24300"/>
    <cellStyle name="20 % – Zvýraznění4 4 6 2 2 3" xfId="50309"/>
    <cellStyle name="20 % – Zvýraznění4 4 6 2 2 4" xfId="50310"/>
    <cellStyle name="20 % – Zvýraznění4 4 6 2 2 5" xfId="50311"/>
    <cellStyle name="20 % – Zvýraznění4 4 6 2 3" xfId="12549"/>
    <cellStyle name="20 % – Zvýraznění4 4 6 2 3 2" xfId="27742"/>
    <cellStyle name="20 % – Zvýraznění4 4 6 2 3 3" xfId="50312"/>
    <cellStyle name="20 % – Zvýraznění4 4 6 2 3 4" xfId="50313"/>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3" xfId="2294"/>
    <cellStyle name="20 % – Zvýraznění4 4 6 3 2" xfId="9085"/>
    <cellStyle name="20 % – Zvýraznění4 4 6 3 2 2" xfId="24301"/>
    <cellStyle name="20 % – Zvýraznění4 4 6 3 2 3" xfId="50314"/>
    <cellStyle name="20 % – Zvýraznění4 4 6 3 2 4" xfId="50315"/>
    <cellStyle name="20 % – Zvýraznění4 4 6 3 2 5" xfId="50316"/>
    <cellStyle name="20 % – Zvýraznění4 4 6 3 3" xfId="12550"/>
    <cellStyle name="20 % – Zvýraznění4 4 6 3 3 2" xfId="27743"/>
    <cellStyle name="20 % – Zvýraznění4 4 6 3 3 3" xfId="50317"/>
    <cellStyle name="20 % – Zvýraznění4 4 6 3 3 4" xfId="50318"/>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4" xfId="2295"/>
    <cellStyle name="20 % – Zvýraznění4 4 6 4 2" xfId="9086"/>
    <cellStyle name="20 % – Zvýraznění4 4 6 4 2 2" xfId="24302"/>
    <cellStyle name="20 % – Zvýraznění4 4 6 4 2 3" xfId="50319"/>
    <cellStyle name="20 % – Zvýraznění4 4 6 4 2 4" xfId="50320"/>
    <cellStyle name="20 % – Zvýraznění4 4 6 4 2 5" xfId="50321"/>
    <cellStyle name="20 % – Zvýraznění4 4 6 4 3" xfId="12551"/>
    <cellStyle name="20 % – Zvýraznění4 4 6 4 3 2" xfId="27744"/>
    <cellStyle name="20 % – Zvýraznění4 4 6 4 3 3" xfId="50322"/>
    <cellStyle name="20 % – Zvýraznění4 4 6 4 3 4" xfId="50323"/>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5" xfId="7943"/>
    <cellStyle name="20 % – Zvýraznění4 4 6 5 2" xfId="23160"/>
    <cellStyle name="20 % – Zvýraznění4 4 6 5 3" xfId="50324"/>
    <cellStyle name="20 % – Zvýraznění4 4 6 5 4" xfId="50325"/>
    <cellStyle name="20 % – Zvýraznění4 4 6 5 5" xfId="50326"/>
    <cellStyle name="20 % – Zvýraznění4 4 6 6" xfId="12548"/>
    <cellStyle name="20 % – Zvýraznění4 4 6 6 2" xfId="27741"/>
    <cellStyle name="20 % – Zvýraznění4 4 6 6 3" xfId="50327"/>
    <cellStyle name="20 % – Zvýraznění4 4 6 6 4" xfId="50328"/>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2" xfId="2297"/>
    <cellStyle name="20 % – Zvýraznění4 4 7 2 2" xfId="9087"/>
    <cellStyle name="20 % – Zvýraznění4 4 7 2 2 2" xfId="24303"/>
    <cellStyle name="20 % – Zvýraznění4 4 7 2 2 3" xfId="50329"/>
    <cellStyle name="20 % – Zvýraznění4 4 7 2 2 4" xfId="50330"/>
    <cellStyle name="20 % – Zvýraznění4 4 7 2 2 5" xfId="50331"/>
    <cellStyle name="20 % – Zvýraznění4 4 7 2 3" xfId="12553"/>
    <cellStyle name="20 % – Zvýraznění4 4 7 2 3 2" xfId="27746"/>
    <cellStyle name="20 % – Zvýraznění4 4 7 2 3 3" xfId="50332"/>
    <cellStyle name="20 % – Zvýraznění4 4 7 2 3 4" xfId="50333"/>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3" xfId="2298"/>
    <cellStyle name="20 % – Zvýraznění4 4 7 3 2" xfId="9088"/>
    <cellStyle name="20 % – Zvýraznění4 4 7 3 2 2" xfId="24304"/>
    <cellStyle name="20 % – Zvýraznění4 4 7 3 2 3" xfId="50334"/>
    <cellStyle name="20 % – Zvýraznění4 4 7 3 2 4" xfId="50335"/>
    <cellStyle name="20 % – Zvýraznění4 4 7 3 2 5" xfId="50336"/>
    <cellStyle name="20 % – Zvýraznění4 4 7 3 3" xfId="12554"/>
    <cellStyle name="20 % – Zvýraznění4 4 7 3 3 2" xfId="27747"/>
    <cellStyle name="20 % – Zvýraznění4 4 7 3 3 3" xfId="50337"/>
    <cellStyle name="20 % – Zvýraznění4 4 7 3 3 4" xfId="50338"/>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4" xfId="2299"/>
    <cellStyle name="20 % – Zvýraznění4 4 7 4 2" xfId="9089"/>
    <cellStyle name="20 % – Zvýraznění4 4 7 4 2 2" xfId="24305"/>
    <cellStyle name="20 % – Zvýraznění4 4 7 4 2 3" xfId="50339"/>
    <cellStyle name="20 % – Zvýraznění4 4 7 4 2 4" xfId="50340"/>
    <cellStyle name="20 % – Zvýraznění4 4 7 4 2 5" xfId="50341"/>
    <cellStyle name="20 % – Zvýraznění4 4 7 4 3" xfId="12555"/>
    <cellStyle name="20 % – Zvýraznění4 4 7 4 3 2" xfId="27748"/>
    <cellStyle name="20 % – Zvýraznění4 4 7 4 3 3" xfId="50342"/>
    <cellStyle name="20 % – Zvýraznění4 4 7 4 3 4" xfId="50343"/>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5" xfId="7961"/>
    <cellStyle name="20 % – Zvýraznění4 4 7 5 2" xfId="23178"/>
    <cellStyle name="20 % – Zvýraznění4 4 7 5 3" xfId="50344"/>
    <cellStyle name="20 % – Zvýraznění4 4 7 5 4" xfId="50345"/>
    <cellStyle name="20 % – Zvýraznění4 4 7 5 5" xfId="50346"/>
    <cellStyle name="20 % – Zvýraznění4 4 7 6" xfId="12552"/>
    <cellStyle name="20 % – Zvýraznění4 4 7 6 2" xfId="27745"/>
    <cellStyle name="20 % – Zvýraznění4 4 7 6 3" xfId="50347"/>
    <cellStyle name="20 % – Zvýraznění4 4 7 6 4" xfId="50348"/>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2" xfId="2301"/>
    <cellStyle name="20 % – Zvýraznění4 4 8 2 2" xfId="9090"/>
    <cellStyle name="20 % – Zvýraznění4 4 8 2 2 2" xfId="24306"/>
    <cellStyle name="20 % – Zvýraznění4 4 8 2 2 3" xfId="50349"/>
    <cellStyle name="20 % – Zvýraznění4 4 8 2 2 4" xfId="50350"/>
    <cellStyle name="20 % – Zvýraznění4 4 8 2 2 5" xfId="50351"/>
    <cellStyle name="20 % – Zvýraznění4 4 8 2 3" xfId="12557"/>
    <cellStyle name="20 % – Zvýraznění4 4 8 2 3 2" xfId="27750"/>
    <cellStyle name="20 % – Zvýraznění4 4 8 2 3 3" xfId="50352"/>
    <cellStyle name="20 % – Zvýraznění4 4 8 2 3 4" xfId="50353"/>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3" xfId="2302"/>
    <cellStyle name="20 % – Zvýraznění4 4 8 3 2" xfId="9091"/>
    <cellStyle name="20 % – Zvýraznění4 4 8 3 2 2" xfId="24307"/>
    <cellStyle name="20 % – Zvýraznění4 4 8 3 2 3" xfId="50354"/>
    <cellStyle name="20 % – Zvýraznění4 4 8 3 2 4" xfId="50355"/>
    <cellStyle name="20 % – Zvýraznění4 4 8 3 2 5" xfId="50356"/>
    <cellStyle name="20 % – Zvýraznění4 4 8 3 3" xfId="12558"/>
    <cellStyle name="20 % – Zvýraznění4 4 8 3 3 2" xfId="27751"/>
    <cellStyle name="20 % – Zvýraznění4 4 8 3 3 3" xfId="50357"/>
    <cellStyle name="20 % – Zvýraznění4 4 8 3 3 4" xfId="50358"/>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4" xfId="2303"/>
    <cellStyle name="20 % – Zvýraznění4 4 8 4 2" xfId="9092"/>
    <cellStyle name="20 % – Zvýraznění4 4 8 4 2 2" xfId="24308"/>
    <cellStyle name="20 % – Zvýraznění4 4 8 4 2 3" xfId="50359"/>
    <cellStyle name="20 % – Zvýraznění4 4 8 4 2 4" xfId="50360"/>
    <cellStyle name="20 % – Zvýraznění4 4 8 4 2 5" xfId="50361"/>
    <cellStyle name="20 % – Zvýraznění4 4 8 4 3" xfId="12559"/>
    <cellStyle name="20 % – Zvýraznění4 4 8 4 3 2" xfId="27752"/>
    <cellStyle name="20 % – Zvýraznění4 4 8 4 3 3" xfId="50362"/>
    <cellStyle name="20 % – Zvýraznění4 4 8 4 3 4" xfId="50363"/>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5" xfId="8185"/>
    <cellStyle name="20 % – Zvýraznění4 4 8 5 2" xfId="23401"/>
    <cellStyle name="20 % – Zvýraznění4 4 8 5 3" xfId="50364"/>
    <cellStyle name="20 % – Zvýraznění4 4 8 5 4" xfId="50365"/>
    <cellStyle name="20 % – Zvýraznění4 4 8 5 5" xfId="50366"/>
    <cellStyle name="20 % – Zvýraznění4 4 8 6" xfId="12556"/>
    <cellStyle name="20 % – Zvýraznění4 4 8 6 2" xfId="27749"/>
    <cellStyle name="20 % – Zvýraznění4 4 8 6 3" xfId="50367"/>
    <cellStyle name="20 % – Zvýraznění4 4 8 6 4" xfId="50368"/>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2" xfId="2305"/>
    <cellStyle name="20 % – Zvýraznění4 4 9 2 2" xfId="9093"/>
    <cellStyle name="20 % – Zvýraznění4 4 9 2 2 2" xfId="24309"/>
    <cellStyle name="20 % – Zvýraznění4 4 9 2 2 3" xfId="50369"/>
    <cellStyle name="20 % – Zvýraznění4 4 9 2 2 4" xfId="50370"/>
    <cellStyle name="20 % – Zvýraznění4 4 9 2 2 5" xfId="50371"/>
    <cellStyle name="20 % – Zvýraznění4 4 9 2 3" xfId="12561"/>
    <cellStyle name="20 % – Zvýraznění4 4 9 2 3 2" xfId="27754"/>
    <cellStyle name="20 % – Zvýraznění4 4 9 2 3 3" xfId="50372"/>
    <cellStyle name="20 % – Zvýraznění4 4 9 2 3 4" xfId="50373"/>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3" xfId="2306"/>
    <cellStyle name="20 % – Zvýraznění4 4 9 3 2" xfId="9094"/>
    <cellStyle name="20 % – Zvýraznění4 4 9 3 2 2" xfId="24310"/>
    <cellStyle name="20 % – Zvýraznění4 4 9 3 2 3" xfId="50374"/>
    <cellStyle name="20 % – Zvýraznění4 4 9 3 2 4" xfId="50375"/>
    <cellStyle name="20 % – Zvýraznění4 4 9 3 2 5" xfId="50376"/>
    <cellStyle name="20 % – Zvýraznění4 4 9 3 3" xfId="12562"/>
    <cellStyle name="20 % – Zvýraznění4 4 9 3 3 2" xfId="27755"/>
    <cellStyle name="20 % – Zvýraznění4 4 9 3 3 3" xfId="50377"/>
    <cellStyle name="20 % – Zvýraznění4 4 9 3 3 4" xfId="50378"/>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4" xfId="2307"/>
    <cellStyle name="20 % – Zvýraznění4 4 9 4 2" xfId="9095"/>
    <cellStyle name="20 % – Zvýraznění4 4 9 4 2 2" xfId="24311"/>
    <cellStyle name="20 % – Zvýraznění4 4 9 4 2 3" xfId="50379"/>
    <cellStyle name="20 % – Zvýraznění4 4 9 4 2 4" xfId="50380"/>
    <cellStyle name="20 % – Zvýraznění4 4 9 4 2 5" xfId="50381"/>
    <cellStyle name="20 % – Zvýraznění4 4 9 4 3" xfId="12563"/>
    <cellStyle name="20 % – Zvýraznění4 4 9 4 3 2" xfId="27756"/>
    <cellStyle name="20 % – Zvýraznění4 4 9 4 3 3" xfId="50382"/>
    <cellStyle name="20 % – Zvýraznění4 4 9 4 3 4" xfId="50383"/>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5" xfId="8279"/>
    <cellStyle name="20 % – Zvýraznění4 4 9 5 2" xfId="23495"/>
    <cellStyle name="20 % – Zvýraznění4 4 9 5 3" xfId="50384"/>
    <cellStyle name="20 % – Zvýraznění4 4 9 5 4" xfId="50385"/>
    <cellStyle name="20 % – Zvýraznění4 4 9 5 5" xfId="50386"/>
    <cellStyle name="20 % – Zvýraznění4 4 9 6" xfId="12560"/>
    <cellStyle name="20 % – Zvýraznění4 4 9 6 2" xfId="27753"/>
    <cellStyle name="20 % – Zvýraznění4 4 9 6 3" xfId="50387"/>
    <cellStyle name="20 % – Zvýraznění4 4 9 6 4" xfId="50388"/>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2 3" xfId="50389"/>
    <cellStyle name="20 % – Zvýraznění4 5 10 2 4" xfId="50390"/>
    <cellStyle name="20 % – Zvýraznění4 5 10 2 5" xfId="50391"/>
    <cellStyle name="20 % – Zvýraznění4 5 10 3" xfId="12564"/>
    <cellStyle name="20 % – Zvýraznění4 5 10 3 2" xfId="27757"/>
    <cellStyle name="20 % – Zvýraznění4 5 10 3 3" xfId="50392"/>
    <cellStyle name="20 % – Zvýraznění4 5 10 3 4" xfId="50393"/>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1" xfId="2309"/>
    <cellStyle name="20 % – Zvýraznění4 5 11 2" xfId="9097"/>
    <cellStyle name="20 % – Zvýraznění4 5 11 2 2" xfId="24313"/>
    <cellStyle name="20 % – Zvýraznění4 5 11 2 3" xfId="50394"/>
    <cellStyle name="20 % – Zvýraznění4 5 11 2 4" xfId="50395"/>
    <cellStyle name="20 % – Zvýraznění4 5 11 2 5" xfId="50396"/>
    <cellStyle name="20 % – Zvýraznění4 5 11 3" xfId="12565"/>
    <cellStyle name="20 % – Zvýraznění4 5 11 3 2" xfId="27758"/>
    <cellStyle name="20 % – Zvýraznění4 5 11 3 3" xfId="50397"/>
    <cellStyle name="20 % – Zvýraznění4 5 11 3 4" xfId="5039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2" xfId="2310"/>
    <cellStyle name="20 % – Zvýraznění4 5 12 2" xfId="11050"/>
    <cellStyle name="20 % – Zvýraznění4 5 12 2 2" xfId="26250"/>
    <cellStyle name="20 % – Zvýraznění4 5 12 2 3" xfId="50399"/>
    <cellStyle name="20 % – Zvýraznění4 5 12 2 4" xfId="50400"/>
    <cellStyle name="20 % – Zvýraznění4 5 12 2 5" xfId="50401"/>
    <cellStyle name="20 % – Zvýraznění4 5 12 3" xfId="12566"/>
    <cellStyle name="20 % – Zvýraznění4 5 12 3 2" xfId="27759"/>
    <cellStyle name="20 % – Zvýraznění4 5 12 3 3" xfId="50402"/>
    <cellStyle name="20 % – Zvýraznění4 5 12 3 4" xfId="50403"/>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3" xfId="7769"/>
    <cellStyle name="20 % – Zvýraznění4 5 13 2" xfId="22988"/>
    <cellStyle name="20 % – Zvýraznění4 5 13 3" xfId="50404"/>
    <cellStyle name="20 % – Zvýraznění4 5 13 4" xfId="50405"/>
    <cellStyle name="20 % – Zvýraznění4 5 13 5" xfId="50406"/>
    <cellStyle name="20 % – Zvýraznění4 5 14" xfId="11528"/>
    <cellStyle name="20 % – Zvýraznění4 5 14 2" xfId="26724"/>
    <cellStyle name="20 % – Zvýraznění4 5 14 3" xfId="50407"/>
    <cellStyle name="20 % – Zvýraznění4 5 14 4" xfId="50408"/>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2" xfId="2311"/>
    <cellStyle name="20 % – Zvýraznění4 5 2 2 2" xfId="9098"/>
    <cellStyle name="20 % – Zvýraznění4 5 2 2 2 2" xfId="24314"/>
    <cellStyle name="20 % – Zvýraznění4 5 2 2 2 3" xfId="50409"/>
    <cellStyle name="20 % – Zvýraznění4 5 2 2 2 4" xfId="50410"/>
    <cellStyle name="20 % – Zvýraznění4 5 2 2 2 5" xfId="50411"/>
    <cellStyle name="20 % – Zvýraznění4 5 2 2 3" xfId="12567"/>
    <cellStyle name="20 % – Zvýraznění4 5 2 2 3 2" xfId="27760"/>
    <cellStyle name="20 % – Zvýraznění4 5 2 2 3 3" xfId="50412"/>
    <cellStyle name="20 % – Zvýraznění4 5 2 2 3 4" xfId="50413"/>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3" xfId="2312"/>
    <cellStyle name="20 % – Zvýraznění4 5 2 3 2" xfId="9099"/>
    <cellStyle name="20 % – Zvýraznění4 5 2 3 2 2" xfId="24315"/>
    <cellStyle name="20 % – Zvýraznění4 5 2 3 2 3" xfId="50414"/>
    <cellStyle name="20 % – Zvýraznění4 5 2 3 2 4" xfId="50415"/>
    <cellStyle name="20 % – Zvýraznění4 5 2 3 2 5" xfId="50416"/>
    <cellStyle name="20 % – Zvýraznění4 5 2 3 3" xfId="12568"/>
    <cellStyle name="20 % – Zvýraznění4 5 2 3 3 2" xfId="27761"/>
    <cellStyle name="20 % – Zvýraznění4 5 2 3 3 3" xfId="50417"/>
    <cellStyle name="20 % – Zvýraznění4 5 2 3 3 4" xfId="50418"/>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4" xfId="2313"/>
    <cellStyle name="20 % – Zvýraznění4 5 2 4 2" xfId="9100"/>
    <cellStyle name="20 % – Zvýraznění4 5 2 4 2 2" xfId="24316"/>
    <cellStyle name="20 % – Zvýraznění4 5 2 4 2 3" xfId="50419"/>
    <cellStyle name="20 % – Zvýraznění4 5 2 4 2 4" xfId="50420"/>
    <cellStyle name="20 % – Zvýraznění4 5 2 4 2 5" xfId="50421"/>
    <cellStyle name="20 % – Zvýraznění4 5 2 4 3" xfId="12569"/>
    <cellStyle name="20 % – Zvýraznění4 5 2 4 3 2" xfId="27762"/>
    <cellStyle name="20 % – Zvýraznění4 5 2 4 3 3" xfId="50422"/>
    <cellStyle name="20 % – Zvýraznění4 5 2 4 3 4" xfId="50423"/>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5" xfId="2314"/>
    <cellStyle name="20 % – Zvýraznění4 5 2 5 2" xfId="11193"/>
    <cellStyle name="20 % – Zvýraznění4 5 2 5 2 2" xfId="26393"/>
    <cellStyle name="20 % – Zvýraznění4 5 2 5 2 3" xfId="50424"/>
    <cellStyle name="20 % – Zvýraznění4 5 2 5 2 4" xfId="50425"/>
    <cellStyle name="20 % – Zvýraznění4 5 2 5 2 5" xfId="50426"/>
    <cellStyle name="20 % – Zvýraznění4 5 2 5 3" xfId="12570"/>
    <cellStyle name="20 % – Zvýraznění4 5 2 5 3 2" xfId="27763"/>
    <cellStyle name="20 % – Zvýraznění4 5 2 5 3 3" xfId="50427"/>
    <cellStyle name="20 % – Zvýraznění4 5 2 5 3 4" xfId="50428"/>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6" xfId="7845"/>
    <cellStyle name="20 % – Zvýraznění4 5 2 6 2" xfId="23064"/>
    <cellStyle name="20 % – Zvýraznění4 5 2 6 3" xfId="50429"/>
    <cellStyle name="20 % – Zvýraznění4 5 2 6 4" xfId="50430"/>
    <cellStyle name="20 % – Zvýraznění4 5 2 6 5" xfId="50431"/>
    <cellStyle name="20 % – Zvýraznění4 5 2 7" xfId="11529"/>
    <cellStyle name="20 % – Zvýraznění4 5 2 7 2" xfId="26725"/>
    <cellStyle name="20 % – Zvýraznění4 5 2 7 3" xfId="50432"/>
    <cellStyle name="20 % – Zvýraznění4 5 2 7 4" xfId="50433"/>
    <cellStyle name="20 % – Zvýraznění4 5 2 8" xfId="15329"/>
    <cellStyle name="20 % – Zvýraznění4 5 2 8 2" xfId="30510"/>
    <cellStyle name="20 % – Zvýraznění4 5 2 9" xfId="34315"/>
    <cellStyle name="20 % – Zvýraznění4 5 3" xfId="441"/>
    <cellStyle name="20 % – Zvýraznění4 5 3 10" xfId="19136"/>
    <cellStyle name="20 % – Zvýraznění4 5 3 11" xfId="39916"/>
    <cellStyle name="20 % – Zvýraznění4 5 3 12" xfId="39917"/>
    <cellStyle name="20 % – Zvýraznění4 5 3 2" xfId="2315"/>
    <cellStyle name="20 % – Zvýraznění4 5 3 2 2" xfId="9101"/>
    <cellStyle name="20 % – Zvýraznění4 5 3 2 2 2" xfId="24317"/>
    <cellStyle name="20 % – Zvýraznění4 5 3 2 2 3" xfId="50434"/>
    <cellStyle name="20 % – Zvýraznění4 5 3 2 2 4" xfId="50435"/>
    <cellStyle name="20 % – Zvýraznění4 5 3 2 2 5" xfId="50436"/>
    <cellStyle name="20 % – Zvýraznění4 5 3 2 3" xfId="12571"/>
    <cellStyle name="20 % – Zvýraznění4 5 3 2 3 2" xfId="27764"/>
    <cellStyle name="20 % – Zvýraznění4 5 3 2 3 3" xfId="50437"/>
    <cellStyle name="20 % – Zvýraznění4 5 3 2 3 4" xfId="50438"/>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3" xfId="2316"/>
    <cellStyle name="20 % – Zvýraznění4 5 3 3 2" xfId="9102"/>
    <cellStyle name="20 % – Zvýraznění4 5 3 3 2 2" xfId="24318"/>
    <cellStyle name="20 % – Zvýraznění4 5 3 3 2 3" xfId="50439"/>
    <cellStyle name="20 % – Zvýraznění4 5 3 3 2 4" xfId="50440"/>
    <cellStyle name="20 % – Zvýraznění4 5 3 3 2 5" xfId="50441"/>
    <cellStyle name="20 % – Zvýraznění4 5 3 3 3" xfId="12572"/>
    <cellStyle name="20 % – Zvýraznění4 5 3 3 3 2" xfId="27765"/>
    <cellStyle name="20 % – Zvýraznění4 5 3 3 3 3" xfId="50442"/>
    <cellStyle name="20 % – Zvýraznění4 5 3 3 3 4" xfId="50443"/>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4" xfId="2317"/>
    <cellStyle name="20 % – Zvýraznění4 5 3 4 2" xfId="9103"/>
    <cellStyle name="20 % – Zvýraznění4 5 3 4 2 2" xfId="24319"/>
    <cellStyle name="20 % – Zvýraznění4 5 3 4 2 3" xfId="50444"/>
    <cellStyle name="20 % – Zvýraznění4 5 3 4 2 4" xfId="50445"/>
    <cellStyle name="20 % – Zvýraznění4 5 3 4 2 5" xfId="50446"/>
    <cellStyle name="20 % – Zvýraznění4 5 3 4 3" xfId="12573"/>
    <cellStyle name="20 % – Zvýraznění4 5 3 4 3 2" xfId="27766"/>
    <cellStyle name="20 % – Zvýraznění4 5 3 4 3 3" xfId="50447"/>
    <cellStyle name="20 % – Zvýraznění4 5 3 4 3 4" xfId="50448"/>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5" xfId="2318"/>
    <cellStyle name="20 % – Zvýraznění4 5 3 5 2" xfId="11028"/>
    <cellStyle name="20 % – Zvýraznění4 5 3 5 2 2" xfId="26228"/>
    <cellStyle name="20 % – Zvýraznění4 5 3 5 2 3" xfId="50449"/>
    <cellStyle name="20 % – Zvýraznění4 5 3 5 2 4" xfId="50450"/>
    <cellStyle name="20 % – Zvýraznění4 5 3 5 2 5" xfId="50451"/>
    <cellStyle name="20 % – Zvýraznění4 5 3 5 3" xfId="12574"/>
    <cellStyle name="20 % – Zvýraznění4 5 3 5 3 2" xfId="27767"/>
    <cellStyle name="20 % – Zvýraznění4 5 3 5 3 3" xfId="50452"/>
    <cellStyle name="20 % – Zvýraznění4 5 3 5 3 4" xfId="50453"/>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6" xfId="7719"/>
    <cellStyle name="20 % – Zvýraznění4 5 3 6 2" xfId="22938"/>
    <cellStyle name="20 % – Zvýraznění4 5 3 6 3" xfId="50454"/>
    <cellStyle name="20 % – Zvýraznění4 5 3 6 4" xfId="50455"/>
    <cellStyle name="20 % – Zvýraznění4 5 3 6 5" xfId="50456"/>
    <cellStyle name="20 % – Zvýraznění4 5 3 7" xfId="11530"/>
    <cellStyle name="20 % – Zvýraznění4 5 3 7 2" xfId="26726"/>
    <cellStyle name="20 % – Zvýraznění4 5 3 7 3" xfId="50457"/>
    <cellStyle name="20 % – Zvýraznění4 5 3 7 4" xfId="50458"/>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2" xfId="2320"/>
    <cellStyle name="20 % – Zvýraznění4 5 4 2 2" xfId="9104"/>
    <cellStyle name="20 % – Zvýraznění4 5 4 2 2 2" xfId="24320"/>
    <cellStyle name="20 % – Zvýraznění4 5 4 2 2 3" xfId="50459"/>
    <cellStyle name="20 % – Zvýraznění4 5 4 2 2 4" xfId="50460"/>
    <cellStyle name="20 % – Zvýraznění4 5 4 2 2 5" xfId="50461"/>
    <cellStyle name="20 % – Zvýraznění4 5 4 2 3" xfId="12576"/>
    <cellStyle name="20 % – Zvýraznění4 5 4 2 3 2" xfId="27769"/>
    <cellStyle name="20 % – Zvýraznění4 5 4 2 3 3" xfId="50462"/>
    <cellStyle name="20 % – Zvýraznění4 5 4 2 3 4" xfId="50463"/>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3" xfId="2321"/>
    <cellStyle name="20 % – Zvýraznění4 5 4 3 2" xfId="9105"/>
    <cellStyle name="20 % – Zvýraznění4 5 4 3 2 2" xfId="24321"/>
    <cellStyle name="20 % – Zvýraznění4 5 4 3 2 3" xfId="50464"/>
    <cellStyle name="20 % – Zvýraznění4 5 4 3 2 4" xfId="50465"/>
    <cellStyle name="20 % – Zvýraznění4 5 4 3 2 5" xfId="50466"/>
    <cellStyle name="20 % – Zvýraznění4 5 4 3 3" xfId="12577"/>
    <cellStyle name="20 % – Zvýraznění4 5 4 3 3 2" xfId="27770"/>
    <cellStyle name="20 % – Zvýraznění4 5 4 3 3 3" xfId="50467"/>
    <cellStyle name="20 % – Zvýraznění4 5 4 3 3 4" xfId="50468"/>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4" xfId="2322"/>
    <cellStyle name="20 % – Zvýraznění4 5 4 4 2" xfId="9106"/>
    <cellStyle name="20 % – Zvýraznění4 5 4 4 2 2" xfId="24322"/>
    <cellStyle name="20 % – Zvýraznění4 5 4 4 2 3" xfId="50469"/>
    <cellStyle name="20 % – Zvýraznění4 5 4 4 2 4" xfId="50470"/>
    <cellStyle name="20 % – Zvýraznění4 5 4 4 2 5" xfId="50471"/>
    <cellStyle name="20 % – Zvýraznění4 5 4 4 3" xfId="12578"/>
    <cellStyle name="20 % – Zvýraznění4 5 4 4 3 2" xfId="27771"/>
    <cellStyle name="20 % – Zvýraznění4 5 4 4 3 3" xfId="50472"/>
    <cellStyle name="20 % – Zvýraznění4 5 4 4 3 4" xfId="50473"/>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5" xfId="8059"/>
    <cellStyle name="20 % – Zvýraznění4 5 4 5 2" xfId="23275"/>
    <cellStyle name="20 % – Zvýraznění4 5 4 5 3" xfId="50474"/>
    <cellStyle name="20 % – Zvýraznění4 5 4 5 4" xfId="50475"/>
    <cellStyle name="20 % – Zvýraznění4 5 4 5 5" xfId="50476"/>
    <cellStyle name="20 % – Zvýraznění4 5 4 6" xfId="12575"/>
    <cellStyle name="20 % – Zvýraznění4 5 4 6 2" xfId="27768"/>
    <cellStyle name="20 % – Zvýraznění4 5 4 6 3" xfId="50477"/>
    <cellStyle name="20 % – Zvýraznění4 5 4 6 4" xfId="5047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2" xfId="2324"/>
    <cellStyle name="20 % – Zvýraznění4 5 5 2 2" xfId="9107"/>
    <cellStyle name="20 % – Zvýraznění4 5 5 2 2 2" xfId="24323"/>
    <cellStyle name="20 % – Zvýraznění4 5 5 2 2 3" xfId="50479"/>
    <cellStyle name="20 % – Zvýraznění4 5 5 2 2 4" xfId="50480"/>
    <cellStyle name="20 % – Zvýraznění4 5 5 2 2 5" xfId="50481"/>
    <cellStyle name="20 % – Zvýraznění4 5 5 2 3" xfId="12580"/>
    <cellStyle name="20 % – Zvýraznění4 5 5 2 3 2" xfId="27773"/>
    <cellStyle name="20 % – Zvýraznění4 5 5 2 3 3" xfId="50482"/>
    <cellStyle name="20 % – Zvýraznění4 5 5 2 3 4" xfId="5048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3" xfId="2325"/>
    <cellStyle name="20 % – Zvýraznění4 5 5 3 2" xfId="9108"/>
    <cellStyle name="20 % – Zvýraznění4 5 5 3 2 2" xfId="24324"/>
    <cellStyle name="20 % – Zvýraznění4 5 5 3 2 3" xfId="50484"/>
    <cellStyle name="20 % – Zvýraznění4 5 5 3 2 4" xfId="50485"/>
    <cellStyle name="20 % – Zvýraznění4 5 5 3 2 5" xfId="50486"/>
    <cellStyle name="20 % – Zvýraznění4 5 5 3 3" xfId="12581"/>
    <cellStyle name="20 % – Zvýraznění4 5 5 3 3 2" xfId="27774"/>
    <cellStyle name="20 % – Zvýraznění4 5 5 3 3 3" xfId="50487"/>
    <cellStyle name="20 % – Zvýraznění4 5 5 3 3 4" xfId="50488"/>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4" xfId="2326"/>
    <cellStyle name="20 % – Zvýraznění4 5 5 4 2" xfId="9109"/>
    <cellStyle name="20 % – Zvýraznění4 5 5 4 2 2" xfId="24325"/>
    <cellStyle name="20 % – Zvýraznění4 5 5 4 2 3" xfId="50489"/>
    <cellStyle name="20 % – Zvýraznění4 5 5 4 2 4" xfId="50490"/>
    <cellStyle name="20 % – Zvýraznění4 5 5 4 2 5" xfId="50491"/>
    <cellStyle name="20 % – Zvýraznění4 5 5 4 3" xfId="12582"/>
    <cellStyle name="20 % – Zvýraznění4 5 5 4 3 2" xfId="27775"/>
    <cellStyle name="20 % – Zvýraznění4 5 5 4 3 3" xfId="50492"/>
    <cellStyle name="20 % – Zvýraznění4 5 5 4 3 4" xfId="50493"/>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5" xfId="8139"/>
    <cellStyle name="20 % – Zvýraznění4 5 5 5 2" xfId="23355"/>
    <cellStyle name="20 % – Zvýraznění4 5 5 5 3" xfId="50494"/>
    <cellStyle name="20 % – Zvýraznění4 5 5 5 4" xfId="50495"/>
    <cellStyle name="20 % – Zvýraznění4 5 5 5 5" xfId="50496"/>
    <cellStyle name="20 % – Zvýraznění4 5 5 6" xfId="12579"/>
    <cellStyle name="20 % – Zvýraznění4 5 5 6 2" xfId="27772"/>
    <cellStyle name="20 % – Zvýraznění4 5 5 6 3" xfId="50497"/>
    <cellStyle name="20 % – Zvýraznění4 5 5 6 4" xfId="50498"/>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2" xfId="2328"/>
    <cellStyle name="20 % – Zvýraznění4 5 6 2 2" xfId="9110"/>
    <cellStyle name="20 % – Zvýraznění4 5 6 2 2 2" xfId="24326"/>
    <cellStyle name="20 % – Zvýraznění4 5 6 2 2 3" xfId="50499"/>
    <cellStyle name="20 % – Zvýraznění4 5 6 2 2 4" xfId="50500"/>
    <cellStyle name="20 % – Zvýraznění4 5 6 2 2 5" xfId="50501"/>
    <cellStyle name="20 % – Zvýraznění4 5 6 2 3" xfId="12584"/>
    <cellStyle name="20 % – Zvýraznění4 5 6 2 3 2" xfId="27777"/>
    <cellStyle name="20 % – Zvýraznění4 5 6 2 3 3" xfId="50502"/>
    <cellStyle name="20 % – Zvýraznění4 5 6 2 3 4" xfId="50503"/>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3" xfId="2329"/>
    <cellStyle name="20 % – Zvýraznění4 5 6 3 2" xfId="9111"/>
    <cellStyle name="20 % – Zvýraznění4 5 6 3 2 2" xfId="24327"/>
    <cellStyle name="20 % – Zvýraznění4 5 6 3 2 3" xfId="50504"/>
    <cellStyle name="20 % – Zvýraznění4 5 6 3 2 4" xfId="50505"/>
    <cellStyle name="20 % – Zvýraznění4 5 6 3 2 5" xfId="50506"/>
    <cellStyle name="20 % – Zvýraznění4 5 6 3 3" xfId="12585"/>
    <cellStyle name="20 % – Zvýraznění4 5 6 3 3 2" xfId="27778"/>
    <cellStyle name="20 % – Zvýraznění4 5 6 3 3 3" xfId="50507"/>
    <cellStyle name="20 % – Zvýraznění4 5 6 3 3 4" xfId="5050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4" xfId="2330"/>
    <cellStyle name="20 % – Zvýraznění4 5 6 4 2" xfId="9112"/>
    <cellStyle name="20 % – Zvýraznění4 5 6 4 2 2" xfId="24328"/>
    <cellStyle name="20 % – Zvýraznění4 5 6 4 2 3" xfId="50509"/>
    <cellStyle name="20 % – Zvýraznění4 5 6 4 2 4" xfId="50510"/>
    <cellStyle name="20 % – Zvýraznění4 5 6 4 2 5" xfId="50511"/>
    <cellStyle name="20 % – Zvýraznění4 5 6 4 3" xfId="12586"/>
    <cellStyle name="20 % – Zvýraznění4 5 6 4 3 2" xfId="27779"/>
    <cellStyle name="20 % – Zvýraznění4 5 6 4 3 3" xfId="50512"/>
    <cellStyle name="20 % – Zvýraznění4 5 6 4 3 4" xfId="50513"/>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5" xfId="8221"/>
    <cellStyle name="20 % – Zvýraznění4 5 6 5 2" xfId="23437"/>
    <cellStyle name="20 % – Zvýraznění4 5 6 5 3" xfId="50514"/>
    <cellStyle name="20 % – Zvýraznění4 5 6 5 4" xfId="50515"/>
    <cellStyle name="20 % – Zvýraznění4 5 6 5 5" xfId="50516"/>
    <cellStyle name="20 % – Zvýraznění4 5 6 6" xfId="12583"/>
    <cellStyle name="20 % – Zvýraznění4 5 6 6 2" xfId="27776"/>
    <cellStyle name="20 % – Zvýraznění4 5 6 6 3" xfId="50517"/>
    <cellStyle name="20 % – Zvýraznění4 5 6 6 4" xfId="50518"/>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2" xfId="2332"/>
    <cellStyle name="20 % – Zvýraznění4 5 7 2 2" xfId="9113"/>
    <cellStyle name="20 % – Zvýraznění4 5 7 2 2 2" xfId="24329"/>
    <cellStyle name="20 % – Zvýraznění4 5 7 2 2 3" xfId="50519"/>
    <cellStyle name="20 % – Zvýraznění4 5 7 2 2 4" xfId="50520"/>
    <cellStyle name="20 % – Zvýraznění4 5 7 2 2 5" xfId="50521"/>
    <cellStyle name="20 % – Zvýraznění4 5 7 2 3" xfId="12588"/>
    <cellStyle name="20 % – Zvýraznění4 5 7 2 3 2" xfId="27781"/>
    <cellStyle name="20 % – Zvýraznění4 5 7 2 3 3" xfId="50522"/>
    <cellStyle name="20 % – Zvýraznění4 5 7 2 3 4" xfId="50523"/>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3" xfId="2333"/>
    <cellStyle name="20 % – Zvýraznění4 5 7 3 2" xfId="9114"/>
    <cellStyle name="20 % – Zvýraznění4 5 7 3 2 2" xfId="24330"/>
    <cellStyle name="20 % – Zvýraznění4 5 7 3 2 3" xfId="50524"/>
    <cellStyle name="20 % – Zvýraznění4 5 7 3 2 4" xfId="50525"/>
    <cellStyle name="20 % – Zvýraznění4 5 7 3 2 5" xfId="50526"/>
    <cellStyle name="20 % – Zvýraznění4 5 7 3 3" xfId="12589"/>
    <cellStyle name="20 % – Zvýraznění4 5 7 3 3 2" xfId="27782"/>
    <cellStyle name="20 % – Zvýraznění4 5 7 3 3 3" xfId="50527"/>
    <cellStyle name="20 % – Zvýraznění4 5 7 3 3 4" xfId="50528"/>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4" xfId="2334"/>
    <cellStyle name="20 % – Zvýraznění4 5 7 4 2" xfId="9115"/>
    <cellStyle name="20 % – Zvýraznění4 5 7 4 2 2" xfId="24331"/>
    <cellStyle name="20 % – Zvýraznění4 5 7 4 2 3" xfId="50529"/>
    <cellStyle name="20 % – Zvýraznění4 5 7 4 2 4" xfId="50530"/>
    <cellStyle name="20 % – Zvýraznění4 5 7 4 2 5" xfId="50531"/>
    <cellStyle name="20 % – Zvýraznění4 5 7 4 3" xfId="12590"/>
    <cellStyle name="20 % – Zvýraznění4 5 7 4 3 2" xfId="27783"/>
    <cellStyle name="20 % – Zvýraznění4 5 7 4 3 3" xfId="50532"/>
    <cellStyle name="20 % – Zvýraznění4 5 7 4 3 4" xfId="5053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5" xfId="8314"/>
    <cellStyle name="20 % – Zvýraznění4 5 7 5 2" xfId="23530"/>
    <cellStyle name="20 % – Zvýraznění4 5 7 5 3" xfId="50534"/>
    <cellStyle name="20 % – Zvýraznění4 5 7 5 4" xfId="50535"/>
    <cellStyle name="20 % – Zvýraznění4 5 7 5 5" xfId="50536"/>
    <cellStyle name="20 % – Zvýraznění4 5 7 6" xfId="12587"/>
    <cellStyle name="20 % – Zvýraznění4 5 7 6 2" xfId="27780"/>
    <cellStyle name="20 % – Zvýraznění4 5 7 6 3" xfId="50537"/>
    <cellStyle name="20 % – Zvýraznění4 5 7 6 4" xfId="50538"/>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2" xfId="2336"/>
    <cellStyle name="20 % – Zvýraznění4 5 8 2 2" xfId="9116"/>
    <cellStyle name="20 % – Zvýraznění4 5 8 2 2 2" xfId="24332"/>
    <cellStyle name="20 % – Zvýraznění4 5 8 2 2 3" xfId="50539"/>
    <cellStyle name="20 % – Zvýraznění4 5 8 2 2 4" xfId="50540"/>
    <cellStyle name="20 % – Zvýraznění4 5 8 2 2 5" xfId="50541"/>
    <cellStyle name="20 % – Zvýraznění4 5 8 2 3" xfId="12592"/>
    <cellStyle name="20 % – Zvýraznění4 5 8 2 3 2" xfId="27785"/>
    <cellStyle name="20 % – Zvýraznění4 5 8 2 3 3" xfId="50542"/>
    <cellStyle name="20 % – Zvýraznění4 5 8 2 3 4" xfId="50543"/>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3" xfId="2337"/>
    <cellStyle name="20 % – Zvýraznění4 5 8 3 2" xfId="9117"/>
    <cellStyle name="20 % – Zvýraznění4 5 8 3 2 2" xfId="24333"/>
    <cellStyle name="20 % – Zvýraznění4 5 8 3 2 3" xfId="50544"/>
    <cellStyle name="20 % – Zvýraznění4 5 8 3 2 4" xfId="50545"/>
    <cellStyle name="20 % – Zvýraznění4 5 8 3 2 5" xfId="50546"/>
    <cellStyle name="20 % – Zvýraznění4 5 8 3 3" xfId="12593"/>
    <cellStyle name="20 % – Zvýraznění4 5 8 3 3 2" xfId="27786"/>
    <cellStyle name="20 % – Zvýraznění4 5 8 3 3 3" xfId="50547"/>
    <cellStyle name="20 % – Zvýraznění4 5 8 3 3 4" xfId="50548"/>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4" xfId="2338"/>
    <cellStyle name="20 % – Zvýraznění4 5 8 4 2" xfId="9118"/>
    <cellStyle name="20 % – Zvýraznění4 5 8 4 2 2" xfId="24334"/>
    <cellStyle name="20 % – Zvýraznění4 5 8 4 2 3" xfId="50549"/>
    <cellStyle name="20 % – Zvýraznění4 5 8 4 2 4" xfId="50550"/>
    <cellStyle name="20 % – Zvýraznění4 5 8 4 2 5" xfId="50551"/>
    <cellStyle name="20 % – Zvýraznění4 5 8 4 3" xfId="12594"/>
    <cellStyle name="20 % – Zvýraznění4 5 8 4 3 2" xfId="27787"/>
    <cellStyle name="20 % – Zvýraznění4 5 8 4 3 3" xfId="50552"/>
    <cellStyle name="20 % – Zvýraznění4 5 8 4 3 4" xfId="50553"/>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5" xfId="8397"/>
    <cellStyle name="20 % – Zvýraznění4 5 8 5 2" xfId="23613"/>
    <cellStyle name="20 % – Zvýraznění4 5 8 5 3" xfId="50554"/>
    <cellStyle name="20 % – Zvýraznění4 5 8 5 4" xfId="50555"/>
    <cellStyle name="20 % – Zvýraznění4 5 8 5 5" xfId="50556"/>
    <cellStyle name="20 % – Zvýraznění4 5 8 6" xfId="12591"/>
    <cellStyle name="20 % – Zvýraznění4 5 8 6 2" xfId="27784"/>
    <cellStyle name="20 % – Zvýraznění4 5 8 6 3" xfId="50557"/>
    <cellStyle name="20 % – Zvýraznění4 5 8 6 4" xfId="50558"/>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2 3" xfId="50559"/>
    <cellStyle name="20 % – Zvýraznění4 5 9 2 4" xfId="50560"/>
    <cellStyle name="20 % – Zvýraznění4 5 9 2 5" xfId="50561"/>
    <cellStyle name="20 % – Zvýraznění4 5 9 3" xfId="12595"/>
    <cellStyle name="20 % – Zvýraznění4 5 9 3 2" xfId="27788"/>
    <cellStyle name="20 % – Zvýraznění4 5 9 3 3" xfId="50562"/>
    <cellStyle name="20 % – Zvýraznění4 5 9 3 4" xfId="50563"/>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6" xfId="442"/>
    <cellStyle name="20 % – Zvýraznění4 6 10" xfId="2340"/>
    <cellStyle name="20 % – Zvýraznění4 6 10 2" xfId="9120"/>
    <cellStyle name="20 % – Zvýraznění4 6 10 2 2" xfId="24336"/>
    <cellStyle name="20 % – Zvýraznění4 6 10 2 3" xfId="50564"/>
    <cellStyle name="20 % – Zvýraznění4 6 10 2 4" xfId="50565"/>
    <cellStyle name="20 % – Zvýraznění4 6 10 2 5" xfId="50566"/>
    <cellStyle name="20 % – Zvýraznění4 6 10 3" xfId="12596"/>
    <cellStyle name="20 % – Zvýraznění4 6 10 3 2" xfId="27789"/>
    <cellStyle name="20 % – Zvýraznění4 6 10 3 3" xfId="50567"/>
    <cellStyle name="20 % – Zvýraznění4 6 10 3 4" xfId="50568"/>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1" xfId="2341"/>
    <cellStyle name="20 % – Zvýraznění4 6 11 2" xfId="11021"/>
    <cellStyle name="20 % – Zvýraznění4 6 11 2 2" xfId="26221"/>
    <cellStyle name="20 % – Zvýraznění4 6 11 2 3" xfId="50569"/>
    <cellStyle name="20 % – Zvýraznění4 6 11 2 4" xfId="50570"/>
    <cellStyle name="20 % – Zvýraznění4 6 11 2 5" xfId="50571"/>
    <cellStyle name="20 % – Zvýraznění4 6 11 3" xfId="12597"/>
    <cellStyle name="20 % – Zvýraznění4 6 11 3 2" xfId="27790"/>
    <cellStyle name="20 % – Zvýraznění4 6 11 3 3" xfId="50572"/>
    <cellStyle name="20 % – Zvýraznění4 6 11 3 4" xfId="50573"/>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2" xfId="7831"/>
    <cellStyle name="20 % – Zvýraznění4 6 12 2" xfId="23050"/>
    <cellStyle name="20 % – Zvýraznění4 6 12 3" xfId="50574"/>
    <cellStyle name="20 % – Zvýraznění4 6 12 4" xfId="50575"/>
    <cellStyle name="20 % – Zvýraznění4 6 12 5" xfId="50576"/>
    <cellStyle name="20 % – Zvýraznění4 6 13" xfId="11531"/>
    <cellStyle name="20 % – Zvýraznění4 6 13 2" xfId="26727"/>
    <cellStyle name="20 % – Zvýraznění4 6 13 3" xfId="50577"/>
    <cellStyle name="20 % – Zvýraznění4 6 13 4" xfId="50578"/>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2" xfId="2342"/>
    <cellStyle name="20 % – Zvýraznění4 6 2 10" xfId="39974"/>
    <cellStyle name="20 % – Zvýraznění4 6 2 11" xfId="39975"/>
    <cellStyle name="20 % – Zvýraznění4 6 2 2" xfId="2343"/>
    <cellStyle name="20 % – Zvýraznění4 6 2 2 2" xfId="9121"/>
    <cellStyle name="20 % – Zvýraznění4 6 2 2 2 2" xfId="24337"/>
    <cellStyle name="20 % – Zvýraznění4 6 2 2 2 3" xfId="50579"/>
    <cellStyle name="20 % – Zvýraznění4 6 2 2 2 4" xfId="50580"/>
    <cellStyle name="20 % – Zvýraznění4 6 2 2 2 5" xfId="50581"/>
    <cellStyle name="20 % – Zvýraznění4 6 2 2 3" xfId="12599"/>
    <cellStyle name="20 % – Zvýraznění4 6 2 2 3 2" xfId="27792"/>
    <cellStyle name="20 % – Zvýraznění4 6 2 2 3 3" xfId="50582"/>
    <cellStyle name="20 % – Zvýraznění4 6 2 2 3 4" xfId="50583"/>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3" xfId="2344"/>
    <cellStyle name="20 % – Zvýraznění4 6 2 3 2" xfId="9122"/>
    <cellStyle name="20 % – Zvýraznění4 6 2 3 2 2" xfId="24338"/>
    <cellStyle name="20 % – Zvýraznění4 6 2 3 2 3" xfId="50584"/>
    <cellStyle name="20 % – Zvýraznění4 6 2 3 2 4" xfId="50585"/>
    <cellStyle name="20 % – Zvýraznění4 6 2 3 2 5" xfId="50586"/>
    <cellStyle name="20 % – Zvýraznění4 6 2 3 3" xfId="12600"/>
    <cellStyle name="20 % – Zvýraznění4 6 2 3 3 2" xfId="27793"/>
    <cellStyle name="20 % – Zvýraznění4 6 2 3 3 3" xfId="50587"/>
    <cellStyle name="20 % – Zvýraznění4 6 2 3 3 4" xfId="50588"/>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4" xfId="2345"/>
    <cellStyle name="20 % – Zvýraznění4 6 2 4 2" xfId="9123"/>
    <cellStyle name="20 % – Zvýraznění4 6 2 4 2 2" xfId="24339"/>
    <cellStyle name="20 % – Zvýraznění4 6 2 4 2 3" xfId="50589"/>
    <cellStyle name="20 % – Zvýraznění4 6 2 4 2 4" xfId="50590"/>
    <cellStyle name="20 % – Zvýraznění4 6 2 4 2 5" xfId="50591"/>
    <cellStyle name="20 % – Zvýraznění4 6 2 4 3" xfId="12601"/>
    <cellStyle name="20 % – Zvýraznění4 6 2 4 3 2" xfId="27794"/>
    <cellStyle name="20 % – Zvýraznění4 6 2 4 3 3" xfId="50592"/>
    <cellStyle name="20 % – Zvýraznění4 6 2 4 3 4" xfId="50593"/>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5" xfId="7906"/>
    <cellStyle name="20 % – Zvýraznění4 6 2 5 2" xfId="23123"/>
    <cellStyle name="20 % – Zvýraznění4 6 2 5 3" xfId="50594"/>
    <cellStyle name="20 % – Zvýraznění4 6 2 5 4" xfId="50595"/>
    <cellStyle name="20 % – Zvýraznění4 6 2 5 5" xfId="50596"/>
    <cellStyle name="20 % – Zvýraznění4 6 2 6" xfId="12598"/>
    <cellStyle name="20 % – Zvýraznění4 6 2 6 2" xfId="27791"/>
    <cellStyle name="20 % – Zvýraznění4 6 2 6 3" xfId="50597"/>
    <cellStyle name="20 % – Zvýraznění4 6 2 6 4" xfId="50598"/>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2" xfId="2347"/>
    <cellStyle name="20 % – Zvýraznění4 6 3 2 2" xfId="9124"/>
    <cellStyle name="20 % – Zvýraznění4 6 3 2 2 2" xfId="24340"/>
    <cellStyle name="20 % – Zvýraznění4 6 3 2 2 3" xfId="50599"/>
    <cellStyle name="20 % – Zvýraznění4 6 3 2 2 4" xfId="50600"/>
    <cellStyle name="20 % – Zvýraznění4 6 3 2 2 5" xfId="50601"/>
    <cellStyle name="20 % – Zvýraznění4 6 3 2 3" xfId="12603"/>
    <cellStyle name="20 % – Zvýraznění4 6 3 2 3 2" xfId="27796"/>
    <cellStyle name="20 % – Zvýraznění4 6 3 2 3 3" xfId="50602"/>
    <cellStyle name="20 % – Zvýraznění4 6 3 2 3 4" xfId="50603"/>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3" xfId="2348"/>
    <cellStyle name="20 % – Zvýraznění4 6 3 3 2" xfId="9125"/>
    <cellStyle name="20 % – Zvýraznění4 6 3 3 2 2" xfId="24341"/>
    <cellStyle name="20 % – Zvýraznění4 6 3 3 2 3" xfId="50604"/>
    <cellStyle name="20 % – Zvýraznění4 6 3 3 2 4" xfId="50605"/>
    <cellStyle name="20 % – Zvýraznění4 6 3 3 2 5" xfId="50606"/>
    <cellStyle name="20 % – Zvýraznění4 6 3 3 3" xfId="12604"/>
    <cellStyle name="20 % – Zvýraznění4 6 3 3 3 2" xfId="27797"/>
    <cellStyle name="20 % – Zvýraznění4 6 3 3 3 3" xfId="50607"/>
    <cellStyle name="20 % – Zvýraznění4 6 3 3 3 4" xfId="50608"/>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4" xfId="2349"/>
    <cellStyle name="20 % – Zvýraznění4 6 3 4 2" xfId="9126"/>
    <cellStyle name="20 % – Zvýraznění4 6 3 4 2 2" xfId="24342"/>
    <cellStyle name="20 % – Zvýraznění4 6 3 4 2 3" xfId="50609"/>
    <cellStyle name="20 % – Zvýraznění4 6 3 4 2 4" xfId="50610"/>
    <cellStyle name="20 % – Zvýraznění4 6 3 4 2 5" xfId="50611"/>
    <cellStyle name="20 % – Zvýraznění4 6 3 4 3" xfId="12605"/>
    <cellStyle name="20 % – Zvýraznění4 6 3 4 3 2" xfId="27798"/>
    <cellStyle name="20 % – Zvýraznění4 6 3 4 3 3" xfId="50612"/>
    <cellStyle name="20 % – Zvýraznění4 6 3 4 3 4" xfId="50613"/>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5" xfId="8045"/>
    <cellStyle name="20 % – Zvýraznění4 6 3 5 2" xfId="23261"/>
    <cellStyle name="20 % – Zvýraznění4 6 3 5 3" xfId="50614"/>
    <cellStyle name="20 % – Zvýraznění4 6 3 5 4" xfId="50615"/>
    <cellStyle name="20 % – Zvýraznění4 6 3 5 5" xfId="50616"/>
    <cellStyle name="20 % – Zvýraznění4 6 3 6" xfId="12602"/>
    <cellStyle name="20 % – Zvýraznění4 6 3 6 2" xfId="27795"/>
    <cellStyle name="20 % – Zvýraznění4 6 3 6 3" xfId="50617"/>
    <cellStyle name="20 % – Zvýraznění4 6 3 6 4" xfId="50618"/>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2" xfId="2351"/>
    <cellStyle name="20 % – Zvýraznění4 6 4 2 2" xfId="9127"/>
    <cellStyle name="20 % – Zvýraznění4 6 4 2 2 2" xfId="24343"/>
    <cellStyle name="20 % – Zvýraznění4 6 4 2 2 3" xfId="50619"/>
    <cellStyle name="20 % – Zvýraznění4 6 4 2 2 4" xfId="50620"/>
    <cellStyle name="20 % – Zvýraznění4 6 4 2 2 5" xfId="50621"/>
    <cellStyle name="20 % – Zvýraznění4 6 4 2 3" xfId="12607"/>
    <cellStyle name="20 % – Zvýraznění4 6 4 2 3 2" xfId="27800"/>
    <cellStyle name="20 % – Zvýraznění4 6 4 2 3 3" xfId="50622"/>
    <cellStyle name="20 % – Zvýraznění4 6 4 2 3 4" xfId="50623"/>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3" xfId="2352"/>
    <cellStyle name="20 % – Zvýraznění4 6 4 3 2" xfId="9128"/>
    <cellStyle name="20 % – Zvýraznění4 6 4 3 2 2" xfId="24344"/>
    <cellStyle name="20 % – Zvýraznění4 6 4 3 2 3" xfId="50624"/>
    <cellStyle name="20 % – Zvýraznění4 6 4 3 2 4" xfId="50625"/>
    <cellStyle name="20 % – Zvýraznění4 6 4 3 2 5" xfId="50626"/>
    <cellStyle name="20 % – Zvýraznění4 6 4 3 3" xfId="12608"/>
    <cellStyle name="20 % – Zvýraznění4 6 4 3 3 2" xfId="27801"/>
    <cellStyle name="20 % – Zvýraznění4 6 4 3 3 3" xfId="50627"/>
    <cellStyle name="20 % – Zvýraznění4 6 4 3 3 4" xfId="50628"/>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4" xfId="2353"/>
    <cellStyle name="20 % – Zvýraznění4 6 4 4 2" xfId="9129"/>
    <cellStyle name="20 % – Zvýraznění4 6 4 4 2 2" xfId="24345"/>
    <cellStyle name="20 % – Zvýraznění4 6 4 4 2 3" xfId="50629"/>
    <cellStyle name="20 % – Zvýraznění4 6 4 4 2 4" xfId="50630"/>
    <cellStyle name="20 % – Zvýraznění4 6 4 4 2 5" xfId="50631"/>
    <cellStyle name="20 % – Zvýraznění4 6 4 4 3" xfId="12609"/>
    <cellStyle name="20 % – Zvýraznění4 6 4 4 3 2" xfId="27802"/>
    <cellStyle name="20 % – Zvýraznění4 6 4 4 3 3" xfId="50632"/>
    <cellStyle name="20 % – Zvýraznění4 6 4 4 3 4" xfId="50633"/>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5" xfId="8125"/>
    <cellStyle name="20 % – Zvýraznění4 6 4 5 2" xfId="23341"/>
    <cellStyle name="20 % – Zvýraznění4 6 4 5 3" xfId="50634"/>
    <cellStyle name="20 % – Zvýraznění4 6 4 5 4" xfId="50635"/>
    <cellStyle name="20 % – Zvýraznění4 6 4 5 5" xfId="50636"/>
    <cellStyle name="20 % – Zvýraznění4 6 4 6" xfId="12606"/>
    <cellStyle name="20 % – Zvýraznění4 6 4 6 2" xfId="27799"/>
    <cellStyle name="20 % – Zvýraznění4 6 4 6 3" xfId="50637"/>
    <cellStyle name="20 % – Zvýraznění4 6 4 6 4" xfId="50638"/>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2" xfId="2355"/>
    <cellStyle name="20 % – Zvýraznění4 6 5 2 2" xfId="9130"/>
    <cellStyle name="20 % – Zvýraznění4 6 5 2 2 2" xfId="24346"/>
    <cellStyle name="20 % – Zvýraznění4 6 5 2 2 3" xfId="50639"/>
    <cellStyle name="20 % – Zvýraznění4 6 5 2 2 4" xfId="50640"/>
    <cellStyle name="20 % – Zvýraznění4 6 5 2 2 5" xfId="50641"/>
    <cellStyle name="20 % – Zvýraznění4 6 5 2 3" xfId="12611"/>
    <cellStyle name="20 % – Zvýraznění4 6 5 2 3 2" xfId="27804"/>
    <cellStyle name="20 % – Zvýraznění4 6 5 2 3 3" xfId="50642"/>
    <cellStyle name="20 % – Zvýraznění4 6 5 2 3 4" xfId="50643"/>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3" xfId="2356"/>
    <cellStyle name="20 % – Zvýraznění4 6 5 3 2" xfId="9131"/>
    <cellStyle name="20 % – Zvýraznění4 6 5 3 2 2" xfId="24347"/>
    <cellStyle name="20 % – Zvýraznění4 6 5 3 2 3" xfId="50644"/>
    <cellStyle name="20 % – Zvýraznění4 6 5 3 2 4" xfId="50645"/>
    <cellStyle name="20 % – Zvýraznění4 6 5 3 2 5" xfId="50646"/>
    <cellStyle name="20 % – Zvýraznění4 6 5 3 3" xfId="12612"/>
    <cellStyle name="20 % – Zvýraznění4 6 5 3 3 2" xfId="27805"/>
    <cellStyle name="20 % – Zvýraznění4 6 5 3 3 3" xfId="50647"/>
    <cellStyle name="20 % – Zvýraznění4 6 5 3 3 4" xfId="50648"/>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4" xfId="2357"/>
    <cellStyle name="20 % – Zvýraznění4 6 5 4 2" xfId="9132"/>
    <cellStyle name="20 % – Zvýraznění4 6 5 4 2 2" xfId="24348"/>
    <cellStyle name="20 % – Zvýraznění4 6 5 4 2 3" xfId="50649"/>
    <cellStyle name="20 % – Zvýraznění4 6 5 4 2 4" xfId="50650"/>
    <cellStyle name="20 % – Zvýraznění4 6 5 4 2 5" xfId="50651"/>
    <cellStyle name="20 % – Zvýraznění4 6 5 4 3" xfId="12613"/>
    <cellStyle name="20 % – Zvýraznění4 6 5 4 3 2" xfId="27806"/>
    <cellStyle name="20 % – Zvýraznění4 6 5 4 3 3" xfId="50652"/>
    <cellStyle name="20 % – Zvýraznění4 6 5 4 3 4" xfId="50653"/>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5" xfId="8207"/>
    <cellStyle name="20 % – Zvýraznění4 6 5 5 2" xfId="23423"/>
    <cellStyle name="20 % – Zvýraznění4 6 5 5 3" xfId="50654"/>
    <cellStyle name="20 % – Zvýraznění4 6 5 5 4" xfId="50655"/>
    <cellStyle name="20 % – Zvýraznění4 6 5 5 5" xfId="50656"/>
    <cellStyle name="20 % – Zvýraznění4 6 5 6" xfId="12610"/>
    <cellStyle name="20 % – Zvýraznění4 6 5 6 2" xfId="27803"/>
    <cellStyle name="20 % – Zvýraznění4 6 5 6 3" xfId="50657"/>
    <cellStyle name="20 % – Zvýraznění4 6 5 6 4" xfId="50658"/>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2" xfId="2359"/>
    <cellStyle name="20 % – Zvýraznění4 6 6 2 2" xfId="9133"/>
    <cellStyle name="20 % – Zvýraznění4 6 6 2 2 2" xfId="24349"/>
    <cellStyle name="20 % – Zvýraznění4 6 6 2 2 3" xfId="50659"/>
    <cellStyle name="20 % – Zvýraznění4 6 6 2 2 4" xfId="50660"/>
    <cellStyle name="20 % – Zvýraznění4 6 6 2 2 5" xfId="50661"/>
    <cellStyle name="20 % – Zvýraznění4 6 6 2 3" xfId="12615"/>
    <cellStyle name="20 % – Zvýraznění4 6 6 2 3 2" xfId="27808"/>
    <cellStyle name="20 % – Zvýraznění4 6 6 2 3 3" xfId="50662"/>
    <cellStyle name="20 % – Zvýraznění4 6 6 2 3 4" xfId="50663"/>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3" xfId="2360"/>
    <cellStyle name="20 % – Zvýraznění4 6 6 3 2" xfId="9134"/>
    <cellStyle name="20 % – Zvýraznění4 6 6 3 2 2" xfId="24350"/>
    <cellStyle name="20 % – Zvýraznění4 6 6 3 2 3" xfId="50664"/>
    <cellStyle name="20 % – Zvýraznění4 6 6 3 2 4" xfId="50665"/>
    <cellStyle name="20 % – Zvýraznění4 6 6 3 2 5" xfId="50666"/>
    <cellStyle name="20 % – Zvýraznění4 6 6 3 3" xfId="12616"/>
    <cellStyle name="20 % – Zvýraznění4 6 6 3 3 2" xfId="27809"/>
    <cellStyle name="20 % – Zvýraznění4 6 6 3 3 3" xfId="50667"/>
    <cellStyle name="20 % – Zvýraznění4 6 6 3 3 4" xfId="50668"/>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4" xfId="2361"/>
    <cellStyle name="20 % – Zvýraznění4 6 6 4 2" xfId="9135"/>
    <cellStyle name="20 % – Zvýraznění4 6 6 4 2 2" xfId="24351"/>
    <cellStyle name="20 % – Zvýraznění4 6 6 4 2 3" xfId="50669"/>
    <cellStyle name="20 % – Zvýraznění4 6 6 4 2 4" xfId="50670"/>
    <cellStyle name="20 % – Zvýraznění4 6 6 4 2 5" xfId="50671"/>
    <cellStyle name="20 % – Zvýraznění4 6 6 4 3" xfId="12617"/>
    <cellStyle name="20 % – Zvýraznění4 6 6 4 3 2" xfId="27810"/>
    <cellStyle name="20 % – Zvýraznění4 6 6 4 3 3" xfId="50672"/>
    <cellStyle name="20 % – Zvýraznění4 6 6 4 3 4" xfId="50673"/>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5" xfId="8300"/>
    <cellStyle name="20 % – Zvýraznění4 6 6 5 2" xfId="23516"/>
    <cellStyle name="20 % – Zvýraznění4 6 6 5 3" xfId="50674"/>
    <cellStyle name="20 % – Zvýraznění4 6 6 5 4" xfId="50675"/>
    <cellStyle name="20 % – Zvýraznění4 6 6 5 5" xfId="50676"/>
    <cellStyle name="20 % – Zvýraznění4 6 6 6" xfId="12614"/>
    <cellStyle name="20 % – Zvýraznění4 6 6 6 2" xfId="27807"/>
    <cellStyle name="20 % – Zvýraznění4 6 6 6 3" xfId="50677"/>
    <cellStyle name="20 % – Zvýraznění4 6 6 6 4" xfId="50678"/>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2" xfId="2363"/>
    <cellStyle name="20 % – Zvýraznění4 6 7 2 2" xfId="9136"/>
    <cellStyle name="20 % – Zvýraznění4 6 7 2 2 2" xfId="24352"/>
    <cellStyle name="20 % – Zvýraznění4 6 7 2 2 3" xfId="50679"/>
    <cellStyle name="20 % – Zvýraznění4 6 7 2 2 4" xfId="50680"/>
    <cellStyle name="20 % – Zvýraznění4 6 7 2 2 5" xfId="50681"/>
    <cellStyle name="20 % – Zvýraznění4 6 7 2 3" xfId="12619"/>
    <cellStyle name="20 % – Zvýraznění4 6 7 2 3 2" xfId="27812"/>
    <cellStyle name="20 % – Zvýraznění4 6 7 2 3 3" xfId="50682"/>
    <cellStyle name="20 % – Zvýraznění4 6 7 2 3 4" xfId="50683"/>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3" xfId="2364"/>
    <cellStyle name="20 % – Zvýraznění4 6 7 3 2" xfId="9137"/>
    <cellStyle name="20 % – Zvýraznění4 6 7 3 2 2" xfId="24353"/>
    <cellStyle name="20 % – Zvýraznění4 6 7 3 2 3" xfId="50684"/>
    <cellStyle name="20 % – Zvýraznění4 6 7 3 2 4" xfId="50685"/>
    <cellStyle name="20 % – Zvýraznění4 6 7 3 2 5" xfId="50686"/>
    <cellStyle name="20 % – Zvýraznění4 6 7 3 3" xfId="12620"/>
    <cellStyle name="20 % – Zvýraznění4 6 7 3 3 2" xfId="27813"/>
    <cellStyle name="20 % – Zvýraznění4 6 7 3 3 3" xfId="50687"/>
    <cellStyle name="20 % – Zvýraznění4 6 7 3 3 4" xfId="50688"/>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4" xfId="2365"/>
    <cellStyle name="20 % – Zvýraznění4 6 7 4 2" xfId="9138"/>
    <cellStyle name="20 % – Zvýraznění4 6 7 4 2 2" xfId="24354"/>
    <cellStyle name="20 % – Zvýraznění4 6 7 4 2 3" xfId="50689"/>
    <cellStyle name="20 % – Zvýraznění4 6 7 4 2 4" xfId="50690"/>
    <cellStyle name="20 % – Zvýraznění4 6 7 4 2 5" xfId="50691"/>
    <cellStyle name="20 % – Zvýraznění4 6 7 4 3" xfId="12621"/>
    <cellStyle name="20 % – Zvýraznění4 6 7 4 3 2" xfId="27814"/>
    <cellStyle name="20 % – Zvýraznění4 6 7 4 3 3" xfId="50692"/>
    <cellStyle name="20 % – Zvýraznění4 6 7 4 3 4" xfId="50693"/>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5" xfId="8383"/>
    <cellStyle name="20 % – Zvýraznění4 6 7 5 2" xfId="23599"/>
    <cellStyle name="20 % – Zvýraznění4 6 7 5 3" xfId="50694"/>
    <cellStyle name="20 % – Zvýraznění4 6 7 5 4" xfId="50695"/>
    <cellStyle name="20 % – Zvýraznění4 6 7 5 5" xfId="50696"/>
    <cellStyle name="20 % – Zvýraznění4 6 7 6" xfId="12618"/>
    <cellStyle name="20 % – Zvýraznění4 6 7 6 2" xfId="27811"/>
    <cellStyle name="20 % – Zvýraznění4 6 7 6 3" xfId="50697"/>
    <cellStyle name="20 % – Zvýraznění4 6 7 6 4" xfId="50698"/>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2 3" xfId="50699"/>
    <cellStyle name="20 % – Zvýraznění4 6 8 2 4" xfId="50700"/>
    <cellStyle name="20 % – Zvýraznění4 6 8 2 5" xfId="50701"/>
    <cellStyle name="20 % – Zvýraznění4 6 8 3" xfId="12622"/>
    <cellStyle name="20 % – Zvýraznění4 6 8 3 2" xfId="27815"/>
    <cellStyle name="20 % – Zvýraznění4 6 8 3 3" xfId="50702"/>
    <cellStyle name="20 % – Zvýraznění4 6 8 3 4" xfId="50703"/>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9" xfId="2367"/>
    <cellStyle name="20 % – Zvýraznění4 6 9 2" xfId="9140"/>
    <cellStyle name="20 % – Zvýraznění4 6 9 2 2" xfId="24356"/>
    <cellStyle name="20 % – Zvýraznění4 6 9 2 3" xfId="50704"/>
    <cellStyle name="20 % – Zvýraznění4 6 9 2 4" xfId="50705"/>
    <cellStyle name="20 % – Zvýraznění4 6 9 2 5" xfId="50706"/>
    <cellStyle name="20 % – Zvýraznění4 6 9 3" xfId="12623"/>
    <cellStyle name="20 % – Zvýraznění4 6 9 3 2" xfId="27816"/>
    <cellStyle name="20 % – Zvýraznění4 6 9 3 3" xfId="50707"/>
    <cellStyle name="20 % – Zvýraznění4 6 9 3 4" xfId="50708"/>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7" xfId="443"/>
    <cellStyle name="20 % – Zvýraznění4 7 10" xfId="19138"/>
    <cellStyle name="20 % – Zvýraznění4 7 11" xfId="40026"/>
    <cellStyle name="20 % – Zvýraznění4 7 12" xfId="40027"/>
    <cellStyle name="20 % – Zvýraznění4 7 2" xfId="2368"/>
    <cellStyle name="20 % – Zvýraznění4 7 2 2" xfId="9141"/>
    <cellStyle name="20 % – Zvýraznění4 7 2 2 2" xfId="24357"/>
    <cellStyle name="20 % – Zvýraznění4 7 2 2 3" xfId="50709"/>
    <cellStyle name="20 % – Zvýraznění4 7 2 2 4" xfId="50710"/>
    <cellStyle name="20 % – Zvýraznění4 7 2 2 5" xfId="50711"/>
    <cellStyle name="20 % – Zvýraznění4 7 2 3" xfId="12624"/>
    <cellStyle name="20 % – Zvýraznění4 7 2 3 2" xfId="27817"/>
    <cellStyle name="20 % – Zvýraznění4 7 2 3 3" xfId="50712"/>
    <cellStyle name="20 % – Zvýraznění4 7 2 3 4" xfId="50713"/>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3" xfId="2369"/>
    <cellStyle name="20 % – Zvýraznění4 7 3 2" xfId="9142"/>
    <cellStyle name="20 % – Zvýraznění4 7 3 2 2" xfId="24358"/>
    <cellStyle name="20 % – Zvýraznění4 7 3 2 3" xfId="50714"/>
    <cellStyle name="20 % – Zvýraznění4 7 3 2 4" xfId="50715"/>
    <cellStyle name="20 % – Zvýraznění4 7 3 2 5" xfId="50716"/>
    <cellStyle name="20 % – Zvýraznění4 7 3 3" xfId="12625"/>
    <cellStyle name="20 % – Zvýraznění4 7 3 3 2" xfId="27818"/>
    <cellStyle name="20 % – Zvýraznění4 7 3 3 3" xfId="50717"/>
    <cellStyle name="20 % – Zvýraznění4 7 3 3 4" xfId="507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4" xfId="2370"/>
    <cellStyle name="20 % – Zvýraznění4 7 4 2" xfId="9143"/>
    <cellStyle name="20 % – Zvýraznění4 7 4 2 2" xfId="24359"/>
    <cellStyle name="20 % – Zvýraznění4 7 4 2 3" xfId="50719"/>
    <cellStyle name="20 % – Zvýraznění4 7 4 2 4" xfId="50720"/>
    <cellStyle name="20 % – Zvýraznění4 7 4 2 5" xfId="50721"/>
    <cellStyle name="20 % – Zvýraznění4 7 4 3" xfId="12626"/>
    <cellStyle name="20 % – Zvýraznění4 7 4 3 2" xfId="27819"/>
    <cellStyle name="20 % – Zvýraznění4 7 4 3 3" xfId="50722"/>
    <cellStyle name="20 % – Zvýraznění4 7 4 3 4" xfId="50723"/>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5" xfId="2371"/>
    <cellStyle name="20 % – Zvýraznění4 7 5 2" xfId="11023"/>
    <cellStyle name="20 % – Zvýraznění4 7 5 2 2" xfId="26223"/>
    <cellStyle name="20 % – Zvýraznění4 7 5 2 3" xfId="50724"/>
    <cellStyle name="20 % – Zvýraznění4 7 5 2 4" xfId="50725"/>
    <cellStyle name="20 % – Zvýraznění4 7 5 2 5" xfId="50726"/>
    <cellStyle name="20 % – Zvýraznění4 7 5 3" xfId="12627"/>
    <cellStyle name="20 % – Zvýraznění4 7 5 3 2" xfId="27820"/>
    <cellStyle name="20 % – Zvýraznění4 7 5 3 3" xfId="50727"/>
    <cellStyle name="20 % – Zvýraznění4 7 5 3 4" xfId="50728"/>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6" xfId="7771"/>
    <cellStyle name="20 % – Zvýraznění4 7 6 2" xfId="22990"/>
    <cellStyle name="20 % – Zvýraznění4 7 6 3" xfId="50729"/>
    <cellStyle name="20 % – Zvýraznění4 7 6 4" xfId="50730"/>
    <cellStyle name="20 % – Zvýraznění4 7 6 5" xfId="50731"/>
    <cellStyle name="20 % – Zvýraznění4 7 7" xfId="11532"/>
    <cellStyle name="20 % – Zvýraznění4 7 7 2" xfId="26728"/>
    <cellStyle name="20 % – Zvýraznění4 7 7 3" xfId="50732"/>
    <cellStyle name="20 % – Zvýraznění4 7 7 4" xfId="50733"/>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2 3" xfId="50734"/>
    <cellStyle name="20 % – Zvýraznění4 8 2 2 4" xfId="50735"/>
    <cellStyle name="20 % – Zvýraznění4 8 2 2 5" xfId="50736"/>
    <cellStyle name="20 % – Zvýraznění4 8 2 3" xfId="12628"/>
    <cellStyle name="20 % – Zvýraznění4 8 2 3 2" xfId="27821"/>
    <cellStyle name="20 % – Zvýraznění4 8 2 3 3" xfId="50737"/>
    <cellStyle name="20 % – Zvýraznění4 8 2 3 4" xfId="50738"/>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3" xfId="2374"/>
    <cellStyle name="20 % – Zvýraznění4 8 3 2" xfId="9144"/>
    <cellStyle name="20 % – Zvýraznění4 8 3 2 2" xfId="24360"/>
    <cellStyle name="20 % – Zvýraznění4 8 3 2 3" xfId="50739"/>
    <cellStyle name="20 % – Zvýraznění4 8 3 2 4" xfId="50740"/>
    <cellStyle name="20 % – Zvýraznění4 8 3 2 5" xfId="50741"/>
    <cellStyle name="20 % – Zvýraznění4 8 3 3" xfId="12629"/>
    <cellStyle name="20 % – Zvýraznění4 8 3 3 2" xfId="27822"/>
    <cellStyle name="20 % – Zvýraznění4 8 3 3 3" xfId="50742"/>
    <cellStyle name="20 % – Zvýraznění4 8 3 3 4" xfId="50743"/>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4" xfId="2375"/>
    <cellStyle name="20 % – Zvýraznění4 8 4 2" xfId="9145"/>
    <cellStyle name="20 % – Zvýraznění4 8 4 2 2" xfId="24361"/>
    <cellStyle name="20 % – Zvýraznění4 8 4 2 3" xfId="50744"/>
    <cellStyle name="20 % – Zvýraznění4 8 4 2 4" xfId="50745"/>
    <cellStyle name="20 % – Zvýraznění4 8 4 2 5" xfId="50746"/>
    <cellStyle name="20 % – Zvýraznění4 8 4 3" xfId="12630"/>
    <cellStyle name="20 % – Zvýraznění4 8 4 3 2" xfId="27823"/>
    <cellStyle name="20 % – Zvýraznění4 8 4 3 3" xfId="50747"/>
    <cellStyle name="20 % – Zvýraznění4 8 4 3 4" xfId="50748"/>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5" xfId="2376"/>
    <cellStyle name="20 % – Zvýraznění4 9" xfId="2377"/>
    <cellStyle name="20 % – Zvýraznění4 9 10" xfId="40042"/>
    <cellStyle name="20 % – Zvýraznění4 9 11" xfId="40043"/>
    <cellStyle name="20 % – Zvýraznění4 9 2" xfId="2378"/>
    <cellStyle name="20 % – Zvýraznění4 9 2 2" xfId="9146"/>
    <cellStyle name="20 % – Zvýraznění4 9 2 2 2" xfId="24362"/>
    <cellStyle name="20 % – Zvýraznění4 9 2 2 3" xfId="50749"/>
    <cellStyle name="20 % – Zvýraznění4 9 2 2 4" xfId="50750"/>
    <cellStyle name="20 % – Zvýraznění4 9 2 2 5" xfId="50751"/>
    <cellStyle name="20 % – Zvýraznění4 9 2 3" xfId="12632"/>
    <cellStyle name="20 % – Zvýraznění4 9 2 3 2" xfId="27825"/>
    <cellStyle name="20 % – Zvýraznění4 9 2 3 3" xfId="50752"/>
    <cellStyle name="20 % – Zvýraznění4 9 2 3 4" xfId="50753"/>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3" xfId="2379"/>
    <cellStyle name="20 % – Zvýraznění4 9 3 2" xfId="9147"/>
    <cellStyle name="20 % – Zvýraznění4 9 3 2 2" xfId="24363"/>
    <cellStyle name="20 % – Zvýraznění4 9 3 2 3" xfId="50754"/>
    <cellStyle name="20 % – Zvýraznění4 9 3 2 4" xfId="50755"/>
    <cellStyle name="20 % – Zvýraznění4 9 3 2 5" xfId="50756"/>
    <cellStyle name="20 % – Zvýraznění4 9 3 3" xfId="12633"/>
    <cellStyle name="20 % – Zvýraznění4 9 3 3 2" xfId="27826"/>
    <cellStyle name="20 % – Zvýraznění4 9 3 3 3" xfId="50757"/>
    <cellStyle name="20 % – Zvýraznění4 9 3 3 4" xfId="50758"/>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4" xfId="2380"/>
    <cellStyle name="20 % – Zvýraznění4 9 4 2" xfId="9148"/>
    <cellStyle name="20 % – Zvýraznění4 9 4 2 2" xfId="24364"/>
    <cellStyle name="20 % – Zvýraznění4 9 4 2 3" xfId="50759"/>
    <cellStyle name="20 % – Zvýraznění4 9 4 2 4" xfId="50760"/>
    <cellStyle name="20 % – Zvýraznění4 9 4 2 5" xfId="50761"/>
    <cellStyle name="20 % – Zvýraznění4 9 4 3" xfId="12634"/>
    <cellStyle name="20 % – Zvýraznění4 9 4 3 2" xfId="27827"/>
    <cellStyle name="20 % – Zvýraznění4 9 4 3 3" xfId="50762"/>
    <cellStyle name="20 % – Zvýraznění4 9 4 3 4" xfId="50763"/>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5" xfId="7992"/>
    <cellStyle name="20 % – Zvýraznění4 9 5 2" xfId="23209"/>
    <cellStyle name="20 % – Zvýraznění4 9 5 3" xfId="50764"/>
    <cellStyle name="20 % – Zvýraznění4 9 5 4" xfId="50765"/>
    <cellStyle name="20 % – Zvýraznění4 9 5 5" xfId="50766"/>
    <cellStyle name="20 % – Zvýraznění4 9 6" xfId="12631"/>
    <cellStyle name="20 % – Zvýraznění4 9 6 2" xfId="27824"/>
    <cellStyle name="20 % – Zvýraznění4 9 6 3" xfId="50767"/>
    <cellStyle name="20 % – Zvýraznění4 9 6 4" xfId="50768"/>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2" xfId="2382"/>
    <cellStyle name="20 % – Zvýraznění5 10 2 2" xfId="9149"/>
    <cellStyle name="20 % – Zvýraznění5 10 2 2 2" xfId="24365"/>
    <cellStyle name="20 % – Zvýraznění5 10 2 2 3" xfId="50769"/>
    <cellStyle name="20 % – Zvýraznění5 10 2 2 4" xfId="50770"/>
    <cellStyle name="20 % – Zvýraznění5 10 2 2 5" xfId="50771"/>
    <cellStyle name="20 % – Zvýraznění5 10 2 3" xfId="12636"/>
    <cellStyle name="20 % – Zvýraznění5 10 2 3 2" xfId="27829"/>
    <cellStyle name="20 % – Zvýraznění5 10 2 3 3" xfId="50772"/>
    <cellStyle name="20 % – Zvýraznění5 10 2 3 4" xfId="50773"/>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3" xfId="2383"/>
    <cellStyle name="20 % – Zvýraznění5 10 3 2" xfId="9150"/>
    <cellStyle name="20 % – Zvýraznění5 10 3 2 2" xfId="24366"/>
    <cellStyle name="20 % – Zvýraznění5 10 3 2 3" xfId="50774"/>
    <cellStyle name="20 % – Zvýraznění5 10 3 2 4" xfId="50775"/>
    <cellStyle name="20 % – Zvýraznění5 10 3 2 5" xfId="50776"/>
    <cellStyle name="20 % – Zvýraznění5 10 3 3" xfId="12637"/>
    <cellStyle name="20 % – Zvýraznění5 10 3 3 2" xfId="27830"/>
    <cellStyle name="20 % – Zvýraznění5 10 3 3 3" xfId="50777"/>
    <cellStyle name="20 % – Zvýraznění5 10 3 3 4" xfId="50778"/>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4" xfId="2384"/>
    <cellStyle name="20 % – Zvýraznění5 10 4 2" xfId="9151"/>
    <cellStyle name="20 % – Zvýraznění5 10 4 2 2" xfId="24367"/>
    <cellStyle name="20 % – Zvýraznění5 10 4 2 3" xfId="50779"/>
    <cellStyle name="20 % – Zvýraznění5 10 4 2 4" xfId="50780"/>
    <cellStyle name="20 % – Zvýraznění5 10 4 2 5" xfId="50781"/>
    <cellStyle name="20 % – Zvýraznění5 10 4 3" xfId="12638"/>
    <cellStyle name="20 % – Zvýraznění5 10 4 3 2" xfId="27831"/>
    <cellStyle name="20 % – Zvýraznění5 10 4 3 3" xfId="50782"/>
    <cellStyle name="20 % – Zvýraznění5 10 4 3 4" xfId="50783"/>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5" xfId="8118"/>
    <cellStyle name="20 % – Zvýraznění5 10 5 2" xfId="23334"/>
    <cellStyle name="20 % – Zvýraznění5 10 5 3" xfId="50784"/>
    <cellStyle name="20 % – Zvýraznění5 10 5 4" xfId="50785"/>
    <cellStyle name="20 % – Zvýraznění5 10 5 5" xfId="50786"/>
    <cellStyle name="20 % – Zvýraznění5 10 6" xfId="12635"/>
    <cellStyle name="20 % – Zvýraznění5 10 6 2" xfId="27828"/>
    <cellStyle name="20 % – Zvýraznění5 10 6 3" xfId="50787"/>
    <cellStyle name="20 % – Zvýraznění5 10 6 4" xfId="5078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2" xfId="2386"/>
    <cellStyle name="20 % – Zvýraznění5 11 2 2" xfId="9152"/>
    <cellStyle name="20 % – Zvýraznění5 11 2 2 2" xfId="24368"/>
    <cellStyle name="20 % – Zvýraznění5 11 2 2 3" xfId="50789"/>
    <cellStyle name="20 % – Zvýraznění5 11 2 2 4" xfId="50790"/>
    <cellStyle name="20 % – Zvýraznění5 11 2 2 5" xfId="50791"/>
    <cellStyle name="20 % – Zvýraznění5 11 2 3" xfId="12640"/>
    <cellStyle name="20 % – Zvýraznění5 11 2 3 2" xfId="27833"/>
    <cellStyle name="20 % – Zvýraznění5 11 2 3 3" xfId="50792"/>
    <cellStyle name="20 % – Zvýraznění5 11 2 3 4" xfId="5079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3" xfId="2387"/>
    <cellStyle name="20 % – Zvýraznění5 11 3 2" xfId="9153"/>
    <cellStyle name="20 % – Zvýraznění5 11 3 2 2" xfId="24369"/>
    <cellStyle name="20 % – Zvýraznění5 11 3 2 3" xfId="50794"/>
    <cellStyle name="20 % – Zvýraznění5 11 3 2 4" xfId="50795"/>
    <cellStyle name="20 % – Zvýraznění5 11 3 2 5" xfId="50796"/>
    <cellStyle name="20 % – Zvýraznění5 11 3 3" xfId="12641"/>
    <cellStyle name="20 % – Zvýraznění5 11 3 3 2" xfId="27834"/>
    <cellStyle name="20 % – Zvýraznění5 11 3 3 3" xfId="50797"/>
    <cellStyle name="20 % – Zvýraznění5 11 3 3 4" xfId="50798"/>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4" xfId="2388"/>
    <cellStyle name="20 % – Zvýraznění5 11 4 2" xfId="9154"/>
    <cellStyle name="20 % – Zvýraznění5 11 4 2 2" xfId="24370"/>
    <cellStyle name="20 % – Zvýraznění5 11 4 2 3" xfId="50799"/>
    <cellStyle name="20 % – Zvýraznění5 11 4 2 4" xfId="50800"/>
    <cellStyle name="20 % – Zvýraznění5 11 4 2 5" xfId="50801"/>
    <cellStyle name="20 % – Zvýraznění5 11 4 3" xfId="12642"/>
    <cellStyle name="20 % – Zvýraznění5 11 4 3 2" xfId="27835"/>
    <cellStyle name="20 % – Zvýraznění5 11 4 3 3" xfId="50802"/>
    <cellStyle name="20 % – Zvýraznění5 11 4 3 4" xfId="50803"/>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5" xfId="8200"/>
    <cellStyle name="20 % – Zvýraznění5 11 5 2" xfId="23416"/>
    <cellStyle name="20 % – Zvýraznění5 11 5 3" xfId="50804"/>
    <cellStyle name="20 % – Zvýraznění5 11 5 4" xfId="50805"/>
    <cellStyle name="20 % – Zvýraznění5 11 5 5" xfId="50806"/>
    <cellStyle name="20 % – Zvýraznění5 11 6" xfId="12639"/>
    <cellStyle name="20 % – Zvýraznění5 11 6 2" xfId="27832"/>
    <cellStyle name="20 % – Zvýraznění5 11 6 3" xfId="50807"/>
    <cellStyle name="20 % – Zvýraznění5 11 6 4" xfId="50808"/>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2" xfId="2390"/>
    <cellStyle name="20 % – Zvýraznění5 12 2 2" xfId="9155"/>
    <cellStyle name="20 % – Zvýraznění5 12 2 2 2" xfId="24371"/>
    <cellStyle name="20 % – Zvýraznění5 12 2 2 3" xfId="50809"/>
    <cellStyle name="20 % – Zvýraznění5 12 2 2 4" xfId="50810"/>
    <cellStyle name="20 % – Zvýraznění5 12 2 2 5" xfId="50811"/>
    <cellStyle name="20 % – Zvýraznění5 12 2 3" xfId="12644"/>
    <cellStyle name="20 % – Zvýraznění5 12 2 3 2" xfId="27837"/>
    <cellStyle name="20 % – Zvýraznění5 12 2 3 3" xfId="50812"/>
    <cellStyle name="20 % – Zvýraznění5 12 2 3 4" xfId="50813"/>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3" xfId="2391"/>
    <cellStyle name="20 % – Zvýraznění5 12 3 2" xfId="9156"/>
    <cellStyle name="20 % – Zvýraznění5 12 3 2 2" xfId="24372"/>
    <cellStyle name="20 % – Zvýraznění5 12 3 2 3" xfId="50814"/>
    <cellStyle name="20 % – Zvýraznění5 12 3 2 4" xfId="50815"/>
    <cellStyle name="20 % – Zvýraznění5 12 3 2 5" xfId="50816"/>
    <cellStyle name="20 % – Zvýraznění5 12 3 3" xfId="12645"/>
    <cellStyle name="20 % – Zvýraznění5 12 3 3 2" xfId="27838"/>
    <cellStyle name="20 % – Zvýraznění5 12 3 3 3" xfId="50817"/>
    <cellStyle name="20 % – Zvýraznění5 12 3 3 4" xfId="5081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4" xfId="2392"/>
    <cellStyle name="20 % – Zvýraznění5 12 4 2" xfId="9157"/>
    <cellStyle name="20 % – Zvýraznění5 12 4 2 2" xfId="24373"/>
    <cellStyle name="20 % – Zvýraznění5 12 4 2 3" xfId="50819"/>
    <cellStyle name="20 % – Zvýraznění5 12 4 2 4" xfId="50820"/>
    <cellStyle name="20 % – Zvýraznění5 12 4 2 5" xfId="50821"/>
    <cellStyle name="20 % – Zvýraznění5 12 4 3" xfId="12646"/>
    <cellStyle name="20 % – Zvýraznění5 12 4 3 2" xfId="27839"/>
    <cellStyle name="20 % – Zvýraznění5 12 4 3 3" xfId="50822"/>
    <cellStyle name="20 % – Zvýraznění5 12 4 3 4" xfId="50823"/>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5" xfId="8293"/>
    <cellStyle name="20 % – Zvýraznění5 12 5 2" xfId="23509"/>
    <cellStyle name="20 % – Zvýraznění5 12 5 3" xfId="50824"/>
    <cellStyle name="20 % – Zvýraznění5 12 5 4" xfId="50825"/>
    <cellStyle name="20 % – Zvýraznění5 12 5 5" xfId="50826"/>
    <cellStyle name="20 % – Zvýraznění5 12 6" xfId="12643"/>
    <cellStyle name="20 % – Zvýraznění5 12 6 2" xfId="27836"/>
    <cellStyle name="20 % – Zvýraznění5 12 6 3" xfId="50827"/>
    <cellStyle name="20 % – Zvýraznění5 12 6 4" xfId="50828"/>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15" xfId="64971"/>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14" xfId="6497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2 3" xfId="50829"/>
    <cellStyle name="20 % – Zvýraznění5 20 2 4" xfId="50830"/>
    <cellStyle name="20 % – Zvýraznění5 20 2 5" xfId="50831"/>
    <cellStyle name="20 % – Zvýraznění5 20 3" xfId="12647"/>
    <cellStyle name="20 % – Zvýraznění5 20 3 2" xfId="27840"/>
    <cellStyle name="20 % – Zvýraznění5 20 3 3" xfId="50832"/>
    <cellStyle name="20 % – Zvýraznění5 20 3 4" xfId="50833"/>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1" xfId="7585"/>
    <cellStyle name="20 % – Zvýraznění5 21 2" xfId="22806"/>
    <cellStyle name="20 % – Zvýraznění5 21 3" xfId="50834"/>
    <cellStyle name="20 % – Zvýraznění5 21 4" xfId="50835"/>
    <cellStyle name="20 % – Zvýraznění5 22" xfId="50836"/>
    <cellStyle name="20 % – Zvýraznění5 23" xfId="64743"/>
    <cellStyle name="20 % – Zvýraznění5 24" xfId="64744"/>
    <cellStyle name="20 % – Zvýraznění5 25" xfId="64745"/>
    <cellStyle name="20 % – Zvýraznění5 26" xfId="64746"/>
    <cellStyle name="20 % – Zvýraznění5 27" xfId="64747"/>
    <cellStyle name="20 % – Zvýraznění5 28" xfId="64748"/>
    <cellStyle name="20 % – Zvýraznění5 29" xfId="64973"/>
    <cellStyle name="20 % – Zvýraznění5 3" xfId="129"/>
    <cellStyle name="20 % – Zvýraznění5 3 10" xfId="2544"/>
    <cellStyle name="20 % – Zvýraznění5 3 10 10" xfId="40076"/>
    <cellStyle name="20 % – Zvýraznění5 3 10 11" xfId="40077"/>
    <cellStyle name="20 % – Zvýraznění5 3 10 2" xfId="2545"/>
    <cellStyle name="20 % – Zvýraznění5 3 10 2 2" xfId="9158"/>
    <cellStyle name="20 % – Zvýraznění5 3 10 2 2 2" xfId="24374"/>
    <cellStyle name="20 % – Zvýraznění5 3 10 2 2 3" xfId="50837"/>
    <cellStyle name="20 % – Zvýraznění5 3 10 2 2 4" xfId="50838"/>
    <cellStyle name="20 % – Zvýraznění5 3 10 2 2 5" xfId="50839"/>
    <cellStyle name="20 % – Zvýraznění5 3 10 2 3" xfId="12649"/>
    <cellStyle name="20 % – Zvýraznění5 3 10 2 3 2" xfId="27842"/>
    <cellStyle name="20 % – Zvýraznění5 3 10 2 3 3" xfId="50840"/>
    <cellStyle name="20 % – Zvýraznění5 3 10 2 3 4" xfId="50841"/>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3" xfId="2546"/>
    <cellStyle name="20 % – Zvýraznění5 3 10 3 2" xfId="9159"/>
    <cellStyle name="20 % – Zvýraznění5 3 10 3 2 2" xfId="24375"/>
    <cellStyle name="20 % – Zvýraznění5 3 10 3 2 3" xfId="50842"/>
    <cellStyle name="20 % – Zvýraznění5 3 10 3 2 4" xfId="50843"/>
    <cellStyle name="20 % – Zvýraznění5 3 10 3 2 5" xfId="50844"/>
    <cellStyle name="20 % – Zvýraznění5 3 10 3 3" xfId="12650"/>
    <cellStyle name="20 % – Zvýraznění5 3 10 3 3 2" xfId="27843"/>
    <cellStyle name="20 % – Zvýraznění5 3 10 3 3 3" xfId="50845"/>
    <cellStyle name="20 % – Zvýraznění5 3 10 3 3 4" xfId="50846"/>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4" xfId="2547"/>
    <cellStyle name="20 % – Zvýraznění5 3 10 4 2" xfId="9160"/>
    <cellStyle name="20 % – Zvýraznění5 3 10 4 2 2" xfId="24376"/>
    <cellStyle name="20 % – Zvýraznění5 3 10 4 2 3" xfId="50847"/>
    <cellStyle name="20 % – Zvýraznění5 3 10 4 2 4" xfId="50848"/>
    <cellStyle name="20 % – Zvýraznění5 3 10 4 2 5" xfId="50849"/>
    <cellStyle name="20 % – Zvýraznění5 3 10 4 3" xfId="12651"/>
    <cellStyle name="20 % – Zvýraznění5 3 10 4 3 2" xfId="27844"/>
    <cellStyle name="20 % – Zvýraznění5 3 10 4 3 3" xfId="50850"/>
    <cellStyle name="20 % – Zvýraznění5 3 10 4 3 4" xfId="50851"/>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5" xfId="7978"/>
    <cellStyle name="20 % – Zvýraznění5 3 10 5 2" xfId="23195"/>
    <cellStyle name="20 % – Zvýraznění5 3 10 5 3" xfId="50852"/>
    <cellStyle name="20 % – Zvýraznění5 3 10 5 4" xfId="50853"/>
    <cellStyle name="20 % – Zvýraznění5 3 10 5 5" xfId="50854"/>
    <cellStyle name="20 % – Zvýraznění5 3 10 6" xfId="12648"/>
    <cellStyle name="20 % – Zvýraznění5 3 10 6 2" xfId="27841"/>
    <cellStyle name="20 % – Zvýraznění5 3 10 6 3" xfId="50855"/>
    <cellStyle name="20 % – Zvýraznění5 3 10 6 4" xfId="50856"/>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2 3" xfId="50857"/>
    <cellStyle name="20 % – Zvýraznění5 3 11 2 4" xfId="50858"/>
    <cellStyle name="20 % – Zvýraznění5 3 11 2 5" xfId="50859"/>
    <cellStyle name="20 % – Zvýraznění5 3 11 3" xfId="12652"/>
    <cellStyle name="20 % – Zvýraznění5 3 11 3 2" xfId="27845"/>
    <cellStyle name="20 % – Zvýraznění5 3 11 3 3" xfId="50860"/>
    <cellStyle name="20 % – Zvýraznění5 3 11 3 4" xfId="50861"/>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2" xfId="2549"/>
    <cellStyle name="20 % – Zvýraznění5 3 12 2" xfId="9162"/>
    <cellStyle name="20 % – Zvýraznění5 3 12 2 2" xfId="24378"/>
    <cellStyle name="20 % – Zvýraznění5 3 12 2 3" xfId="50862"/>
    <cellStyle name="20 % – Zvýraznění5 3 12 2 4" xfId="50863"/>
    <cellStyle name="20 % – Zvýraznění5 3 12 2 5" xfId="50864"/>
    <cellStyle name="20 % – Zvýraznění5 3 12 3" xfId="12653"/>
    <cellStyle name="20 % – Zvýraznění5 3 12 3 2" xfId="27846"/>
    <cellStyle name="20 % – Zvýraznění5 3 12 3 3" xfId="50865"/>
    <cellStyle name="20 % – Zvýraznění5 3 12 3 4" xfId="5086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3" xfId="2550"/>
    <cellStyle name="20 % – Zvýraznění5 3 13 2" xfId="9163"/>
    <cellStyle name="20 % – Zvýraznění5 3 13 2 2" xfId="24379"/>
    <cellStyle name="20 % – Zvýraznění5 3 13 2 3" xfId="50867"/>
    <cellStyle name="20 % – Zvýraznění5 3 13 2 4" xfId="50868"/>
    <cellStyle name="20 % – Zvýraznění5 3 13 2 5" xfId="50869"/>
    <cellStyle name="20 % – Zvýraznění5 3 13 3" xfId="12654"/>
    <cellStyle name="20 % – Zvýraznění5 3 13 3 2" xfId="27847"/>
    <cellStyle name="20 % – Zvýraznění5 3 13 3 3" xfId="50870"/>
    <cellStyle name="20 % – Zvýraznění5 3 13 3 4" xfId="50871"/>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2 3" xfId="50872"/>
    <cellStyle name="20 % – Zvýraznění5 3 2 10 2 4" xfId="50873"/>
    <cellStyle name="20 % – Zvýraznění5 3 2 10 2 5" xfId="50874"/>
    <cellStyle name="20 % – Zvýraznění5 3 2 10 3" xfId="12656"/>
    <cellStyle name="20 % – Zvýraznění5 3 2 10 3 2" xfId="27848"/>
    <cellStyle name="20 % – Zvýraznění5 3 2 10 3 3" xfId="50875"/>
    <cellStyle name="20 % – Zvýraznění5 3 2 10 3 4" xfId="50876"/>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1" xfId="2564"/>
    <cellStyle name="20 % – Zvýraznění5 3 2 11 2" xfId="9165"/>
    <cellStyle name="20 % – Zvýraznění5 3 2 11 2 2" xfId="24381"/>
    <cellStyle name="20 % – Zvýraznění5 3 2 11 2 3" xfId="50877"/>
    <cellStyle name="20 % – Zvýraznění5 3 2 11 2 4" xfId="50878"/>
    <cellStyle name="20 % – Zvýraznění5 3 2 11 2 5" xfId="50879"/>
    <cellStyle name="20 % – Zvýraznění5 3 2 11 3" xfId="12657"/>
    <cellStyle name="20 % – Zvýraznění5 3 2 11 3 2" xfId="27849"/>
    <cellStyle name="20 % – Zvýraznění5 3 2 11 3 3" xfId="50880"/>
    <cellStyle name="20 % – Zvýraznění5 3 2 11 3 4" xfId="50881"/>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2 3" xfId="50882"/>
    <cellStyle name="20 % – Zvýraznění5 3 2 2 10 2 4" xfId="50883"/>
    <cellStyle name="20 % – Zvýraznění5 3 2 2 10 2 5" xfId="50884"/>
    <cellStyle name="20 % – Zvýraznění5 3 2 2 10 3" xfId="12658"/>
    <cellStyle name="20 % – Zvýraznění5 3 2 2 10 3 2" xfId="27850"/>
    <cellStyle name="20 % – Zvýraznění5 3 2 2 10 3 3" xfId="50885"/>
    <cellStyle name="20 % – Zvýraznění5 3 2 2 10 3 4" xfId="50886"/>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1" xfId="7877"/>
    <cellStyle name="20 % – Zvýraznění5 3 2 2 11 2" xfId="23096"/>
    <cellStyle name="20 % – Zvýraznění5 3 2 2 11 3" xfId="50887"/>
    <cellStyle name="20 % – Zvýraznění5 3 2 2 11 4" xfId="50888"/>
    <cellStyle name="20 % – Zvýraznění5 3 2 2 11 5" xfId="50889"/>
    <cellStyle name="20 % – Zvýraznění5 3 2 2 12" xfId="11533"/>
    <cellStyle name="20 % – Zvýraznění5 3 2 2 12 2" xfId="26729"/>
    <cellStyle name="20 % – Zvýraznění5 3 2 2 12 3" xfId="50890"/>
    <cellStyle name="20 % – Zvýraznění5 3 2 2 12 4" xfId="50891"/>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2 3" xfId="50892"/>
    <cellStyle name="20 % – Zvýraznění5 3 2 2 7 2 4" xfId="50893"/>
    <cellStyle name="20 % – Zvýraznění5 3 2 2 7 2 5" xfId="50894"/>
    <cellStyle name="20 % – Zvýraznění5 3 2 2 7 3" xfId="12659"/>
    <cellStyle name="20 % – Zvýraznění5 3 2 2 7 3 2" xfId="27851"/>
    <cellStyle name="20 % – Zvýraznění5 3 2 2 7 3 3" xfId="50895"/>
    <cellStyle name="20 % – Zvýraznění5 3 2 2 7 3 4" xfId="50896"/>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8" xfId="2592"/>
    <cellStyle name="20 % – Zvýraznění5 3 2 2 8 2" xfId="9167"/>
    <cellStyle name="20 % – Zvýraznění5 3 2 2 8 2 2" xfId="24383"/>
    <cellStyle name="20 % – Zvýraznění5 3 2 2 8 2 3" xfId="50897"/>
    <cellStyle name="20 % – Zvýraznění5 3 2 2 8 2 4" xfId="50898"/>
    <cellStyle name="20 % – Zvýraznění5 3 2 2 8 2 5" xfId="50899"/>
    <cellStyle name="20 % – Zvýraznění5 3 2 2 8 3" xfId="12660"/>
    <cellStyle name="20 % – Zvýraznění5 3 2 2 8 3 2" xfId="27852"/>
    <cellStyle name="20 % – Zvýraznění5 3 2 2 8 3 3" xfId="50900"/>
    <cellStyle name="20 % – Zvýraznění5 3 2 2 8 3 4" xfId="50901"/>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9" xfId="2593"/>
    <cellStyle name="20 % – Zvýraznění5 3 2 2 9 2" xfId="9168"/>
    <cellStyle name="20 % – Zvýraznění5 3 2 2 9 2 2" xfId="24384"/>
    <cellStyle name="20 % – Zvýraznění5 3 2 2 9 2 3" xfId="50902"/>
    <cellStyle name="20 % – Zvýraznění5 3 2 2 9 2 4" xfId="50903"/>
    <cellStyle name="20 % – Zvýraznění5 3 2 2 9 2 5" xfId="50904"/>
    <cellStyle name="20 % – Zvýraznění5 3 2 2 9 3" xfId="12661"/>
    <cellStyle name="20 % – Zvýraznění5 3 2 2 9 3 2" xfId="27853"/>
    <cellStyle name="20 % – Zvýraznění5 3 2 2 9 3 3" xfId="50905"/>
    <cellStyle name="20 % – Zvýraznění5 3 2 2 9 3 4" xfId="50906"/>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3" xfId="448"/>
    <cellStyle name="20 % – Zvýraznění5 3 2 3 10" xfId="19140"/>
    <cellStyle name="20 % – Zvýraznění5 3 2 3 11" xfId="40104"/>
    <cellStyle name="20 % – Zvýraznění5 3 2 3 12" xfId="40105"/>
    <cellStyle name="20 % – Zvýraznění5 3 2 3 2" xfId="2594"/>
    <cellStyle name="20 % – Zvýraznění5 3 2 3 2 2" xfId="9169"/>
    <cellStyle name="20 % – Zvýraznění5 3 2 3 2 2 2" xfId="24385"/>
    <cellStyle name="20 % – Zvýraznění5 3 2 3 2 2 3" xfId="50907"/>
    <cellStyle name="20 % – Zvýraznění5 3 2 3 2 2 4" xfId="50908"/>
    <cellStyle name="20 % – Zvýraznění5 3 2 3 2 2 5" xfId="50909"/>
    <cellStyle name="20 % – Zvýraznění5 3 2 3 2 3" xfId="12662"/>
    <cellStyle name="20 % – Zvýraznění5 3 2 3 2 3 2" xfId="27854"/>
    <cellStyle name="20 % – Zvýraznění5 3 2 3 2 3 3" xfId="50910"/>
    <cellStyle name="20 % – Zvýraznění5 3 2 3 2 3 4" xfId="50911"/>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3" xfId="2595"/>
    <cellStyle name="20 % – Zvýraznění5 3 2 3 3 2" xfId="9170"/>
    <cellStyle name="20 % – Zvýraznění5 3 2 3 3 2 2" xfId="24386"/>
    <cellStyle name="20 % – Zvýraznění5 3 2 3 3 2 3" xfId="50912"/>
    <cellStyle name="20 % – Zvýraznění5 3 2 3 3 2 4" xfId="50913"/>
    <cellStyle name="20 % – Zvýraznění5 3 2 3 3 2 5" xfId="50914"/>
    <cellStyle name="20 % – Zvýraznění5 3 2 3 3 3" xfId="12663"/>
    <cellStyle name="20 % – Zvýraznění5 3 2 3 3 3 2" xfId="27855"/>
    <cellStyle name="20 % – Zvýraznění5 3 2 3 3 3 3" xfId="50915"/>
    <cellStyle name="20 % – Zvýraznění5 3 2 3 3 3 4" xfId="50916"/>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4" xfId="2596"/>
    <cellStyle name="20 % – Zvýraznění5 3 2 3 4 2" xfId="9171"/>
    <cellStyle name="20 % – Zvýraznění5 3 2 3 4 2 2" xfId="24387"/>
    <cellStyle name="20 % – Zvýraznění5 3 2 3 4 2 3" xfId="50917"/>
    <cellStyle name="20 % – Zvýraznění5 3 2 3 4 2 4" xfId="50918"/>
    <cellStyle name="20 % – Zvýraznění5 3 2 3 4 2 5" xfId="50919"/>
    <cellStyle name="20 % – Zvýraznění5 3 2 3 4 3" xfId="12664"/>
    <cellStyle name="20 % – Zvýraznění5 3 2 3 4 3 2" xfId="27856"/>
    <cellStyle name="20 % – Zvýraznění5 3 2 3 4 3 3" xfId="50920"/>
    <cellStyle name="20 % – Zvýraznění5 3 2 3 4 3 4" xfId="50921"/>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5" xfId="2597"/>
    <cellStyle name="20 % – Zvýraznění5 3 2 3 5 2" xfId="11236"/>
    <cellStyle name="20 % – Zvýraznění5 3 2 3 5 2 2" xfId="26436"/>
    <cellStyle name="20 % – Zvýraznění5 3 2 3 5 2 3" xfId="50922"/>
    <cellStyle name="20 % – Zvýraznění5 3 2 3 5 2 4" xfId="50923"/>
    <cellStyle name="20 % – Zvýraznění5 3 2 3 5 2 5" xfId="50924"/>
    <cellStyle name="20 % – Zvýraznění5 3 2 3 5 3" xfId="12665"/>
    <cellStyle name="20 % – Zvýraznění5 3 2 3 5 3 2" xfId="27857"/>
    <cellStyle name="20 % – Zvýraznění5 3 2 3 5 3 3" xfId="50925"/>
    <cellStyle name="20 % – Zvýraznění5 3 2 3 5 3 4" xfId="50926"/>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6" xfId="7803"/>
    <cellStyle name="20 % – Zvýraznění5 3 2 3 6 2" xfId="23022"/>
    <cellStyle name="20 % – Zvýraznění5 3 2 3 6 3" xfId="50927"/>
    <cellStyle name="20 % – Zvýraznění5 3 2 3 6 4" xfId="50928"/>
    <cellStyle name="20 % – Zvýraznění5 3 2 3 6 5" xfId="50929"/>
    <cellStyle name="20 % – Zvýraznění5 3 2 3 7" xfId="11534"/>
    <cellStyle name="20 % – Zvýraznění5 3 2 3 7 2" xfId="26730"/>
    <cellStyle name="20 % – Zvýraznění5 3 2 3 7 3" xfId="50930"/>
    <cellStyle name="20 % – Zvýraznění5 3 2 3 7 4" xfId="50931"/>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2" xfId="2598"/>
    <cellStyle name="20 % – Zvýraznění5 3 2 4 2 2" xfId="9172"/>
    <cellStyle name="20 % – Zvýraznění5 3 2 4 2 2 2" xfId="24388"/>
    <cellStyle name="20 % – Zvýraznění5 3 2 4 2 2 3" xfId="50932"/>
    <cellStyle name="20 % – Zvýraznění5 3 2 4 2 2 4" xfId="50933"/>
    <cellStyle name="20 % – Zvýraznění5 3 2 4 2 2 5" xfId="50934"/>
    <cellStyle name="20 % – Zvýraznění5 3 2 4 2 3" xfId="12666"/>
    <cellStyle name="20 % – Zvýraznění5 3 2 4 2 3 2" xfId="27858"/>
    <cellStyle name="20 % – Zvýraznění5 3 2 4 2 3 3" xfId="50935"/>
    <cellStyle name="20 % – Zvýraznění5 3 2 4 2 3 4" xfId="50936"/>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3" xfId="2599"/>
    <cellStyle name="20 % – Zvýraznění5 3 2 4 3 2" xfId="9173"/>
    <cellStyle name="20 % – Zvýraznění5 3 2 4 3 2 2" xfId="24389"/>
    <cellStyle name="20 % – Zvýraznění5 3 2 4 3 2 3" xfId="50937"/>
    <cellStyle name="20 % – Zvýraznění5 3 2 4 3 2 4" xfId="50938"/>
    <cellStyle name="20 % – Zvýraznění5 3 2 4 3 2 5" xfId="50939"/>
    <cellStyle name="20 % – Zvýraznění5 3 2 4 3 3" xfId="12667"/>
    <cellStyle name="20 % – Zvýraznění5 3 2 4 3 3 2" xfId="27859"/>
    <cellStyle name="20 % – Zvýraznění5 3 2 4 3 3 3" xfId="50940"/>
    <cellStyle name="20 % – Zvýraznění5 3 2 4 3 3 4" xfId="50941"/>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4" xfId="2600"/>
    <cellStyle name="20 % – Zvýraznění5 3 2 4 4 2" xfId="9174"/>
    <cellStyle name="20 % – Zvýraznění5 3 2 4 4 2 2" xfId="24390"/>
    <cellStyle name="20 % – Zvýraznění5 3 2 4 4 2 3" xfId="50942"/>
    <cellStyle name="20 % – Zvýraznění5 3 2 4 4 2 4" xfId="50943"/>
    <cellStyle name="20 % – Zvýraznění5 3 2 4 4 2 5" xfId="50944"/>
    <cellStyle name="20 % – Zvýraznění5 3 2 4 4 3" xfId="12668"/>
    <cellStyle name="20 % – Zvýraznění5 3 2 4 4 3 2" xfId="27860"/>
    <cellStyle name="20 % – Zvýraznění5 3 2 4 4 3 3" xfId="50945"/>
    <cellStyle name="20 % – Zvýraznění5 3 2 4 4 3 4" xfId="50946"/>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5" xfId="2601"/>
    <cellStyle name="20 % – Zvýraznění5 3 2 4 5 2" xfId="11064"/>
    <cellStyle name="20 % – Zvýraznění5 3 2 4 5 2 2" xfId="26264"/>
    <cellStyle name="20 % – Zvýraznění5 3 2 4 5 2 3" xfId="50947"/>
    <cellStyle name="20 % – Zvýraznění5 3 2 4 5 2 4" xfId="50948"/>
    <cellStyle name="20 % – Zvýraznění5 3 2 4 5 2 5" xfId="50949"/>
    <cellStyle name="20 % – Zvýraznění5 3 2 4 5 3" xfId="12669"/>
    <cellStyle name="20 % – Zvýraznění5 3 2 4 5 3 2" xfId="27861"/>
    <cellStyle name="20 % – Zvýraznění5 3 2 4 5 3 3" xfId="50950"/>
    <cellStyle name="20 % – Zvýraznění5 3 2 4 5 3 4" xfId="5095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6" xfId="7590"/>
    <cellStyle name="20 % – Zvýraznění5 3 2 4 6 2" xfId="22811"/>
    <cellStyle name="20 % – Zvýraznění5 3 2 4 6 3" xfId="50952"/>
    <cellStyle name="20 % – Zvýraznění5 3 2 4 6 4" xfId="50953"/>
    <cellStyle name="20 % – Zvýraznění5 3 2 4 6 5" xfId="50954"/>
    <cellStyle name="20 % – Zvýraznění5 3 2 4 7" xfId="11535"/>
    <cellStyle name="20 % – Zvýraznění5 3 2 4 7 2" xfId="26731"/>
    <cellStyle name="20 % – Zvýraznění5 3 2 4 7 3" xfId="50955"/>
    <cellStyle name="20 % – Zvýraznění5 3 2 4 7 4" xfId="50956"/>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2" xfId="2603"/>
    <cellStyle name="20 % – Zvýraznění5 3 2 5 2 2" xfId="9175"/>
    <cellStyle name="20 % – Zvýraznění5 3 2 5 2 2 2" xfId="24391"/>
    <cellStyle name="20 % – Zvýraznění5 3 2 5 2 2 3" xfId="50957"/>
    <cellStyle name="20 % – Zvýraznění5 3 2 5 2 2 4" xfId="50958"/>
    <cellStyle name="20 % – Zvýraznění5 3 2 5 2 2 5" xfId="50959"/>
    <cellStyle name="20 % – Zvýraznění5 3 2 5 2 3" xfId="12671"/>
    <cellStyle name="20 % – Zvýraznění5 3 2 5 2 3 2" xfId="27863"/>
    <cellStyle name="20 % – Zvýraznění5 3 2 5 2 3 3" xfId="50960"/>
    <cellStyle name="20 % – Zvýraznění5 3 2 5 2 3 4" xfId="50961"/>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3" xfId="2604"/>
    <cellStyle name="20 % – Zvýraznění5 3 2 5 3 2" xfId="9176"/>
    <cellStyle name="20 % – Zvýraznění5 3 2 5 3 2 2" xfId="24392"/>
    <cellStyle name="20 % – Zvýraznění5 3 2 5 3 2 3" xfId="50962"/>
    <cellStyle name="20 % – Zvýraznění5 3 2 5 3 2 4" xfId="50963"/>
    <cellStyle name="20 % – Zvýraznění5 3 2 5 3 2 5" xfId="50964"/>
    <cellStyle name="20 % – Zvýraznění5 3 2 5 3 3" xfId="12672"/>
    <cellStyle name="20 % – Zvýraznění5 3 2 5 3 3 2" xfId="27864"/>
    <cellStyle name="20 % – Zvýraznění5 3 2 5 3 3 3" xfId="50965"/>
    <cellStyle name="20 % – Zvýraznění5 3 2 5 3 3 4" xfId="50966"/>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4" xfId="2605"/>
    <cellStyle name="20 % – Zvýraznění5 3 2 5 4 2" xfId="9177"/>
    <cellStyle name="20 % – Zvýraznění5 3 2 5 4 2 2" xfId="24393"/>
    <cellStyle name="20 % – Zvýraznění5 3 2 5 4 2 3" xfId="50967"/>
    <cellStyle name="20 % – Zvýraznění5 3 2 5 4 2 4" xfId="50968"/>
    <cellStyle name="20 % – Zvýraznění5 3 2 5 4 2 5" xfId="50969"/>
    <cellStyle name="20 % – Zvýraznění5 3 2 5 4 3" xfId="12673"/>
    <cellStyle name="20 % – Zvýraznění5 3 2 5 4 3 2" xfId="27865"/>
    <cellStyle name="20 % – Zvýraznění5 3 2 5 4 3 3" xfId="50970"/>
    <cellStyle name="20 % – Zvýraznění5 3 2 5 4 3 4" xfId="50971"/>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5" xfId="7896"/>
    <cellStyle name="20 % – Zvýraznění5 3 2 5 5 2" xfId="23113"/>
    <cellStyle name="20 % – Zvýraznění5 3 2 5 5 3" xfId="50972"/>
    <cellStyle name="20 % – Zvýraznění5 3 2 5 5 4" xfId="50973"/>
    <cellStyle name="20 % – Zvýraznění5 3 2 5 5 5" xfId="50974"/>
    <cellStyle name="20 % – Zvýraznění5 3 2 5 6" xfId="12670"/>
    <cellStyle name="20 % – Zvýraznění5 3 2 5 6 2" xfId="27862"/>
    <cellStyle name="20 % – Zvýraznění5 3 2 5 6 3" xfId="50975"/>
    <cellStyle name="20 % – Zvýraznění5 3 2 5 6 4" xfId="50976"/>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2" xfId="2607"/>
    <cellStyle name="20 % – Zvýraznění5 3 2 6 2 2" xfId="9178"/>
    <cellStyle name="20 % – Zvýraznění5 3 2 6 2 2 2" xfId="24394"/>
    <cellStyle name="20 % – Zvýraznění5 3 2 6 2 2 3" xfId="50977"/>
    <cellStyle name="20 % – Zvýraznění5 3 2 6 2 2 4" xfId="50978"/>
    <cellStyle name="20 % – Zvýraznění5 3 2 6 2 2 5" xfId="50979"/>
    <cellStyle name="20 % – Zvýraznění5 3 2 6 2 3" xfId="12675"/>
    <cellStyle name="20 % – Zvýraznění5 3 2 6 2 3 2" xfId="27867"/>
    <cellStyle name="20 % – Zvýraznění5 3 2 6 2 3 3" xfId="50980"/>
    <cellStyle name="20 % – Zvýraznění5 3 2 6 2 3 4" xfId="50981"/>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3" xfId="2608"/>
    <cellStyle name="20 % – Zvýraznění5 3 2 6 3 2" xfId="9179"/>
    <cellStyle name="20 % – Zvýraznění5 3 2 6 3 2 2" xfId="24395"/>
    <cellStyle name="20 % – Zvýraznění5 3 2 6 3 2 3" xfId="50982"/>
    <cellStyle name="20 % – Zvýraznění5 3 2 6 3 2 4" xfId="50983"/>
    <cellStyle name="20 % – Zvýraznění5 3 2 6 3 2 5" xfId="50984"/>
    <cellStyle name="20 % – Zvýraznění5 3 2 6 3 3" xfId="12676"/>
    <cellStyle name="20 % – Zvýraznění5 3 2 6 3 3 2" xfId="27868"/>
    <cellStyle name="20 % – Zvýraznění5 3 2 6 3 3 3" xfId="50985"/>
    <cellStyle name="20 % – Zvýraznění5 3 2 6 3 3 4" xfId="50986"/>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4" xfId="2609"/>
    <cellStyle name="20 % – Zvýraznění5 3 2 6 4 2" xfId="9180"/>
    <cellStyle name="20 % – Zvýraznění5 3 2 6 4 2 2" xfId="24396"/>
    <cellStyle name="20 % – Zvýraznění5 3 2 6 4 2 3" xfId="50987"/>
    <cellStyle name="20 % – Zvýraznění5 3 2 6 4 2 4" xfId="50988"/>
    <cellStyle name="20 % – Zvýraznění5 3 2 6 4 2 5" xfId="50989"/>
    <cellStyle name="20 % – Zvýraznění5 3 2 6 4 3" xfId="12677"/>
    <cellStyle name="20 % – Zvýraznění5 3 2 6 4 3 2" xfId="27869"/>
    <cellStyle name="20 % – Zvýraznění5 3 2 6 4 3 3" xfId="50990"/>
    <cellStyle name="20 % – Zvýraznění5 3 2 6 4 3 4" xfId="50991"/>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5" xfId="8270"/>
    <cellStyle name="20 % – Zvýraznění5 3 2 6 5 2" xfId="23486"/>
    <cellStyle name="20 % – Zvýraznění5 3 2 6 5 3" xfId="50992"/>
    <cellStyle name="20 % – Zvýraznění5 3 2 6 5 4" xfId="50993"/>
    <cellStyle name="20 % – Zvýraznění5 3 2 6 5 5" xfId="50994"/>
    <cellStyle name="20 % – Zvýraznění5 3 2 6 6" xfId="12674"/>
    <cellStyle name="20 % – Zvýraznění5 3 2 6 6 2" xfId="27866"/>
    <cellStyle name="20 % – Zvýraznění5 3 2 6 6 3" xfId="50995"/>
    <cellStyle name="20 % – Zvýraznění5 3 2 6 6 4" xfId="5099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2" xfId="2611"/>
    <cellStyle name="20 % – Zvýraznění5 3 2 7 2 2" xfId="9181"/>
    <cellStyle name="20 % – Zvýraznění5 3 2 7 2 2 2" xfId="24397"/>
    <cellStyle name="20 % – Zvýraznění5 3 2 7 2 2 3" xfId="50997"/>
    <cellStyle name="20 % – Zvýraznění5 3 2 7 2 2 4" xfId="50998"/>
    <cellStyle name="20 % – Zvýraznění5 3 2 7 2 2 5" xfId="50999"/>
    <cellStyle name="20 % – Zvýraznění5 3 2 7 2 3" xfId="12679"/>
    <cellStyle name="20 % – Zvýraznění5 3 2 7 2 3 2" xfId="27871"/>
    <cellStyle name="20 % – Zvýraznění5 3 2 7 2 3 3" xfId="51000"/>
    <cellStyle name="20 % – Zvýraznění5 3 2 7 2 3 4" xfId="5100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3" xfId="2612"/>
    <cellStyle name="20 % – Zvýraznění5 3 2 7 3 2" xfId="9182"/>
    <cellStyle name="20 % – Zvýraznění5 3 2 7 3 2 2" xfId="24398"/>
    <cellStyle name="20 % – Zvýraznění5 3 2 7 3 2 3" xfId="51002"/>
    <cellStyle name="20 % – Zvýraznění5 3 2 7 3 2 4" xfId="51003"/>
    <cellStyle name="20 % – Zvýraznění5 3 2 7 3 2 5" xfId="51004"/>
    <cellStyle name="20 % – Zvýraznění5 3 2 7 3 3" xfId="12680"/>
    <cellStyle name="20 % – Zvýraznění5 3 2 7 3 3 2" xfId="27872"/>
    <cellStyle name="20 % – Zvýraznění5 3 2 7 3 3 3" xfId="51005"/>
    <cellStyle name="20 % – Zvýraznění5 3 2 7 3 3 4" xfId="51006"/>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4" xfId="2613"/>
    <cellStyle name="20 % – Zvýraznění5 3 2 7 4 2" xfId="9183"/>
    <cellStyle name="20 % – Zvýraznění5 3 2 7 4 2 2" xfId="24399"/>
    <cellStyle name="20 % – Zvýraznění5 3 2 7 4 2 3" xfId="51007"/>
    <cellStyle name="20 % – Zvýraznění5 3 2 7 4 2 4" xfId="51008"/>
    <cellStyle name="20 % – Zvýraznění5 3 2 7 4 2 5" xfId="51009"/>
    <cellStyle name="20 % – Zvýraznění5 3 2 7 4 3" xfId="12681"/>
    <cellStyle name="20 % – Zvýraznění5 3 2 7 4 3 2" xfId="27873"/>
    <cellStyle name="20 % – Zvýraznění5 3 2 7 4 3 3" xfId="51010"/>
    <cellStyle name="20 % – Zvýraznění5 3 2 7 4 3 4" xfId="51011"/>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5" xfId="8358"/>
    <cellStyle name="20 % – Zvýraznění5 3 2 7 5 2" xfId="23574"/>
    <cellStyle name="20 % – Zvýraznění5 3 2 7 5 3" xfId="51012"/>
    <cellStyle name="20 % – Zvýraznění5 3 2 7 5 4" xfId="51013"/>
    <cellStyle name="20 % – Zvýraznění5 3 2 7 5 5" xfId="51014"/>
    <cellStyle name="20 % – Zvýraznění5 3 2 7 6" xfId="12678"/>
    <cellStyle name="20 % – Zvýraznění5 3 2 7 6 2" xfId="27870"/>
    <cellStyle name="20 % – Zvýraznění5 3 2 7 6 3" xfId="51015"/>
    <cellStyle name="20 % – Zvýraznění5 3 2 7 6 4" xfId="51016"/>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2" xfId="2615"/>
    <cellStyle name="20 % – Zvýraznění5 3 2 8 2 2" xfId="9184"/>
    <cellStyle name="20 % – Zvýraznění5 3 2 8 2 2 2" xfId="24400"/>
    <cellStyle name="20 % – Zvýraznění5 3 2 8 2 2 3" xfId="51017"/>
    <cellStyle name="20 % – Zvýraznění5 3 2 8 2 2 4" xfId="51018"/>
    <cellStyle name="20 % – Zvýraznění5 3 2 8 2 2 5" xfId="51019"/>
    <cellStyle name="20 % – Zvýraznění5 3 2 8 2 3" xfId="12683"/>
    <cellStyle name="20 % – Zvýraznění5 3 2 8 2 3 2" xfId="27875"/>
    <cellStyle name="20 % – Zvýraznění5 3 2 8 2 3 3" xfId="51020"/>
    <cellStyle name="20 % – Zvýraznění5 3 2 8 2 3 4" xfId="51021"/>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3" xfId="2616"/>
    <cellStyle name="20 % – Zvýraznění5 3 2 8 3 2" xfId="9185"/>
    <cellStyle name="20 % – Zvýraznění5 3 2 8 3 2 2" xfId="24401"/>
    <cellStyle name="20 % – Zvýraznění5 3 2 8 3 2 3" xfId="51022"/>
    <cellStyle name="20 % – Zvýraznění5 3 2 8 3 2 4" xfId="51023"/>
    <cellStyle name="20 % – Zvýraznění5 3 2 8 3 2 5" xfId="51024"/>
    <cellStyle name="20 % – Zvýraznění5 3 2 8 3 3" xfId="12684"/>
    <cellStyle name="20 % – Zvýraznění5 3 2 8 3 3 2" xfId="27876"/>
    <cellStyle name="20 % – Zvýraznění5 3 2 8 3 3 3" xfId="51025"/>
    <cellStyle name="20 % – Zvýraznění5 3 2 8 3 3 4" xfId="5102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4" xfId="2617"/>
    <cellStyle name="20 % – Zvýraznění5 3 2 8 4 2" xfId="9186"/>
    <cellStyle name="20 % – Zvýraznění5 3 2 8 4 2 2" xfId="24402"/>
    <cellStyle name="20 % – Zvýraznění5 3 2 8 4 2 3" xfId="51027"/>
    <cellStyle name="20 % – Zvýraznění5 3 2 8 4 2 4" xfId="51028"/>
    <cellStyle name="20 % – Zvýraznění5 3 2 8 4 2 5" xfId="51029"/>
    <cellStyle name="20 % – Zvýraznění5 3 2 8 4 3" xfId="12685"/>
    <cellStyle name="20 % – Zvýraznění5 3 2 8 4 3 2" xfId="27877"/>
    <cellStyle name="20 % – Zvýraznění5 3 2 8 4 3 3" xfId="51030"/>
    <cellStyle name="20 % – Zvýraznění5 3 2 8 4 3 4" xfId="51031"/>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5" xfId="8441"/>
    <cellStyle name="20 % – Zvýraznění5 3 2 8 5 2" xfId="23657"/>
    <cellStyle name="20 % – Zvýraznění5 3 2 8 5 3" xfId="51032"/>
    <cellStyle name="20 % – Zvýraznění5 3 2 8 5 4" xfId="51033"/>
    <cellStyle name="20 % – Zvýraznění5 3 2 8 5 5" xfId="51034"/>
    <cellStyle name="20 % – Zvýraznění5 3 2 8 6" xfId="12682"/>
    <cellStyle name="20 % – Zvýraznění5 3 2 8 6 2" xfId="27874"/>
    <cellStyle name="20 % – Zvýraznění5 3 2 8 6 3" xfId="51035"/>
    <cellStyle name="20 % – Zvýraznění5 3 2 8 6 4" xfId="51036"/>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2 3" xfId="51037"/>
    <cellStyle name="20 % – Zvýraznění5 3 2 9 2 4" xfId="51038"/>
    <cellStyle name="20 % – Zvýraznění5 3 2 9 2 5" xfId="51039"/>
    <cellStyle name="20 % – Zvýraznění5 3 2 9 3" xfId="12686"/>
    <cellStyle name="20 % – Zvýraznění5 3 2 9 3 2" xfId="27878"/>
    <cellStyle name="20 % – Zvýraznění5 3 2 9 3 3" xfId="51040"/>
    <cellStyle name="20 % – Zvýraznění5 3 2 9 3 4" xfId="51041"/>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2 3" xfId="51042"/>
    <cellStyle name="20 % – Zvýraznění5 3 21 2 4" xfId="51043"/>
    <cellStyle name="20 % – Zvýraznění5 3 21 2 5" xfId="51044"/>
    <cellStyle name="20 % – Zvýraznění5 3 21 3" xfId="12687"/>
    <cellStyle name="20 % – Zvýraznění5 3 21 3 2" xfId="27879"/>
    <cellStyle name="20 % – Zvýraznění5 3 21 3 3" xfId="51045"/>
    <cellStyle name="20 % – Zvýraznění5 3 21 3 4" xfId="51046"/>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2" xfId="7606"/>
    <cellStyle name="20 % – Zvýraznění5 3 22 2" xfId="22825"/>
    <cellStyle name="20 % – Zvýraznění5 3 22 3" xfId="51047"/>
    <cellStyle name="20 % – Zvýraznění5 3 22 4" xfId="51048"/>
    <cellStyle name="20 % – Zvýraznění5 3 23" xfId="51049"/>
    <cellStyle name="20 % – Zvýraznění5 3 3" xfId="450"/>
    <cellStyle name="20 % – Zvýraznění5 3 3 10" xfId="2622"/>
    <cellStyle name="20 % – Zvýraznění5 3 3 10 2" xfId="9188"/>
    <cellStyle name="20 % – Zvýraznění5 3 3 10 2 2" xfId="24404"/>
    <cellStyle name="20 % – Zvýraznění5 3 3 10 2 3" xfId="51050"/>
    <cellStyle name="20 % – Zvýraznění5 3 3 10 2 4" xfId="51051"/>
    <cellStyle name="20 % – Zvýraznění5 3 3 10 2 5" xfId="51052"/>
    <cellStyle name="20 % – Zvýraznění5 3 3 10 3" xfId="12688"/>
    <cellStyle name="20 % – Zvýraznění5 3 3 10 3 2" xfId="27880"/>
    <cellStyle name="20 % – Zvýraznění5 3 3 10 3 3" xfId="51053"/>
    <cellStyle name="20 % – Zvýraznění5 3 3 10 3 4" xfId="51054"/>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1" xfId="2623"/>
    <cellStyle name="20 % – Zvýraznění5 3 3 11 2" xfId="11319"/>
    <cellStyle name="20 % – Zvýraznění5 3 3 11 2 2" xfId="26519"/>
    <cellStyle name="20 % – Zvýraznění5 3 3 11 2 3" xfId="51055"/>
    <cellStyle name="20 % – Zvýraznění5 3 3 11 2 4" xfId="51056"/>
    <cellStyle name="20 % – Zvýraznění5 3 3 11 2 5" xfId="51057"/>
    <cellStyle name="20 % – Zvýraznění5 3 3 11 3" xfId="12689"/>
    <cellStyle name="20 % – Zvýraznění5 3 3 11 3 2" xfId="27881"/>
    <cellStyle name="20 % – Zvýraznění5 3 3 11 3 3" xfId="51058"/>
    <cellStyle name="20 % – Zvýraznění5 3 3 11 3 4" xfId="51059"/>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2" xfId="7861"/>
    <cellStyle name="20 % – Zvýraznění5 3 3 12 2" xfId="23080"/>
    <cellStyle name="20 % – Zvýraznění5 3 3 12 3" xfId="51060"/>
    <cellStyle name="20 % – Zvýraznění5 3 3 12 4" xfId="51061"/>
    <cellStyle name="20 % – Zvýraznění5 3 3 12 5" xfId="51062"/>
    <cellStyle name="20 % – Zvýraznění5 3 3 13" xfId="11536"/>
    <cellStyle name="20 % – Zvýraznění5 3 3 13 2" xfId="26732"/>
    <cellStyle name="20 % – Zvýraznění5 3 3 13 3" xfId="51063"/>
    <cellStyle name="20 % – Zvýraznění5 3 3 13 4" xfId="51064"/>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2" xfId="2624"/>
    <cellStyle name="20 % – Zvýraznění5 3 3 2 10" xfId="40166"/>
    <cellStyle name="20 % – Zvýraznění5 3 3 2 11" xfId="40167"/>
    <cellStyle name="20 % – Zvýraznění5 3 3 2 2" xfId="2625"/>
    <cellStyle name="20 % – Zvýraznění5 3 3 2 2 2" xfId="9189"/>
    <cellStyle name="20 % – Zvýraznění5 3 3 2 2 2 2" xfId="24405"/>
    <cellStyle name="20 % – Zvýraznění5 3 3 2 2 2 3" xfId="51065"/>
    <cellStyle name="20 % – Zvýraznění5 3 3 2 2 2 4" xfId="51066"/>
    <cellStyle name="20 % – Zvýraznění5 3 3 2 2 2 5" xfId="51067"/>
    <cellStyle name="20 % – Zvýraznění5 3 3 2 2 3" xfId="12691"/>
    <cellStyle name="20 % – Zvýraznění5 3 3 2 2 3 2" xfId="27883"/>
    <cellStyle name="20 % – Zvýraznění5 3 3 2 2 3 3" xfId="51068"/>
    <cellStyle name="20 % – Zvýraznění5 3 3 2 2 3 4" xfId="51069"/>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3" xfId="2626"/>
    <cellStyle name="20 % – Zvýraznění5 3 3 2 3 2" xfId="9190"/>
    <cellStyle name="20 % – Zvýraznění5 3 3 2 3 2 2" xfId="24406"/>
    <cellStyle name="20 % – Zvýraznění5 3 3 2 3 2 3" xfId="51070"/>
    <cellStyle name="20 % – Zvýraznění5 3 3 2 3 2 4" xfId="51071"/>
    <cellStyle name="20 % – Zvýraznění5 3 3 2 3 2 5" xfId="51072"/>
    <cellStyle name="20 % – Zvýraznění5 3 3 2 3 3" xfId="12692"/>
    <cellStyle name="20 % – Zvýraznění5 3 3 2 3 3 2" xfId="27884"/>
    <cellStyle name="20 % – Zvýraznění5 3 3 2 3 3 3" xfId="51073"/>
    <cellStyle name="20 % – Zvýraznění5 3 3 2 3 3 4" xfId="5107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4" xfId="2627"/>
    <cellStyle name="20 % – Zvýraznění5 3 3 2 4 2" xfId="9191"/>
    <cellStyle name="20 % – Zvýraznění5 3 3 2 4 2 2" xfId="24407"/>
    <cellStyle name="20 % – Zvýraznění5 3 3 2 4 2 3" xfId="51075"/>
    <cellStyle name="20 % – Zvýraznění5 3 3 2 4 2 4" xfId="51076"/>
    <cellStyle name="20 % – Zvýraznění5 3 3 2 4 2 5" xfId="51077"/>
    <cellStyle name="20 % – Zvýraznění5 3 3 2 4 3" xfId="12693"/>
    <cellStyle name="20 % – Zvýraznění5 3 3 2 4 3 2" xfId="27885"/>
    <cellStyle name="20 % – Zvýraznění5 3 3 2 4 3 3" xfId="51078"/>
    <cellStyle name="20 % – Zvýraznění5 3 3 2 4 3 4" xfId="51079"/>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5" xfId="7922"/>
    <cellStyle name="20 % – Zvýraznění5 3 3 2 5 2" xfId="23139"/>
    <cellStyle name="20 % – Zvýraznění5 3 3 2 5 3" xfId="51080"/>
    <cellStyle name="20 % – Zvýraznění5 3 3 2 5 4" xfId="51081"/>
    <cellStyle name="20 % – Zvýraznění5 3 3 2 5 5" xfId="51082"/>
    <cellStyle name="20 % – Zvýraznění5 3 3 2 6" xfId="12690"/>
    <cellStyle name="20 % – Zvýraznění5 3 3 2 6 2" xfId="27882"/>
    <cellStyle name="20 % – Zvýraznění5 3 3 2 6 3" xfId="51083"/>
    <cellStyle name="20 % – Zvýraznění5 3 3 2 6 4" xfId="51084"/>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2" xfId="2629"/>
    <cellStyle name="20 % – Zvýraznění5 3 3 3 2 2" xfId="9192"/>
    <cellStyle name="20 % – Zvýraznění5 3 3 3 2 2 2" xfId="24408"/>
    <cellStyle name="20 % – Zvýraznění5 3 3 3 2 2 3" xfId="51085"/>
    <cellStyle name="20 % – Zvýraznění5 3 3 3 2 2 4" xfId="51086"/>
    <cellStyle name="20 % – Zvýraznění5 3 3 3 2 2 5" xfId="51087"/>
    <cellStyle name="20 % – Zvýraznění5 3 3 3 2 3" xfId="12695"/>
    <cellStyle name="20 % – Zvýraznění5 3 3 3 2 3 2" xfId="27887"/>
    <cellStyle name="20 % – Zvýraznění5 3 3 3 2 3 3" xfId="51088"/>
    <cellStyle name="20 % – Zvýraznění5 3 3 3 2 3 4" xfId="51089"/>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3" xfId="2630"/>
    <cellStyle name="20 % – Zvýraznění5 3 3 3 3 2" xfId="9193"/>
    <cellStyle name="20 % – Zvýraznění5 3 3 3 3 2 2" xfId="24409"/>
    <cellStyle name="20 % – Zvýraznění5 3 3 3 3 2 3" xfId="51090"/>
    <cellStyle name="20 % – Zvýraznění5 3 3 3 3 2 4" xfId="51091"/>
    <cellStyle name="20 % – Zvýraznění5 3 3 3 3 2 5" xfId="51092"/>
    <cellStyle name="20 % – Zvýraznění5 3 3 3 3 3" xfId="12696"/>
    <cellStyle name="20 % – Zvýraznění5 3 3 3 3 3 2" xfId="27888"/>
    <cellStyle name="20 % – Zvýraznění5 3 3 3 3 3 3" xfId="51093"/>
    <cellStyle name="20 % – Zvýraznění5 3 3 3 3 3 4" xfId="51094"/>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4" xfId="2631"/>
    <cellStyle name="20 % – Zvýraznění5 3 3 3 4 2" xfId="9194"/>
    <cellStyle name="20 % – Zvýraznění5 3 3 3 4 2 2" xfId="24410"/>
    <cellStyle name="20 % – Zvýraznění5 3 3 3 4 2 3" xfId="51095"/>
    <cellStyle name="20 % – Zvýraznění5 3 3 3 4 2 4" xfId="51096"/>
    <cellStyle name="20 % – Zvýraznění5 3 3 3 4 2 5" xfId="51097"/>
    <cellStyle name="20 % – Zvýraznění5 3 3 3 4 3" xfId="12697"/>
    <cellStyle name="20 % – Zvýraznění5 3 3 3 4 3 2" xfId="27889"/>
    <cellStyle name="20 % – Zvýraznění5 3 3 3 4 3 3" xfId="51098"/>
    <cellStyle name="20 % – Zvýraznění5 3 3 3 4 3 4" xfId="5109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5" xfId="8075"/>
    <cellStyle name="20 % – Zvýraznění5 3 3 3 5 2" xfId="23291"/>
    <cellStyle name="20 % – Zvýraznění5 3 3 3 5 3" xfId="51100"/>
    <cellStyle name="20 % – Zvýraznění5 3 3 3 5 4" xfId="51101"/>
    <cellStyle name="20 % – Zvýraznění5 3 3 3 5 5" xfId="51102"/>
    <cellStyle name="20 % – Zvýraznění5 3 3 3 6" xfId="12694"/>
    <cellStyle name="20 % – Zvýraznění5 3 3 3 6 2" xfId="27886"/>
    <cellStyle name="20 % – Zvýraznění5 3 3 3 6 3" xfId="51103"/>
    <cellStyle name="20 % – Zvýraznění5 3 3 3 6 4" xfId="51104"/>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2" xfId="2633"/>
    <cellStyle name="20 % – Zvýraznění5 3 3 4 2 2" xfId="9195"/>
    <cellStyle name="20 % – Zvýraznění5 3 3 4 2 2 2" xfId="24411"/>
    <cellStyle name="20 % – Zvýraznění5 3 3 4 2 2 3" xfId="51105"/>
    <cellStyle name="20 % – Zvýraznění5 3 3 4 2 2 4" xfId="51106"/>
    <cellStyle name="20 % – Zvýraznění5 3 3 4 2 2 5" xfId="51107"/>
    <cellStyle name="20 % – Zvýraznění5 3 3 4 2 3" xfId="12699"/>
    <cellStyle name="20 % – Zvýraznění5 3 3 4 2 3 2" xfId="27891"/>
    <cellStyle name="20 % – Zvýraznění5 3 3 4 2 3 3" xfId="51108"/>
    <cellStyle name="20 % – Zvýraznění5 3 3 4 2 3 4" xfId="51109"/>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3" xfId="2634"/>
    <cellStyle name="20 % – Zvýraznění5 3 3 4 3 2" xfId="9196"/>
    <cellStyle name="20 % – Zvýraznění5 3 3 4 3 2 2" xfId="24412"/>
    <cellStyle name="20 % – Zvýraznění5 3 3 4 3 2 3" xfId="51110"/>
    <cellStyle name="20 % – Zvýraznění5 3 3 4 3 2 4" xfId="51111"/>
    <cellStyle name="20 % – Zvýraznění5 3 3 4 3 2 5" xfId="51112"/>
    <cellStyle name="20 % – Zvýraznění5 3 3 4 3 3" xfId="12700"/>
    <cellStyle name="20 % – Zvýraznění5 3 3 4 3 3 2" xfId="27892"/>
    <cellStyle name="20 % – Zvýraznění5 3 3 4 3 3 3" xfId="51113"/>
    <cellStyle name="20 % – Zvýraznění5 3 3 4 3 3 4" xfId="51114"/>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4" xfId="2635"/>
    <cellStyle name="20 % – Zvýraznění5 3 3 4 4 2" xfId="9197"/>
    <cellStyle name="20 % – Zvýraznění5 3 3 4 4 2 2" xfId="24413"/>
    <cellStyle name="20 % – Zvýraznění5 3 3 4 4 2 3" xfId="51115"/>
    <cellStyle name="20 % – Zvýraznění5 3 3 4 4 2 4" xfId="51116"/>
    <cellStyle name="20 % – Zvýraznění5 3 3 4 4 2 5" xfId="51117"/>
    <cellStyle name="20 % – Zvýraznění5 3 3 4 4 3" xfId="12701"/>
    <cellStyle name="20 % – Zvýraznění5 3 3 4 4 3 2" xfId="27893"/>
    <cellStyle name="20 % – Zvýraznění5 3 3 4 4 3 3" xfId="51118"/>
    <cellStyle name="20 % – Zvýraznění5 3 3 4 4 3 4" xfId="51119"/>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5" xfId="8155"/>
    <cellStyle name="20 % – Zvýraznění5 3 3 4 5 2" xfId="23371"/>
    <cellStyle name="20 % – Zvýraznění5 3 3 4 5 3" xfId="51120"/>
    <cellStyle name="20 % – Zvýraznění5 3 3 4 5 4" xfId="51121"/>
    <cellStyle name="20 % – Zvýraznění5 3 3 4 5 5" xfId="51122"/>
    <cellStyle name="20 % – Zvýraznění5 3 3 4 6" xfId="12698"/>
    <cellStyle name="20 % – Zvýraznění5 3 3 4 6 2" xfId="27890"/>
    <cellStyle name="20 % – Zvýraznění5 3 3 4 6 3" xfId="51123"/>
    <cellStyle name="20 % – Zvýraznění5 3 3 4 6 4" xfId="51124"/>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2" xfId="2637"/>
    <cellStyle name="20 % – Zvýraznění5 3 3 5 2 2" xfId="9198"/>
    <cellStyle name="20 % – Zvýraznění5 3 3 5 2 2 2" xfId="24414"/>
    <cellStyle name="20 % – Zvýraznění5 3 3 5 2 2 3" xfId="51125"/>
    <cellStyle name="20 % – Zvýraznění5 3 3 5 2 2 4" xfId="51126"/>
    <cellStyle name="20 % – Zvýraznění5 3 3 5 2 2 5" xfId="51127"/>
    <cellStyle name="20 % – Zvýraznění5 3 3 5 2 3" xfId="12703"/>
    <cellStyle name="20 % – Zvýraznění5 3 3 5 2 3 2" xfId="27895"/>
    <cellStyle name="20 % – Zvýraznění5 3 3 5 2 3 3" xfId="51128"/>
    <cellStyle name="20 % – Zvýraznění5 3 3 5 2 3 4" xfId="51129"/>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3" xfId="2638"/>
    <cellStyle name="20 % – Zvýraznění5 3 3 5 3 2" xfId="9199"/>
    <cellStyle name="20 % – Zvýraznění5 3 3 5 3 2 2" xfId="24415"/>
    <cellStyle name="20 % – Zvýraznění5 3 3 5 3 2 3" xfId="51130"/>
    <cellStyle name="20 % – Zvýraznění5 3 3 5 3 2 4" xfId="51131"/>
    <cellStyle name="20 % – Zvýraznění5 3 3 5 3 2 5" xfId="51132"/>
    <cellStyle name="20 % – Zvýraznění5 3 3 5 3 3" xfId="12704"/>
    <cellStyle name="20 % – Zvýraznění5 3 3 5 3 3 2" xfId="27896"/>
    <cellStyle name="20 % – Zvýraznění5 3 3 5 3 3 3" xfId="51133"/>
    <cellStyle name="20 % – Zvýraznění5 3 3 5 3 3 4" xfId="51134"/>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4" xfId="2639"/>
    <cellStyle name="20 % – Zvýraznění5 3 3 5 4 2" xfId="9200"/>
    <cellStyle name="20 % – Zvýraznění5 3 3 5 4 2 2" xfId="24416"/>
    <cellStyle name="20 % – Zvýraznění5 3 3 5 4 2 3" xfId="51135"/>
    <cellStyle name="20 % – Zvýraznění5 3 3 5 4 2 4" xfId="51136"/>
    <cellStyle name="20 % – Zvýraznění5 3 3 5 4 2 5" xfId="51137"/>
    <cellStyle name="20 % – Zvýraznění5 3 3 5 4 3" xfId="12705"/>
    <cellStyle name="20 % – Zvýraznění5 3 3 5 4 3 2" xfId="27897"/>
    <cellStyle name="20 % – Zvýraznění5 3 3 5 4 3 3" xfId="51138"/>
    <cellStyle name="20 % – Zvýraznění5 3 3 5 4 3 4" xfId="51139"/>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5" xfId="8237"/>
    <cellStyle name="20 % – Zvýraznění5 3 3 5 5 2" xfId="23453"/>
    <cellStyle name="20 % – Zvýraznění5 3 3 5 5 3" xfId="51140"/>
    <cellStyle name="20 % – Zvýraznění5 3 3 5 5 4" xfId="51141"/>
    <cellStyle name="20 % – Zvýraznění5 3 3 5 5 5" xfId="51142"/>
    <cellStyle name="20 % – Zvýraznění5 3 3 5 6" xfId="12702"/>
    <cellStyle name="20 % – Zvýraznění5 3 3 5 6 2" xfId="27894"/>
    <cellStyle name="20 % – Zvýraznění5 3 3 5 6 3" xfId="51143"/>
    <cellStyle name="20 % – Zvýraznění5 3 3 5 6 4" xfId="5114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2" xfId="2641"/>
    <cellStyle name="20 % – Zvýraznění5 3 3 6 2 2" xfId="9201"/>
    <cellStyle name="20 % – Zvýraznění5 3 3 6 2 2 2" xfId="24417"/>
    <cellStyle name="20 % – Zvýraznění5 3 3 6 2 2 3" xfId="51145"/>
    <cellStyle name="20 % – Zvýraznění5 3 3 6 2 2 4" xfId="51146"/>
    <cellStyle name="20 % – Zvýraznění5 3 3 6 2 2 5" xfId="51147"/>
    <cellStyle name="20 % – Zvýraznění5 3 3 6 2 3" xfId="12707"/>
    <cellStyle name="20 % – Zvýraznění5 3 3 6 2 3 2" xfId="27899"/>
    <cellStyle name="20 % – Zvýraznění5 3 3 6 2 3 3" xfId="51148"/>
    <cellStyle name="20 % – Zvýraznění5 3 3 6 2 3 4" xfId="5114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3" xfId="2642"/>
    <cellStyle name="20 % – Zvýraznění5 3 3 6 3 2" xfId="9202"/>
    <cellStyle name="20 % – Zvýraznění5 3 3 6 3 2 2" xfId="24418"/>
    <cellStyle name="20 % – Zvýraznění5 3 3 6 3 2 3" xfId="51150"/>
    <cellStyle name="20 % – Zvýraznění5 3 3 6 3 2 4" xfId="51151"/>
    <cellStyle name="20 % – Zvýraznění5 3 3 6 3 2 5" xfId="51152"/>
    <cellStyle name="20 % – Zvýraznění5 3 3 6 3 3" xfId="12708"/>
    <cellStyle name="20 % – Zvýraznění5 3 3 6 3 3 2" xfId="27900"/>
    <cellStyle name="20 % – Zvýraznění5 3 3 6 3 3 3" xfId="51153"/>
    <cellStyle name="20 % – Zvýraznění5 3 3 6 3 3 4" xfId="51154"/>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4" xfId="2643"/>
    <cellStyle name="20 % – Zvýraznění5 3 3 6 4 2" xfId="9203"/>
    <cellStyle name="20 % – Zvýraznění5 3 3 6 4 2 2" xfId="24419"/>
    <cellStyle name="20 % – Zvýraznění5 3 3 6 4 2 3" xfId="51155"/>
    <cellStyle name="20 % – Zvýraznění5 3 3 6 4 2 4" xfId="51156"/>
    <cellStyle name="20 % – Zvýraznění5 3 3 6 4 2 5" xfId="51157"/>
    <cellStyle name="20 % – Zvýraznění5 3 3 6 4 3" xfId="12709"/>
    <cellStyle name="20 % – Zvýraznění5 3 3 6 4 3 2" xfId="27901"/>
    <cellStyle name="20 % – Zvýraznění5 3 3 6 4 3 3" xfId="51158"/>
    <cellStyle name="20 % – Zvýraznění5 3 3 6 4 3 4" xfId="51159"/>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5" xfId="8330"/>
    <cellStyle name="20 % – Zvýraznění5 3 3 6 5 2" xfId="23546"/>
    <cellStyle name="20 % – Zvýraznění5 3 3 6 5 3" xfId="51160"/>
    <cellStyle name="20 % – Zvýraznění5 3 3 6 5 4" xfId="51161"/>
    <cellStyle name="20 % – Zvýraznění5 3 3 6 5 5" xfId="51162"/>
    <cellStyle name="20 % – Zvýraznění5 3 3 6 6" xfId="12706"/>
    <cellStyle name="20 % – Zvýraznění5 3 3 6 6 2" xfId="27898"/>
    <cellStyle name="20 % – Zvýraznění5 3 3 6 6 3" xfId="51163"/>
    <cellStyle name="20 % – Zvýraznění5 3 3 6 6 4" xfId="51164"/>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2" xfId="2645"/>
    <cellStyle name="20 % – Zvýraznění5 3 3 7 2 2" xfId="9204"/>
    <cellStyle name="20 % – Zvýraznění5 3 3 7 2 2 2" xfId="24420"/>
    <cellStyle name="20 % – Zvýraznění5 3 3 7 2 2 3" xfId="51165"/>
    <cellStyle name="20 % – Zvýraznění5 3 3 7 2 2 4" xfId="51166"/>
    <cellStyle name="20 % – Zvýraznění5 3 3 7 2 2 5" xfId="51167"/>
    <cellStyle name="20 % – Zvýraznění5 3 3 7 2 3" xfId="12711"/>
    <cellStyle name="20 % – Zvýraznění5 3 3 7 2 3 2" xfId="27903"/>
    <cellStyle name="20 % – Zvýraznění5 3 3 7 2 3 3" xfId="51168"/>
    <cellStyle name="20 % – Zvýraznění5 3 3 7 2 3 4" xfId="51169"/>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3" xfId="2646"/>
    <cellStyle name="20 % – Zvýraznění5 3 3 7 3 2" xfId="9205"/>
    <cellStyle name="20 % – Zvýraznění5 3 3 7 3 2 2" xfId="24421"/>
    <cellStyle name="20 % – Zvýraznění5 3 3 7 3 2 3" xfId="51170"/>
    <cellStyle name="20 % – Zvýraznění5 3 3 7 3 2 4" xfId="51171"/>
    <cellStyle name="20 % – Zvýraznění5 3 3 7 3 2 5" xfId="51172"/>
    <cellStyle name="20 % – Zvýraznění5 3 3 7 3 3" xfId="12712"/>
    <cellStyle name="20 % – Zvýraznění5 3 3 7 3 3 2" xfId="27904"/>
    <cellStyle name="20 % – Zvýraznění5 3 3 7 3 3 3" xfId="51173"/>
    <cellStyle name="20 % – Zvýraznění5 3 3 7 3 3 4" xfId="5117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4" xfId="2647"/>
    <cellStyle name="20 % – Zvýraznění5 3 3 7 4 2" xfId="9206"/>
    <cellStyle name="20 % – Zvýraznění5 3 3 7 4 2 2" xfId="24422"/>
    <cellStyle name="20 % – Zvýraznění5 3 3 7 4 2 3" xfId="51175"/>
    <cellStyle name="20 % – Zvýraznění5 3 3 7 4 2 4" xfId="51176"/>
    <cellStyle name="20 % – Zvýraznění5 3 3 7 4 2 5" xfId="51177"/>
    <cellStyle name="20 % – Zvýraznění5 3 3 7 4 3" xfId="12713"/>
    <cellStyle name="20 % – Zvýraznění5 3 3 7 4 3 2" xfId="27905"/>
    <cellStyle name="20 % – Zvýraznění5 3 3 7 4 3 3" xfId="51178"/>
    <cellStyle name="20 % – Zvýraznění5 3 3 7 4 3 4" xfId="51179"/>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5" xfId="8413"/>
    <cellStyle name="20 % – Zvýraznění5 3 3 7 5 2" xfId="23629"/>
    <cellStyle name="20 % – Zvýraznění5 3 3 7 5 3" xfId="51180"/>
    <cellStyle name="20 % – Zvýraznění5 3 3 7 5 4" xfId="51181"/>
    <cellStyle name="20 % – Zvýraznění5 3 3 7 5 5" xfId="51182"/>
    <cellStyle name="20 % – Zvýraznění5 3 3 7 6" xfId="12710"/>
    <cellStyle name="20 % – Zvýraznění5 3 3 7 6 2" xfId="27902"/>
    <cellStyle name="20 % – Zvýraznění5 3 3 7 6 3" xfId="51183"/>
    <cellStyle name="20 % – Zvýraznění5 3 3 7 6 4" xfId="51184"/>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2 3" xfId="51185"/>
    <cellStyle name="20 % – Zvýraznění5 3 3 8 2 4" xfId="51186"/>
    <cellStyle name="20 % – Zvýraznění5 3 3 8 2 5" xfId="51187"/>
    <cellStyle name="20 % – Zvýraznění5 3 3 8 3" xfId="12714"/>
    <cellStyle name="20 % – Zvýraznění5 3 3 8 3 2" xfId="27906"/>
    <cellStyle name="20 % – Zvýraznění5 3 3 8 3 3" xfId="51188"/>
    <cellStyle name="20 % – Zvýraznění5 3 3 8 3 4" xfId="51189"/>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9" xfId="2649"/>
    <cellStyle name="20 % – Zvýraznění5 3 3 9 2" xfId="9208"/>
    <cellStyle name="20 % – Zvýraznění5 3 3 9 2 2" xfId="24424"/>
    <cellStyle name="20 % – Zvýraznění5 3 3 9 2 3" xfId="51190"/>
    <cellStyle name="20 % – Zvýraznění5 3 3 9 2 4" xfId="51191"/>
    <cellStyle name="20 % – Zvýraznění5 3 3 9 2 5" xfId="51192"/>
    <cellStyle name="20 % – Zvýraznění5 3 3 9 3" xfId="12715"/>
    <cellStyle name="20 % – Zvýraznění5 3 3 9 3 2" xfId="27907"/>
    <cellStyle name="20 % – Zvýraznění5 3 3 9 3 3" xfId="51193"/>
    <cellStyle name="20 % – Zvýraznění5 3 3 9 3 4" xfId="51194"/>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4" xfId="451"/>
    <cellStyle name="20 % – Zvýraznění5 3 4 10" xfId="19143"/>
    <cellStyle name="20 % – Zvýraznění5 3 4 11" xfId="40218"/>
    <cellStyle name="20 % – Zvýraznění5 3 4 12" xfId="40219"/>
    <cellStyle name="20 % – Zvýraznění5 3 4 2" xfId="2650"/>
    <cellStyle name="20 % – Zvýraznění5 3 4 2 2" xfId="9209"/>
    <cellStyle name="20 % – Zvýraznění5 3 4 2 2 2" xfId="24425"/>
    <cellStyle name="20 % – Zvýraznění5 3 4 2 2 3" xfId="51195"/>
    <cellStyle name="20 % – Zvýraznění5 3 4 2 2 4" xfId="51196"/>
    <cellStyle name="20 % – Zvýraznění5 3 4 2 2 5" xfId="51197"/>
    <cellStyle name="20 % – Zvýraznění5 3 4 2 3" xfId="12716"/>
    <cellStyle name="20 % – Zvýraznění5 3 4 2 3 2" xfId="27908"/>
    <cellStyle name="20 % – Zvýraznění5 3 4 2 3 3" xfId="51198"/>
    <cellStyle name="20 % – Zvýraznění5 3 4 2 3 4" xfId="51199"/>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3" xfId="2651"/>
    <cellStyle name="20 % – Zvýraznění5 3 4 3 2" xfId="9210"/>
    <cellStyle name="20 % – Zvýraznění5 3 4 3 2 2" xfId="24426"/>
    <cellStyle name="20 % – Zvýraznění5 3 4 3 2 3" xfId="51200"/>
    <cellStyle name="20 % – Zvýraznění5 3 4 3 2 4" xfId="51201"/>
    <cellStyle name="20 % – Zvýraznění5 3 4 3 2 5" xfId="51202"/>
    <cellStyle name="20 % – Zvýraznění5 3 4 3 3" xfId="12717"/>
    <cellStyle name="20 % – Zvýraznění5 3 4 3 3 2" xfId="27909"/>
    <cellStyle name="20 % – Zvýraznění5 3 4 3 3 3" xfId="51203"/>
    <cellStyle name="20 % – Zvýraznění5 3 4 3 3 4" xfId="51204"/>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4" xfId="2652"/>
    <cellStyle name="20 % – Zvýraznění5 3 4 4 2" xfId="9211"/>
    <cellStyle name="20 % – Zvýraznění5 3 4 4 2 2" xfId="24427"/>
    <cellStyle name="20 % – Zvýraznění5 3 4 4 2 3" xfId="51205"/>
    <cellStyle name="20 % – Zvýraznění5 3 4 4 2 4" xfId="51206"/>
    <cellStyle name="20 % – Zvýraznění5 3 4 4 2 5" xfId="51207"/>
    <cellStyle name="20 % – Zvýraznění5 3 4 4 3" xfId="12718"/>
    <cellStyle name="20 % – Zvýraznění5 3 4 4 3 2" xfId="27910"/>
    <cellStyle name="20 % – Zvýraznění5 3 4 4 3 3" xfId="51208"/>
    <cellStyle name="20 % – Zvýraznění5 3 4 4 3 4" xfId="51209"/>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5" xfId="2653"/>
    <cellStyle name="20 % – Zvýraznění5 3 4 5 2" xfId="11085"/>
    <cellStyle name="20 % – Zvýraznění5 3 4 5 2 2" xfId="26285"/>
    <cellStyle name="20 % – Zvýraznění5 3 4 5 2 3" xfId="51210"/>
    <cellStyle name="20 % – Zvýraznění5 3 4 5 2 4" xfId="51211"/>
    <cellStyle name="20 % – Zvýraznění5 3 4 5 2 5" xfId="51212"/>
    <cellStyle name="20 % – Zvýraznění5 3 4 5 3" xfId="12719"/>
    <cellStyle name="20 % – Zvýraznění5 3 4 5 3 2" xfId="27911"/>
    <cellStyle name="20 % – Zvýraznění5 3 4 5 3 3" xfId="51213"/>
    <cellStyle name="20 % – Zvýraznění5 3 4 5 3 4" xfId="51214"/>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6" xfId="7817"/>
    <cellStyle name="20 % – Zvýraznění5 3 4 6 2" xfId="23036"/>
    <cellStyle name="20 % – Zvýraznění5 3 4 6 3" xfId="51215"/>
    <cellStyle name="20 % – Zvýraznění5 3 4 6 4" xfId="51216"/>
    <cellStyle name="20 % – Zvýraznění5 3 4 6 5" xfId="51217"/>
    <cellStyle name="20 % – Zvýraznění5 3 4 7" xfId="11537"/>
    <cellStyle name="20 % – Zvýraznění5 3 4 7 2" xfId="26733"/>
    <cellStyle name="20 % – Zvýraznění5 3 4 7 3" xfId="51218"/>
    <cellStyle name="20 % – Zvýraznění5 3 4 7 4" xfId="51219"/>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2" xfId="2654"/>
    <cellStyle name="20 % – Zvýraznění5 3 5 2 2" xfId="9212"/>
    <cellStyle name="20 % – Zvýraznění5 3 5 2 2 2" xfId="24428"/>
    <cellStyle name="20 % – Zvýraznění5 3 5 2 2 3" xfId="51220"/>
    <cellStyle name="20 % – Zvýraznění5 3 5 2 2 4" xfId="51221"/>
    <cellStyle name="20 % – Zvýraznění5 3 5 2 2 5" xfId="51222"/>
    <cellStyle name="20 % – Zvýraznění5 3 5 2 3" xfId="12720"/>
    <cellStyle name="20 % – Zvýraznění5 3 5 2 3 2" xfId="27912"/>
    <cellStyle name="20 % – Zvýraznění5 3 5 2 3 3" xfId="51223"/>
    <cellStyle name="20 % – Zvýraznění5 3 5 2 3 4" xfId="51224"/>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3" xfId="2655"/>
    <cellStyle name="20 % – Zvýraznění5 3 5 3 2" xfId="9213"/>
    <cellStyle name="20 % – Zvýraznění5 3 5 3 2 2" xfId="24429"/>
    <cellStyle name="20 % – Zvýraznění5 3 5 3 2 3" xfId="51225"/>
    <cellStyle name="20 % – Zvýraznění5 3 5 3 2 4" xfId="51226"/>
    <cellStyle name="20 % – Zvýraznění5 3 5 3 2 5" xfId="51227"/>
    <cellStyle name="20 % – Zvýraznění5 3 5 3 3" xfId="12721"/>
    <cellStyle name="20 % – Zvýraznění5 3 5 3 3 2" xfId="27913"/>
    <cellStyle name="20 % – Zvýraznění5 3 5 3 3 3" xfId="51228"/>
    <cellStyle name="20 % – Zvýraznění5 3 5 3 3 4" xfId="51229"/>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4" xfId="2656"/>
    <cellStyle name="20 % – Zvýraznění5 3 5 4 2" xfId="9214"/>
    <cellStyle name="20 % – Zvýraznění5 3 5 4 2 2" xfId="24430"/>
    <cellStyle name="20 % – Zvýraznění5 3 5 4 2 3" xfId="51230"/>
    <cellStyle name="20 % – Zvýraznění5 3 5 4 2 4" xfId="51231"/>
    <cellStyle name="20 % – Zvýraznění5 3 5 4 2 5" xfId="51232"/>
    <cellStyle name="20 % – Zvýraznění5 3 5 4 3" xfId="12722"/>
    <cellStyle name="20 % – Zvýraznění5 3 5 4 3 2" xfId="27914"/>
    <cellStyle name="20 % – Zvýraznění5 3 5 4 3 3" xfId="51233"/>
    <cellStyle name="20 % – Zvýraznění5 3 5 4 3 4" xfId="5123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5" xfId="2657"/>
    <cellStyle name="20 % – Zvýraznění5 3 5 5 2" xfId="11228"/>
    <cellStyle name="20 % – Zvýraznění5 3 5 5 2 2" xfId="26428"/>
    <cellStyle name="20 % – Zvýraznění5 3 5 5 2 3" xfId="51235"/>
    <cellStyle name="20 % – Zvýraznění5 3 5 5 2 4" xfId="51236"/>
    <cellStyle name="20 % – Zvýraznění5 3 5 5 2 5" xfId="51237"/>
    <cellStyle name="20 % – Zvýraznění5 3 5 5 3" xfId="12723"/>
    <cellStyle name="20 % – Zvýraznění5 3 5 5 3 2" xfId="27915"/>
    <cellStyle name="20 % – Zvýraznění5 3 5 5 3 3" xfId="51238"/>
    <cellStyle name="20 % – Zvýraznění5 3 5 5 3 4" xfId="51239"/>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6" xfId="7697"/>
    <cellStyle name="20 % – Zvýraznění5 3 5 6 2" xfId="22916"/>
    <cellStyle name="20 % – Zvýraznění5 3 5 6 3" xfId="51240"/>
    <cellStyle name="20 % – Zvýraznění5 3 5 6 4" xfId="51241"/>
    <cellStyle name="20 % – Zvýraznění5 3 5 6 5" xfId="51242"/>
    <cellStyle name="20 % – Zvýraznění5 3 5 7" xfId="11538"/>
    <cellStyle name="20 % – Zvýraznění5 3 5 7 2" xfId="26734"/>
    <cellStyle name="20 % – Zvýraznění5 3 5 7 3" xfId="51243"/>
    <cellStyle name="20 % – Zvýraznění5 3 5 7 4" xfId="5124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2" xfId="2659"/>
    <cellStyle name="20 % – Zvýraznění5 3 6 2 2" xfId="9215"/>
    <cellStyle name="20 % – Zvýraznění5 3 6 2 2 2" xfId="24431"/>
    <cellStyle name="20 % – Zvýraznění5 3 6 2 2 3" xfId="51245"/>
    <cellStyle name="20 % – Zvýraznění5 3 6 2 2 4" xfId="51246"/>
    <cellStyle name="20 % – Zvýraznění5 3 6 2 2 5" xfId="51247"/>
    <cellStyle name="20 % – Zvýraznění5 3 6 2 3" xfId="12725"/>
    <cellStyle name="20 % – Zvýraznění5 3 6 2 3 2" xfId="27917"/>
    <cellStyle name="20 % – Zvýraznění5 3 6 2 3 3" xfId="51248"/>
    <cellStyle name="20 % – Zvýraznění5 3 6 2 3 4" xfId="51249"/>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3" xfId="2660"/>
    <cellStyle name="20 % – Zvýraznění5 3 6 3 2" xfId="9216"/>
    <cellStyle name="20 % – Zvýraznění5 3 6 3 2 2" xfId="24432"/>
    <cellStyle name="20 % – Zvýraznění5 3 6 3 2 3" xfId="51250"/>
    <cellStyle name="20 % – Zvýraznění5 3 6 3 2 4" xfId="51251"/>
    <cellStyle name="20 % – Zvýraznění5 3 6 3 2 5" xfId="51252"/>
    <cellStyle name="20 % – Zvýraznění5 3 6 3 3" xfId="12726"/>
    <cellStyle name="20 % – Zvýraznění5 3 6 3 3 2" xfId="27918"/>
    <cellStyle name="20 % – Zvýraznění5 3 6 3 3 3" xfId="51253"/>
    <cellStyle name="20 % – Zvýraznění5 3 6 3 3 4" xfId="51254"/>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4" xfId="2661"/>
    <cellStyle name="20 % – Zvýraznění5 3 6 4 2" xfId="9217"/>
    <cellStyle name="20 % – Zvýraznění5 3 6 4 2 2" xfId="24433"/>
    <cellStyle name="20 % – Zvýraznění5 3 6 4 2 3" xfId="51255"/>
    <cellStyle name="20 % – Zvýraznění5 3 6 4 2 4" xfId="51256"/>
    <cellStyle name="20 % – Zvýraznění5 3 6 4 2 5" xfId="51257"/>
    <cellStyle name="20 % – Zvýraznění5 3 6 4 3" xfId="12727"/>
    <cellStyle name="20 % – Zvýraznění5 3 6 4 3 2" xfId="27919"/>
    <cellStyle name="20 % – Zvýraznění5 3 6 4 3 3" xfId="51258"/>
    <cellStyle name="20 % – Zvýraznění5 3 6 4 3 4" xfId="5125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5" xfId="8020"/>
    <cellStyle name="20 % – Zvýraznění5 3 6 5 2" xfId="23236"/>
    <cellStyle name="20 % – Zvýraznění5 3 6 5 3" xfId="51260"/>
    <cellStyle name="20 % – Zvýraznění5 3 6 5 4" xfId="51261"/>
    <cellStyle name="20 % – Zvýraznění5 3 6 5 5" xfId="51262"/>
    <cellStyle name="20 % – Zvýraznění5 3 6 6" xfId="12724"/>
    <cellStyle name="20 % – Zvýraznění5 3 6 6 2" xfId="27916"/>
    <cellStyle name="20 % – Zvýraznění5 3 6 6 3" xfId="51263"/>
    <cellStyle name="20 % – Zvýraznění5 3 6 6 4" xfId="51264"/>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2" xfId="2663"/>
    <cellStyle name="20 % – Zvýraznění5 3 7 2 2" xfId="9218"/>
    <cellStyle name="20 % – Zvýraznění5 3 7 2 2 2" xfId="24434"/>
    <cellStyle name="20 % – Zvýraznění5 3 7 2 2 3" xfId="51265"/>
    <cellStyle name="20 % – Zvýraznění5 3 7 2 2 4" xfId="51266"/>
    <cellStyle name="20 % – Zvýraznění5 3 7 2 2 5" xfId="51267"/>
    <cellStyle name="20 % – Zvýraznění5 3 7 2 3" xfId="12729"/>
    <cellStyle name="20 % – Zvýraznění5 3 7 2 3 2" xfId="27921"/>
    <cellStyle name="20 % – Zvýraznění5 3 7 2 3 3" xfId="51268"/>
    <cellStyle name="20 % – Zvýraznění5 3 7 2 3 4" xfId="51269"/>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3" xfId="2664"/>
    <cellStyle name="20 % – Zvýraznění5 3 7 3 2" xfId="9219"/>
    <cellStyle name="20 % – Zvýraznění5 3 7 3 2 2" xfId="24435"/>
    <cellStyle name="20 % – Zvýraznění5 3 7 3 2 3" xfId="51270"/>
    <cellStyle name="20 % – Zvýraznění5 3 7 3 2 4" xfId="51271"/>
    <cellStyle name="20 % – Zvýraznění5 3 7 3 2 5" xfId="51272"/>
    <cellStyle name="20 % – Zvýraznění5 3 7 3 3" xfId="12730"/>
    <cellStyle name="20 % – Zvýraznění5 3 7 3 3 2" xfId="27922"/>
    <cellStyle name="20 % – Zvýraznění5 3 7 3 3 3" xfId="51273"/>
    <cellStyle name="20 % – Zvýraznění5 3 7 3 3 4" xfId="51274"/>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4" xfId="2665"/>
    <cellStyle name="20 % – Zvýraznění5 3 7 4 2" xfId="9220"/>
    <cellStyle name="20 % – Zvýraznění5 3 7 4 2 2" xfId="24436"/>
    <cellStyle name="20 % – Zvýraznění5 3 7 4 2 3" xfId="51275"/>
    <cellStyle name="20 % – Zvýraznění5 3 7 4 2 4" xfId="51276"/>
    <cellStyle name="20 % – Zvýraznění5 3 7 4 2 5" xfId="51277"/>
    <cellStyle name="20 % – Zvýraznění5 3 7 4 3" xfId="12731"/>
    <cellStyle name="20 % – Zvýraznění5 3 7 4 3 2" xfId="27923"/>
    <cellStyle name="20 % – Zvýraznění5 3 7 4 3 3" xfId="51278"/>
    <cellStyle name="20 % – Zvýraznění5 3 7 4 3 4" xfId="51279"/>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5" xfId="7950"/>
    <cellStyle name="20 % – Zvýraznění5 3 7 5 2" xfId="23167"/>
    <cellStyle name="20 % – Zvýraznění5 3 7 5 3" xfId="51280"/>
    <cellStyle name="20 % – Zvýraznění5 3 7 5 4" xfId="51281"/>
    <cellStyle name="20 % – Zvýraznění5 3 7 5 5" xfId="51282"/>
    <cellStyle name="20 % – Zvýraznění5 3 7 6" xfId="12728"/>
    <cellStyle name="20 % – Zvýraznění5 3 7 6 2" xfId="27920"/>
    <cellStyle name="20 % – Zvýraznění5 3 7 6 3" xfId="51283"/>
    <cellStyle name="20 % – Zvýraznění5 3 7 6 4" xfId="51284"/>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2" xfId="2667"/>
    <cellStyle name="20 % – Zvýraznění5 3 8 2 2" xfId="9221"/>
    <cellStyle name="20 % – Zvýraznění5 3 8 2 2 2" xfId="24437"/>
    <cellStyle name="20 % – Zvýraznění5 3 8 2 2 3" xfId="51285"/>
    <cellStyle name="20 % – Zvýraznění5 3 8 2 2 4" xfId="51286"/>
    <cellStyle name="20 % – Zvýraznění5 3 8 2 2 5" xfId="51287"/>
    <cellStyle name="20 % – Zvýraznění5 3 8 2 3" xfId="12733"/>
    <cellStyle name="20 % – Zvýraznění5 3 8 2 3 2" xfId="27925"/>
    <cellStyle name="20 % – Zvýraznění5 3 8 2 3 3" xfId="51288"/>
    <cellStyle name="20 % – Zvýraznění5 3 8 2 3 4" xfId="51289"/>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3" xfId="2668"/>
    <cellStyle name="20 % – Zvýraznění5 3 8 3 2" xfId="9222"/>
    <cellStyle name="20 % – Zvýraznění5 3 8 3 2 2" xfId="24438"/>
    <cellStyle name="20 % – Zvýraznění5 3 8 3 2 3" xfId="51290"/>
    <cellStyle name="20 % – Zvýraznění5 3 8 3 2 4" xfId="51291"/>
    <cellStyle name="20 % – Zvýraznění5 3 8 3 2 5" xfId="51292"/>
    <cellStyle name="20 % – Zvýraznění5 3 8 3 3" xfId="12734"/>
    <cellStyle name="20 % – Zvýraznění5 3 8 3 3 2" xfId="27926"/>
    <cellStyle name="20 % – Zvýraznění5 3 8 3 3 3" xfId="51293"/>
    <cellStyle name="20 % – Zvýraznění5 3 8 3 3 4" xfId="51294"/>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4" xfId="2669"/>
    <cellStyle name="20 % – Zvýraznění5 3 8 4 2" xfId="9223"/>
    <cellStyle name="20 % – Zvýraznění5 3 8 4 2 2" xfId="24439"/>
    <cellStyle name="20 % – Zvýraznění5 3 8 4 2 3" xfId="51295"/>
    <cellStyle name="20 % – Zvýraznění5 3 8 4 2 4" xfId="51296"/>
    <cellStyle name="20 % – Zvýraznění5 3 8 4 2 5" xfId="51297"/>
    <cellStyle name="20 % – Zvýraznění5 3 8 4 3" xfId="12735"/>
    <cellStyle name="20 % – Zvýraznění5 3 8 4 3 2" xfId="27927"/>
    <cellStyle name="20 % – Zvýraznění5 3 8 4 3 3" xfId="51298"/>
    <cellStyle name="20 % – Zvýraznění5 3 8 4 3 4" xfId="51299"/>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5" xfId="7983"/>
    <cellStyle name="20 % – Zvýraznění5 3 8 5 2" xfId="23200"/>
    <cellStyle name="20 % – Zvýraznění5 3 8 5 3" xfId="51300"/>
    <cellStyle name="20 % – Zvýraznění5 3 8 5 4" xfId="51301"/>
    <cellStyle name="20 % – Zvýraznění5 3 8 5 5" xfId="51302"/>
    <cellStyle name="20 % – Zvýraznění5 3 8 6" xfId="12732"/>
    <cellStyle name="20 % – Zvýraznění5 3 8 6 2" xfId="27924"/>
    <cellStyle name="20 % – Zvýraznění5 3 8 6 3" xfId="51303"/>
    <cellStyle name="20 % – Zvýraznění5 3 8 6 4" xfId="5130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2" xfId="2671"/>
    <cellStyle name="20 % – Zvýraznění5 3 9 2 2" xfId="9224"/>
    <cellStyle name="20 % – Zvýraznění5 3 9 2 2 2" xfId="24440"/>
    <cellStyle name="20 % – Zvýraznění5 3 9 2 2 3" xfId="51305"/>
    <cellStyle name="20 % – Zvýraznění5 3 9 2 2 4" xfId="51306"/>
    <cellStyle name="20 % – Zvýraznění5 3 9 2 2 5" xfId="51307"/>
    <cellStyle name="20 % – Zvýraznění5 3 9 2 3" xfId="12737"/>
    <cellStyle name="20 % – Zvýraznění5 3 9 2 3 2" xfId="27929"/>
    <cellStyle name="20 % – Zvýraznění5 3 9 2 3 3" xfId="51308"/>
    <cellStyle name="20 % – Zvýraznění5 3 9 2 3 4" xfId="5130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3" xfId="2672"/>
    <cellStyle name="20 % – Zvýraznění5 3 9 3 2" xfId="9225"/>
    <cellStyle name="20 % – Zvýraznění5 3 9 3 2 2" xfId="24441"/>
    <cellStyle name="20 % – Zvýraznění5 3 9 3 2 3" xfId="51310"/>
    <cellStyle name="20 % – Zvýraznění5 3 9 3 2 4" xfId="51311"/>
    <cellStyle name="20 % – Zvýraznění5 3 9 3 2 5" xfId="51312"/>
    <cellStyle name="20 % – Zvýraznění5 3 9 3 3" xfId="12738"/>
    <cellStyle name="20 % – Zvýraznění5 3 9 3 3 2" xfId="27930"/>
    <cellStyle name="20 % – Zvýraznění5 3 9 3 3 3" xfId="51313"/>
    <cellStyle name="20 % – Zvýraznění5 3 9 3 3 4" xfId="51314"/>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4" xfId="2673"/>
    <cellStyle name="20 % – Zvýraznění5 3 9 4 2" xfId="9226"/>
    <cellStyle name="20 % – Zvýraznění5 3 9 4 2 2" xfId="24442"/>
    <cellStyle name="20 % – Zvýraznění5 3 9 4 2 3" xfId="51315"/>
    <cellStyle name="20 % – Zvýraznění5 3 9 4 2 4" xfId="51316"/>
    <cellStyle name="20 % – Zvýraznění5 3 9 4 2 5" xfId="51317"/>
    <cellStyle name="20 % – Zvýraznění5 3 9 4 3" xfId="12739"/>
    <cellStyle name="20 % – Zvýraznění5 3 9 4 3 2" xfId="27931"/>
    <cellStyle name="20 % – Zvýraznění5 3 9 4 3 3" xfId="51318"/>
    <cellStyle name="20 % – Zvýraznění5 3 9 4 3 4" xfId="51319"/>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5" xfId="7958"/>
    <cellStyle name="20 % – Zvýraznění5 3 9 5 2" xfId="23175"/>
    <cellStyle name="20 % – Zvýraznění5 3 9 5 3" xfId="51320"/>
    <cellStyle name="20 % – Zvýraznění5 3 9 5 4" xfId="51321"/>
    <cellStyle name="20 % – Zvýraznění5 3 9 5 5" xfId="51322"/>
    <cellStyle name="20 % – Zvýraznění5 3 9 6" xfId="12736"/>
    <cellStyle name="20 % – Zvýraznění5 3 9 6 2" xfId="27928"/>
    <cellStyle name="20 % – Zvýraznění5 3 9 6 3" xfId="51323"/>
    <cellStyle name="20 % – Zvýraznění5 3 9 6 4" xfId="51324"/>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2 3" xfId="51325"/>
    <cellStyle name="20 % – Zvýraznění5 4 10 2 4" xfId="51326"/>
    <cellStyle name="20 % – Zvýraznění5 4 10 2 5" xfId="51327"/>
    <cellStyle name="20 % – Zvýraznění5 4 10 3" xfId="12740"/>
    <cellStyle name="20 % – Zvýraznění5 4 10 3 2" xfId="27932"/>
    <cellStyle name="20 % – Zvýraznění5 4 10 3 3" xfId="51328"/>
    <cellStyle name="20 % – Zvýraznění5 4 10 3 4" xfId="51329"/>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1" xfId="2675"/>
    <cellStyle name="20 % – Zvýraznění5 4 11 2" xfId="9228"/>
    <cellStyle name="20 % – Zvýraznění5 4 11 2 2" xfId="24444"/>
    <cellStyle name="20 % – Zvýraznění5 4 11 2 3" xfId="51330"/>
    <cellStyle name="20 % – Zvýraznění5 4 11 2 4" xfId="51331"/>
    <cellStyle name="20 % – Zvýraznění5 4 11 2 5" xfId="51332"/>
    <cellStyle name="20 % – Zvýraznění5 4 11 3" xfId="12741"/>
    <cellStyle name="20 % – Zvýraznění5 4 11 3 2" xfId="27933"/>
    <cellStyle name="20 % – Zvýraznění5 4 11 3 3" xfId="51333"/>
    <cellStyle name="20 % – Zvýraznění5 4 11 3 4" xfId="51334"/>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2" xfId="2676"/>
    <cellStyle name="20 % – Zvýraznění5 4 12 2" xfId="9229"/>
    <cellStyle name="20 % – Zvýraznění5 4 12 2 2" xfId="24445"/>
    <cellStyle name="20 % – Zvýraznění5 4 12 2 3" xfId="51335"/>
    <cellStyle name="20 % – Zvýraznění5 4 12 2 4" xfId="51336"/>
    <cellStyle name="20 % – Zvýraznění5 4 12 2 5" xfId="51337"/>
    <cellStyle name="20 % – Zvýraznění5 4 12 3" xfId="12742"/>
    <cellStyle name="20 % – Zvýraznění5 4 12 3 2" xfId="27934"/>
    <cellStyle name="20 % – Zvýraznění5 4 12 3 3" xfId="51338"/>
    <cellStyle name="20 % – Zvýraznění5 4 12 3 4" xfId="51339"/>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3" xfId="2677"/>
    <cellStyle name="20 % – Zvýraznění5 4 13 2" xfId="11320"/>
    <cellStyle name="20 % – Zvýraznění5 4 13 2 2" xfId="26520"/>
    <cellStyle name="20 % – Zvýraznění5 4 13 2 3" xfId="51340"/>
    <cellStyle name="20 % – Zvýraznění5 4 13 2 4" xfId="51341"/>
    <cellStyle name="20 % – Zvýraznění5 4 13 2 5" xfId="51342"/>
    <cellStyle name="20 % – Zvýraznění5 4 13 3" xfId="12743"/>
    <cellStyle name="20 % – Zvýraznění5 4 13 3 2" xfId="27935"/>
    <cellStyle name="20 % – Zvýraznění5 4 13 3 3" xfId="51343"/>
    <cellStyle name="20 % – Zvýraznění5 4 13 3 4" xfId="51344"/>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4" xfId="7518"/>
    <cellStyle name="20 % – Zvýraznění5 4 14 2" xfId="11349"/>
    <cellStyle name="20 % – Zvýraznění5 4 14 2 2" xfId="26549"/>
    <cellStyle name="20 % – Zvýraznění5 4 14 2 3" xfId="51345"/>
    <cellStyle name="20 % – Zvýraznění5 4 14 2 4" xfId="51346"/>
    <cellStyle name="20 % – Zvýraznění5 4 14 2 5" xfId="51347"/>
    <cellStyle name="20 % – Zvýraznění5 4 14 3" xfId="15144"/>
    <cellStyle name="20 % – Zvýraznění5 4 14 3 2" xfId="30331"/>
    <cellStyle name="20 % – Zvýraznění5 4 14 3 3" xfId="51348"/>
    <cellStyle name="20 % – Zvýraznění5 4 14 3 4" xfId="51349"/>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5" xfId="7622"/>
    <cellStyle name="20 % – Zvýraznění5 4 15 2" xfId="22841"/>
    <cellStyle name="20 % – Zvýraznění5 4 15 3" xfId="51350"/>
    <cellStyle name="20 % – Zvýraznění5 4 15 4" xfId="51351"/>
    <cellStyle name="20 % – Zvýraznění5 4 15 5" xfId="51352"/>
    <cellStyle name="20 % – Zvýraznění5 4 16" xfId="11414"/>
    <cellStyle name="20 % – Zvýraznění5 4 16 2" xfId="26611"/>
    <cellStyle name="20 % – Zvýraznění5 4 16 3" xfId="51353"/>
    <cellStyle name="20 % – Zvýraznění5 4 16 4" xfId="51354"/>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2 3" xfId="51355"/>
    <cellStyle name="20 % – Zvýraznění5 4 2 10 2 4" xfId="51356"/>
    <cellStyle name="20 % – Zvýraznění5 4 2 10 2 5" xfId="51357"/>
    <cellStyle name="20 % – Zvýraznění5 4 2 10 3" xfId="12744"/>
    <cellStyle name="20 % – Zvýraznění5 4 2 10 3 2" xfId="27936"/>
    <cellStyle name="20 % – Zvýraznění5 4 2 10 3 3" xfId="51358"/>
    <cellStyle name="20 % – Zvýraznění5 4 2 10 3 4" xfId="51359"/>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1" xfId="2679"/>
    <cellStyle name="20 % – Zvýraznění5 4 2 11 2" xfId="11180"/>
    <cellStyle name="20 % – Zvýraznění5 4 2 11 2 2" xfId="26380"/>
    <cellStyle name="20 % – Zvýraznění5 4 2 11 2 3" xfId="51360"/>
    <cellStyle name="20 % – Zvýraznění5 4 2 11 2 4" xfId="51361"/>
    <cellStyle name="20 % – Zvýraznění5 4 2 11 2 5" xfId="51362"/>
    <cellStyle name="20 % – Zvýraznění5 4 2 11 3" xfId="12745"/>
    <cellStyle name="20 % – Zvýraznění5 4 2 11 3 2" xfId="27937"/>
    <cellStyle name="20 % – Zvýraznění5 4 2 11 3 3" xfId="51363"/>
    <cellStyle name="20 % – Zvýraznění5 4 2 11 3 4" xfId="51364"/>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2" xfId="7519"/>
    <cellStyle name="20 % – Zvýraznění5 4 2 12 2" xfId="11350"/>
    <cellStyle name="20 % – Zvýraznění5 4 2 12 2 2" xfId="26550"/>
    <cellStyle name="20 % – Zvýraznění5 4 2 12 2 3" xfId="51365"/>
    <cellStyle name="20 % – Zvýraznění5 4 2 12 2 4" xfId="51366"/>
    <cellStyle name="20 % – Zvýraznění5 4 2 12 2 5" xfId="51367"/>
    <cellStyle name="20 % – Zvýraznění5 4 2 12 3" xfId="15145"/>
    <cellStyle name="20 % – Zvýraznění5 4 2 12 3 2" xfId="30332"/>
    <cellStyle name="20 % – Zvýraznění5 4 2 12 3 3" xfId="51368"/>
    <cellStyle name="20 % – Zvýraznění5 4 2 12 3 4" xfId="51369"/>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3" xfId="7650"/>
    <cellStyle name="20 % – Zvýraznění5 4 2 13 2" xfId="22869"/>
    <cellStyle name="20 % – Zvýraznění5 4 2 13 3" xfId="51370"/>
    <cellStyle name="20 % – Zvýraznění5 4 2 13 4" xfId="51371"/>
    <cellStyle name="20 % – Zvýraznění5 4 2 13 5" xfId="51372"/>
    <cellStyle name="20 % – Zvýraznění5 4 2 14" xfId="11442"/>
    <cellStyle name="20 % – Zvýraznění5 4 2 14 2" xfId="26639"/>
    <cellStyle name="20 % – Zvýraznění5 4 2 14 3" xfId="51373"/>
    <cellStyle name="20 % – Zvýraznění5 4 2 14 4" xfId="51374"/>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2" xfId="2680"/>
    <cellStyle name="20 % – Zvýraznění5 4 2 2 2 2" xfId="9231"/>
    <cellStyle name="20 % – Zvýraznění5 4 2 2 2 2 2" xfId="24447"/>
    <cellStyle name="20 % – Zvýraznění5 4 2 2 2 2 3" xfId="51375"/>
    <cellStyle name="20 % – Zvýraznění5 4 2 2 2 2 4" xfId="51376"/>
    <cellStyle name="20 % – Zvýraznění5 4 2 2 2 2 5" xfId="51377"/>
    <cellStyle name="20 % – Zvýraznění5 4 2 2 2 3" xfId="12746"/>
    <cellStyle name="20 % – Zvýraznění5 4 2 2 2 3 2" xfId="27938"/>
    <cellStyle name="20 % – Zvýraznění5 4 2 2 2 3 3" xfId="51378"/>
    <cellStyle name="20 % – Zvýraznění5 4 2 2 2 3 4" xfId="51379"/>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3" xfId="2681"/>
    <cellStyle name="20 % – Zvýraznění5 4 2 2 3 2" xfId="9232"/>
    <cellStyle name="20 % – Zvýraznění5 4 2 2 3 2 2" xfId="24448"/>
    <cellStyle name="20 % – Zvýraznění5 4 2 2 3 2 3" xfId="51380"/>
    <cellStyle name="20 % – Zvýraznění5 4 2 2 3 2 4" xfId="51381"/>
    <cellStyle name="20 % – Zvýraznění5 4 2 2 3 2 5" xfId="51382"/>
    <cellStyle name="20 % – Zvýraznění5 4 2 2 3 3" xfId="12747"/>
    <cellStyle name="20 % – Zvýraznění5 4 2 2 3 3 2" xfId="27939"/>
    <cellStyle name="20 % – Zvýraznění5 4 2 2 3 3 3" xfId="51383"/>
    <cellStyle name="20 % – Zvýraznění5 4 2 2 3 3 4" xfId="51384"/>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4" xfId="2682"/>
    <cellStyle name="20 % – Zvýraznění5 4 2 2 4 2" xfId="9233"/>
    <cellStyle name="20 % – Zvýraznění5 4 2 2 4 2 2" xfId="24449"/>
    <cellStyle name="20 % – Zvýraznění5 4 2 2 4 2 3" xfId="51385"/>
    <cellStyle name="20 % – Zvýraznění5 4 2 2 4 2 4" xfId="51386"/>
    <cellStyle name="20 % – Zvýraznění5 4 2 2 4 2 5" xfId="51387"/>
    <cellStyle name="20 % – Zvýraznění5 4 2 2 4 3" xfId="12748"/>
    <cellStyle name="20 % – Zvýraznění5 4 2 2 4 3 2" xfId="27940"/>
    <cellStyle name="20 % – Zvýraznění5 4 2 2 4 3 3" xfId="51388"/>
    <cellStyle name="20 % – Zvýraznění5 4 2 2 4 3 4" xfId="51389"/>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5" xfId="2683"/>
    <cellStyle name="20 % – Zvýraznění5 4 2 2 5 2" xfId="11020"/>
    <cellStyle name="20 % – Zvýraznění5 4 2 2 5 2 2" xfId="26220"/>
    <cellStyle name="20 % – Zvýraznění5 4 2 2 5 2 3" xfId="51390"/>
    <cellStyle name="20 % – Zvýraznění5 4 2 2 5 2 4" xfId="51391"/>
    <cellStyle name="20 % – Zvýraznění5 4 2 2 5 2 5" xfId="51392"/>
    <cellStyle name="20 % – Zvýraznění5 4 2 2 5 3" xfId="12749"/>
    <cellStyle name="20 % – Zvýraznění5 4 2 2 5 3 2" xfId="27941"/>
    <cellStyle name="20 % – Zvýraznění5 4 2 2 5 3 3" xfId="51393"/>
    <cellStyle name="20 % – Zvýraznění5 4 2 2 5 3 4" xfId="51394"/>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6" xfId="7520"/>
    <cellStyle name="20 % – Zvýraznění5 4 2 2 6 2" xfId="11351"/>
    <cellStyle name="20 % – Zvýraznění5 4 2 2 6 2 2" xfId="26551"/>
    <cellStyle name="20 % – Zvýraznění5 4 2 2 6 2 3" xfId="51395"/>
    <cellStyle name="20 % – Zvýraznění5 4 2 2 6 2 4" xfId="51396"/>
    <cellStyle name="20 % – Zvýraznění5 4 2 2 6 2 5" xfId="51397"/>
    <cellStyle name="20 % – Zvýraznění5 4 2 2 6 3" xfId="15146"/>
    <cellStyle name="20 % – Zvýraznění5 4 2 2 6 3 2" xfId="30333"/>
    <cellStyle name="20 % – Zvýraznění5 4 2 2 6 3 3" xfId="51398"/>
    <cellStyle name="20 % – Zvýraznění5 4 2 2 6 3 4" xfId="51399"/>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7" xfId="7678"/>
    <cellStyle name="20 % – Zvýraznění5 4 2 2 7 2" xfId="22897"/>
    <cellStyle name="20 % – Zvýraznění5 4 2 2 7 3" xfId="51400"/>
    <cellStyle name="20 % – Zvýraznění5 4 2 2 7 4" xfId="51401"/>
    <cellStyle name="20 % – Zvýraznění5 4 2 2 7 5" xfId="51402"/>
    <cellStyle name="20 % – Zvýraznění5 4 2 2 8" xfId="11470"/>
    <cellStyle name="20 % – Zvýraznění5 4 2 2 8 2" xfId="26667"/>
    <cellStyle name="20 % – Zvýraznění5 4 2 2 8 3" xfId="51403"/>
    <cellStyle name="20 % – Zvýraznění5 4 2 2 8 4" xfId="51404"/>
    <cellStyle name="20 % – Zvýraznění5 4 2 2 9" xfId="15271"/>
    <cellStyle name="20 % – Zvýraznění5 4 2 2 9 2" xfId="30452"/>
    <cellStyle name="20 % – Zvýraznění5 4 2 3" xfId="453"/>
    <cellStyle name="20 % – Zvýraznění5 4 2 3 10" xfId="19145"/>
    <cellStyle name="20 % – Zvýraznění5 4 2 3 11" xfId="40300"/>
    <cellStyle name="20 % – Zvýraznění5 4 2 3 12" xfId="40301"/>
    <cellStyle name="20 % – Zvýraznění5 4 2 3 2" xfId="2684"/>
    <cellStyle name="20 % – Zvýraznění5 4 2 3 2 2" xfId="9234"/>
    <cellStyle name="20 % – Zvýraznění5 4 2 3 2 2 2" xfId="24450"/>
    <cellStyle name="20 % – Zvýraznění5 4 2 3 2 2 3" xfId="51405"/>
    <cellStyle name="20 % – Zvýraznění5 4 2 3 2 2 4" xfId="51406"/>
    <cellStyle name="20 % – Zvýraznění5 4 2 3 2 2 5" xfId="51407"/>
    <cellStyle name="20 % – Zvýraznění5 4 2 3 2 3" xfId="12750"/>
    <cellStyle name="20 % – Zvýraznění5 4 2 3 2 3 2" xfId="27942"/>
    <cellStyle name="20 % – Zvýraznění5 4 2 3 2 3 3" xfId="51408"/>
    <cellStyle name="20 % – Zvýraznění5 4 2 3 2 3 4" xfId="51409"/>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3" xfId="2685"/>
    <cellStyle name="20 % – Zvýraznění5 4 2 3 3 2" xfId="9235"/>
    <cellStyle name="20 % – Zvýraznění5 4 2 3 3 2 2" xfId="24451"/>
    <cellStyle name="20 % – Zvýraznění5 4 2 3 3 2 3" xfId="51410"/>
    <cellStyle name="20 % – Zvýraznění5 4 2 3 3 2 4" xfId="51411"/>
    <cellStyle name="20 % – Zvýraznění5 4 2 3 3 2 5" xfId="51412"/>
    <cellStyle name="20 % – Zvýraznění5 4 2 3 3 3" xfId="12751"/>
    <cellStyle name="20 % – Zvýraznění5 4 2 3 3 3 2" xfId="27943"/>
    <cellStyle name="20 % – Zvýraznění5 4 2 3 3 3 3" xfId="51413"/>
    <cellStyle name="20 % – Zvýraznění5 4 2 3 3 3 4" xfId="51414"/>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4" xfId="2686"/>
    <cellStyle name="20 % – Zvýraznění5 4 2 3 4 2" xfId="9236"/>
    <cellStyle name="20 % – Zvýraznění5 4 2 3 4 2 2" xfId="24452"/>
    <cellStyle name="20 % – Zvýraznění5 4 2 3 4 2 3" xfId="51415"/>
    <cellStyle name="20 % – Zvýraznění5 4 2 3 4 2 4" xfId="51416"/>
    <cellStyle name="20 % – Zvýraznění5 4 2 3 4 2 5" xfId="51417"/>
    <cellStyle name="20 % – Zvýraznění5 4 2 3 4 3" xfId="12752"/>
    <cellStyle name="20 % – Zvýraznění5 4 2 3 4 3 2" xfId="27944"/>
    <cellStyle name="20 % – Zvýraznění5 4 2 3 4 3 3" xfId="51418"/>
    <cellStyle name="20 % – Zvýraznění5 4 2 3 4 3 4" xfId="51419"/>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5" xfId="2687"/>
    <cellStyle name="20 % – Zvýraznění5 4 2 3 5 2" xfId="11249"/>
    <cellStyle name="20 % – Zvýraznění5 4 2 3 5 2 2" xfId="26449"/>
    <cellStyle name="20 % – Zvýraznění5 4 2 3 5 2 3" xfId="51420"/>
    <cellStyle name="20 % – Zvýraznění5 4 2 3 5 2 4" xfId="51421"/>
    <cellStyle name="20 % – Zvýraznění5 4 2 3 5 2 5" xfId="51422"/>
    <cellStyle name="20 % – Zvýraznění5 4 2 3 5 3" xfId="12753"/>
    <cellStyle name="20 % – Zvýraznění5 4 2 3 5 3 2" xfId="27945"/>
    <cellStyle name="20 % – Zvýraznění5 4 2 3 5 3 3" xfId="51423"/>
    <cellStyle name="20 % – Zvýraznění5 4 2 3 5 3 4" xfId="51424"/>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6" xfId="7757"/>
    <cellStyle name="20 % – Zvýraznění5 4 2 3 6 2" xfId="22976"/>
    <cellStyle name="20 % – Zvýraznění5 4 2 3 6 3" xfId="51425"/>
    <cellStyle name="20 % – Zvýraznění5 4 2 3 6 4" xfId="51426"/>
    <cellStyle name="20 % – Zvýraznění5 4 2 3 6 5" xfId="51427"/>
    <cellStyle name="20 % – Zvýraznění5 4 2 3 7" xfId="11539"/>
    <cellStyle name="20 % – Zvýraznění5 4 2 3 7 2" xfId="26735"/>
    <cellStyle name="20 % – Zvýraznění5 4 2 3 7 3" xfId="51428"/>
    <cellStyle name="20 % – Zvýraznění5 4 2 3 7 4" xfId="51429"/>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2" xfId="2689"/>
    <cellStyle name="20 % – Zvýraznění5 4 2 4 2 2" xfId="9237"/>
    <cellStyle name="20 % – Zvýraznění5 4 2 4 2 2 2" xfId="24453"/>
    <cellStyle name="20 % – Zvýraznění5 4 2 4 2 2 3" xfId="51430"/>
    <cellStyle name="20 % – Zvýraznění5 4 2 4 2 2 4" xfId="51431"/>
    <cellStyle name="20 % – Zvýraznění5 4 2 4 2 2 5" xfId="51432"/>
    <cellStyle name="20 % – Zvýraznění5 4 2 4 2 3" xfId="12755"/>
    <cellStyle name="20 % – Zvýraznění5 4 2 4 2 3 2" xfId="27947"/>
    <cellStyle name="20 % – Zvýraznění5 4 2 4 2 3 3" xfId="51433"/>
    <cellStyle name="20 % – Zvýraznění5 4 2 4 2 3 4" xfId="51434"/>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3" xfId="2690"/>
    <cellStyle name="20 % – Zvýraznění5 4 2 4 3 2" xfId="9238"/>
    <cellStyle name="20 % – Zvýraznění5 4 2 4 3 2 2" xfId="24454"/>
    <cellStyle name="20 % – Zvýraznění5 4 2 4 3 2 3" xfId="51435"/>
    <cellStyle name="20 % – Zvýraznění5 4 2 4 3 2 4" xfId="51436"/>
    <cellStyle name="20 % – Zvýraznění5 4 2 4 3 2 5" xfId="51437"/>
    <cellStyle name="20 % – Zvýraznění5 4 2 4 3 3" xfId="12756"/>
    <cellStyle name="20 % – Zvýraznění5 4 2 4 3 3 2" xfId="27948"/>
    <cellStyle name="20 % – Zvýraznění5 4 2 4 3 3 3" xfId="51438"/>
    <cellStyle name="20 % – Zvýraznění5 4 2 4 3 3 4" xfId="51439"/>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4" xfId="2691"/>
    <cellStyle name="20 % – Zvýraznění5 4 2 4 4 2" xfId="9239"/>
    <cellStyle name="20 % – Zvýraznění5 4 2 4 4 2 2" xfId="24455"/>
    <cellStyle name="20 % – Zvýraznění5 4 2 4 4 2 3" xfId="51440"/>
    <cellStyle name="20 % – Zvýraznění5 4 2 4 4 2 4" xfId="51441"/>
    <cellStyle name="20 % – Zvýraznění5 4 2 4 4 2 5" xfId="51442"/>
    <cellStyle name="20 % – Zvýraznění5 4 2 4 4 3" xfId="12757"/>
    <cellStyle name="20 % – Zvýraznění5 4 2 4 4 3 2" xfId="27949"/>
    <cellStyle name="20 % – Zvýraznění5 4 2 4 4 3 3" xfId="51443"/>
    <cellStyle name="20 % – Zvýraznění5 4 2 4 4 3 4" xfId="51444"/>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5" xfId="8174"/>
    <cellStyle name="20 % – Zvýraznění5 4 2 4 5 2" xfId="23390"/>
    <cellStyle name="20 % – Zvýraznění5 4 2 4 5 3" xfId="51445"/>
    <cellStyle name="20 % – Zvýraznění5 4 2 4 5 4" xfId="51446"/>
    <cellStyle name="20 % – Zvýraznění5 4 2 4 5 5" xfId="51447"/>
    <cellStyle name="20 % – Zvýraznění5 4 2 4 6" xfId="12754"/>
    <cellStyle name="20 % – Zvýraznění5 4 2 4 6 2" xfId="27946"/>
    <cellStyle name="20 % – Zvýraznění5 4 2 4 6 3" xfId="51448"/>
    <cellStyle name="20 % – Zvýraznění5 4 2 4 6 4" xfId="51449"/>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2" xfId="2693"/>
    <cellStyle name="20 % – Zvýraznění5 4 2 5 2 2" xfId="9240"/>
    <cellStyle name="20 % – Zvýraznění5 4 2 5 2 2 2" xfId="24456"/>
    <cellStyle name="20 % – Zvýraznění5 4 2 5 2 2 3" xfId="51450"/>
    <cellStyle name="20 % – Zvýraznění5 4 2 5 2 2 4" xfId="51451"/>
    <cellStyle name="20 % – Zvýraznění5 4 2 5 2 2 5" xfId="51452"/>
    <cellStyle name="20 % – Zvýraznění5 4 2 5 2 3" xfId="12759"/>
    <cellStyle name="20 % – Zvýraznění5 4 2 5 2 3 2" xfId="27951"/>
    <cellStyle name="20 % – Zvýraznění5 4 2 5 2 3 3" xfId="51453"/>
    <cellStyle name="20 % – Zvýraznění5 4 2 5 2 3 4" xfId="51454"/>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3" xfId="2694"/>
    <cellStyle name="20 % – Zvýraznění5 4 2 5 3 2" xfId="9241"/>
    <cellStyle name="20 % – Zvýraznění5 4 2 5 3 2 2" xfId="24457"/>
    <cellStyle name="20 % – Zvýraznění5 4 2 5 3 2 3" xfId="51455"/>
    <cellStyle name="20 % – Zvýraznění5 4 2 5 3 2 4" xfId="51456"/>
    <cellStyle name="20 % – Zvýraznění5 4 2 5 3 2 5" xfId="51457"/>
    <cellStyle name="20 % – Zvýraznění5 4 2 5 3 3" xfId="12760"/>
    <cellStyle name="20 % – Zvýraznění5 4 2 5 3 3 2" xfId="27952"/>
    <cellStyle name="20 % – Zvýraznění5 4 2 5 3 3 3" xfId="51458"/>
    <cellStyle name="20 % – Zvýraznění5 4 2 5 3 3 4" xfId="51459"/>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4" xfId="2695"/>
    <cellStyle name="20 % – Zvýraznění5 4 2 5 4 2" xfId="9242"/>
    <cellStyle name="20 % – Zvýraznění5 4 2 5 4 2 2" xfId="24458"/>
    <cellStyle name="20 % – Zvýraznění5 4 2 5 4 2 3" xfId="51460"/>
    <cellStyle name="20 % – Zvýraznění5 4 2 5 4 2 4" xfId="51461"/>
    <cellStyle name="20 % – Zvýraznění5 4 2 5 4 2 5" xfId="51462"/>
    <cellStyle name="20 % – Zvýraznění5 4 2 5 4 3" xfId="12761"/>
    <cellStyle name="20 % – Zvýraznění5 4 2 5 4 3 2" xfId="27953"/>
    <cellStyle name="20 % – Zvýraznění5 4 2 5 4 3 3" xfId="51463"/>
    <cellStyle name="20 % – Zvýraznění5 4 2 5 4 3 4" xfId="51464"/>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5" xfId="8256"/>
    <cellStyle name="20 % – Zvýraznění5 4 2 5 5 2" xfId="23472"/>
    <cellStyle name="20 % – Zvýraznění5 4 2 5 5 3" xfId="51465"/>
    <cellStyle name="20 % – Zvýraznění5 4 2 5 5 4" xfId="51466"/>
    <cellStyle name="20 % – Zvýraznění5 4 2 5 5 5" xfId="51467"/>
    <cellStyle name="20 % – Zvýraznění5 4 2 5 6" xfId="12758"/>
    <cellStyle name="20 % – Zvýraznění5 4 2 5 6 2" xfId="27950"/>
    <cellStyle name="20 % – Zvýraznění5 4 2 5 6 3" xfId="51468"/>
    <cellStyle name="20 % – Zvýraznění5 4 2 5 6 4" xfId="51469"/>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2" xfId="2697"/>
    <cellStyle name="20 % – Zvýraznění5 4 2 6 2 2" xfId="9243"/>
    <cellStyle name="20 % – Zvýraznění5 4 2 6 2 2 2" xfId="24459"/>
    <cellStyle name="20 % – Zvýraznění5 4 2 6 2 2 3" xfId="51470"/>
    <cellStyle name="20 % – Zvýraznění5 4 2 6 2 2 4" xfId="51471"/>
    <cellStyle name="20 % – Zvýraznění5 4 2 6 2 2 5" xfId="51472"/>
    <cellStyle name="20 % – Zvýraznění5 4 2 6 2 3" xfId="12763"/>
    <cellStyle name="20 % – Zvýraznění5 4 2 6 2 3 2" xfId="27955"/>
    <cellStyle name="20 % – Zvýraznění5 4 2 6 2 3 3" xfId="51473"/>
    <cellStyle name="20 % – Zvýraznění5 4 2 6 2 3 4" xfId="51474"/>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3" xfId="2698"/>
    <cellStyle name="20 % – Zvýraznění5 4 2 6 3 2" xfId="9244"/>
    <cellStyle name="20 % – Zvýraznění5 4 2 6 3 2 2" xfId="24460"/>
    <cellStyle name="20 % – Zvýraznění5 4 2 6 3 2 3" xfId="51475"/>
    <cellStyle name="20 % – Zvýraznění5 4 2 6 3 2 4" xfId="51476"/>
    <cellStyle name="20 % – Zvýraznění5 4 2 6 3 2 5" xfId="51477"/>
    <cellStyle name="20 % – Zvýraznění5 4 2 6 3 3" xfId="12764"/>
    <cellStyle name="20 % – Zvýraznění5 4 2 6 3 3 2" xfId="27956"/>
    <cellStyle name="20 % – Zvýraznění5 4 2 6 3 3 3" xfId="51478"/>
    <cellStyle name="20 % – Zvýraznění5 4 2 6 3 3 4" xfId="51479"/>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4" xfId="2699"/>
    <cellStyle name="20 % – Zvýraznění5 4 2 6 4 2" xfId="9245"/>
    <cellStyle name="20 % – Zvýraznění5 4 2 6 4 2 2" xfId="24461"/>
    <cellStyle name="20 % – Zvýraznění5 4 2 6 4 2 3" xfId="51480"/>
    <cellStyle name="20 % – Zvýraznění5 4 2 6 4 2 4" xfId="51481"/>
    <cellStyle name="20 % – Zvýraznění5 4 2 6 4 2 5" xfId="51482"/>
    <cellStyle name="20 % – Zvýraznění5 4 2 6 4 3" xfId="12765"/>
    <cellStyle name="20 % – Zvýraznění5 4 2 6 4 3 2" xfId="27957"/>
    <cellStyle name="20 % – Zvýraznění5 4 2 6 4 3 3" xfId="51483"/>
    <cellStyle name="20 % – Zvýraznění5 4 2 6 4 3 4" xfId="51484"/>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5" xfId="8344"/>
    <cellStyle name="20 % – Zvýraznění5 4 2 6 5 2" xfId="23560"/>
    <cellStyle name="20 % – Zvýraznění5 4 2 6 5 3" xfId="51485"/>
    <cellStyle name="20 % – Zvýraznění5 4 2 6 5 4" xfId="51486"/>
    <cellStyle name="20 % – Zvýraznění5 4 2 6 5 5" xfId="51487"/>
    <cellStyle name="20 % – Zvýraznění5 4 2 6 6" xfId="12762"/>
    <cellStyle name="20 % – Zvýraznění5 4 2 6 6 2" xfId="27954"/>
    <cellStyle name="20 % – Zvýraznění5 4 2 6 6 3" xfId="51488"/>
    <cellStyle name="20 % – Zvýraznění5 4 2 6 6 4" xfId="51489"/>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2" xfId="2701"/>
    <cellStyle name="20 % – Zvýraznění5 4 2 7 2 2" xfId="9246"/>
    <cellStyle name="20 % – Zvýraznění5 4 2 7 2 2 2" xfId="24462"/>
    <cellStyle name="20 % – Zvýraznění5 4 2 7 2 2 3" xfId="51490"/>
    <cellStyle name="20 % – Zvýraznění5 4 2 7 2 2 4" xfId="51491"/>
    <cellStyle name="20 % – Zvýraznění5 4 2 7 2 2 5" xfId="51492"/>
    <cellStyle name="20 % – Zvýraznění5 4 2 7 2 3" xfId="12767"/>
    <cellStyle name="20 % – Zvýraznění5 4 2 7 2 3 2" xfId="27959"/>
    <cellStyle name="20 % – Zvýraznění5 4 2 7 2 3 3" xfId="51493"/>
    <cellStyle name="20 % – Zvýraznění5 4 2 7 2 3 4" xfId="51494"/>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3" xfId="2702"/>
    <cellStyle name="20 % – Zvýraznění5 4 2 7 3 2" xfId="9247"/>
    <cellStyle name="20 % – Zvýraznění5 4 2 7 3 2 2" xfId="24463"/>
    <cellStyle name="20 % – Zvýraznění5 4 2 7 3 2 3" xfId="51495"/>
    <cellStyle name="20 % – Zvýraznění5 4 2 7 3 2 4" xfId="51496"/>
    <cellStyle name="20 % – Zvýraznění5 4 2 7 3 2 5" xfId="51497"/>
    <cellStyle name="20 % – Zvýraznění5 4 2 7 3 3" xfId="12768"/>
    <cellStyle name="20 % – Zvýraznění5 4 2 7 3 3 2" xfId="27960"/>
    <cellStyle name="20 % – Zvýraznění5 4 2 7 3 3 3" xfId="51498"/>
    <cellStyle name="20 % – Zvýraznění5 4 2 7 3 3 4" xfId="51499"/>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4" xfId="2703"/>
    <cellStyle name="20 % – Zvýraznění5 4 2 7 4 2" xfId="9248"/>
    <cellStyle name="20 % – Zvýraznění5 4 2 7 4 2 2" xfId="24464"/>
    <cellStyle name="20 % – Zvýraznění5 4 2 7 4 2 3" xfId="51500"/>
    <cellStyle name="20 % – Zvýraznění5 4 2 7 4 2 4" xfId="51501"/>
    <cellStyle name="20 % – Zvýraznění5 4 2 7 4 2 5" xfId="51502"/>
    <cellStyle name="20 % – Zvýraznění5 4 2 7 4 3" xfId="12769"/>
    <cellStyle name="20 % – Zvýraznění5 4 2 7 4 3 2" xfId="27961"/>
    <cellStyle name="20 % – Zvýraznění5 4 2 7 4 3 3" xfId="51503"/>
    <cellStyle name="20 % – Zvýraznění5 4 2 7 4 3 4" xfId="51504"/>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5" xfId="8427"/>
    <cellStyle name="20 % – Zvýraznění5 4 2 7 5 2" xfId="23643"/>
    <cellStyle name="20 % – Zvýraznění5 4 2 7 5 3" xfId="51505"/>
    <cellStyle name="20 % – Zvýraznění5 4 2 7 5 4" xfId="51506"/>
    <cellStyle name="20 % – Zvýraznění5 4 2 7 5 5" xfId="51507"/>
    <cellStyle name="20 % – Zvýraznění5 4 2 7 6" xfId="12766"/>
    <cellStyle name="20 % – Zvýraznění5 4 2 7 6 2" xfId="27958"/>
    <cellStyle name="20 % – Zvýraznění5 4 2 7 6 3" xfId="51508"/>
    <cellStyle name="20 % – Zvýraznění5 4 2 7 6 4" xfId="51509"/>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2 3" xfId="51510"/>
    <cellStyle name="20 % – Zvýraznění5 4 2 8 2 4" xfId="51511"/>
    <cellStyle name="20 % – Zvýraznění5 4 2 8 2 5" xfId="51512"/>
    <cellStyle name="20 % – Zvýraznění5 4 2 8 3" xfId="12770"/>
    <cellStyle name="20 % – Zvýraznění5 4 2 8 3 2" xfId="27962"/>
    <cellStyle name="20 % – Zvýraznění5 4 2 8 3 3" xfId="51513"/>
    <cellStyle name="20 % – Zvýraznění5 4 2 8 3 4" xfId="51514"/>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9" xfId="2705"/>
    <cellStyle name="20 % – Zvýraznění5 4 2 9 2" xfId="9250"/>
    <cellStyle name="20 % – Zvýraznění5 4 2 9 2 2" xfId="24466"/>
    <cellStyle name="20 % – Zvýraznění5 4 2 9 2 3" xfId="51515"/>
    <cellStyle name="20 % – Zvýraznění5 4 2 9 2 4" xfId="51516"/>
    <cellStyle name="20 % – Zvýraznění5 4 2 9 2 5" xfId="51517"/>
    <cellStyle name="20 % – Zvýraznění5 4 2 9 3" xfId="12771"/>
    <cellStyle name="20 % – Zvýraznění5 4 2 9 3 2" xfId="27963"/>
    <cellStyle name="20 % – Zvýraznění5 4 2 9 3 3" xfId="51518"/>
    <cellStyle name="20 % – Zvýraznění5 4 2 9 3 4" xfId="51519"/>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0" xfId="40346"/>
    <cellStyle name="20 % – Zvýraznění5 4 21" xfId="40347"/>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2" xfId="454"/>
    <cellStyle name="20 % – Zvýraznění5 4 3 2 2" xfId="2706"/>
    <cellStyle name="20 % – Zvýraznění5 4 3 2 2 2" xfId="11030"/>
    <cellStyle name="20 % – Zvýraznění5 4 3 2 2 2 2" xfId="26230"/>
    <cellStyle name="20 % – Zvýraznění5 4 3 2 2 2 3" xfId="51520"/>
    <cellStyle name="20 % – Zvýraznění5 4 3 2 2 2 4" xfId="51521"/>
    <cellStyle name="20 % – Zvýraznění5 4 3 2 2 2 5" xfId="51522"/>
    <cellStyle name="20 % – Zvýraznění5 4 3 2 2 3" xfId="12772"/>
    <cellStyle name="20 % – Zvýraznění5 4 3 2 2 3 2" xfId="27964"/>
    <cellStyle name="20 % – Zvýraznění5 4 3 2 2 3 3" xfId="51523"/>
    <cellStyle name="20 % – Zvýraznění5 4 3 2 2 3 4" xfId="5152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3" xfId="7743"/>
    <cellStyle name="20 % – Zvýraznění5 4 3 2 3 2" xfId="22962"/>
    <cellStyle name="20 % – Zvýraznění5 4 3 2 3 3" xfId="51525"/>
    <cellStyle name="20 % – Zvýraznění5 4 3 2 3 4" xfId="51526"/>
    <cellStyle name="20 % – Zvýraznění5 4 3 2 3 5" xfId="51527"/>
    <cellStyle name="20 % – Zvýraznění5 4 3 2 4" xfId="11540"/>
    <cellStyle name="20 % – Zvýraznění5 4 3 2 4 2" xfId="26736"/>
    <cellStyle name="20 % – Zvýraznění5 4 3 2 4 3" xfId="51528"/>
    <cellStyle name="20 % – Zvýraznění5 4 3 2 4 4" xfId="51529"/>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2 3" xfId="51530"/>
    <cellStyle name="20 % – Zvýraznění5 4 3 3 2 4" xfId="51531"/>
    <cellStyle name="20 % – Zvýraznění5 4 3 3 2 5" xfId="51532"/>
    <cellStyle name="20 % – Zvýraznění5 4 3 3 3" xfId="12773"/>
    <cellStyle name="20 % – Zvýraznění5 4 3 3 3 2" xfId="27965"/>
    <cellStyle name="20 % – Zvýraznění5 4 3 3 3 3" xfId="51533"/>
    <cellStyle name="20 % – Zvýraznění5 4 3 3 3 4" xfId="51534"/>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4" xfId="2708"/>
    <cellStyle name="20 % – Zvýraznění5 4 3 4 2" xfId="9252"/>
    <cellStyle name="20 % – Zvýraznění5 4 3 4 2 2" xfId="24468"/>
    <cellStyle name="20 % – Zvýraznění5 4 3 4 2 3" xfId="51535"/>
    <cellStyle name="20 % – Zvýraznění5 4 3 4 2 4" xfId="51536"/>
    <cellStyle name="20 % – Zvýraznění5 4 3 4 2 5" xfId="51537"/>
    <cellStyle name="20 % – Zvýraznění5 4 3 4 3" xfId="12774"/>
    <cellStyle name="20 % – Zvýraznění5 4 3 4 3 2" xfId="27966"/>
    <cellStyle name="20 % – Zvýraznění5 4 3 4 3 3" xfId="51538"/>
    <cellStyle name="20 % – Zvýraznění5 4 3 4 3 4" xfId="51539"/>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5" xfId="2709"/>
    <cellStyle name="20 % – Zvýraznění5 4 3 5 2" xfId="11269"/>
    <cellStyle name="20 % – Zvýraznění5 4 3 5 2 2" xfId="26469"/>
    <cellStyle name="20 % – Zvýraznění5 4 3 5 2 3" xfId="51540"/>
    <cellStyle name="20 % – Zvýraznění5 4 3 5 2 4" xfId="51541"/>
    <cellStyle name="20 % – Zvýraznění5 4 3 5 2 5" xfId="51542"/>
    <cellStyle name="20 % – Zvýraznění5 4 3 5 3" xfId="12775"/>
    <cellStyle name="20 % – Zvýraznění5 4 3 5 3 2" xfId="27967"/>
    <cellStyle name="20 % – Zvýraznění5 4 3 5 3 3" xfId="51543"/>
    <cellStyle name="20 % – Zvýraznění5 4 3 5 3 4" xfId="51544"/>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6" xfId="7521"/>
    <cellStyle name="20 % – Zvýraznění5 4 3 6 2" xfId="11352"/>
    <cellStyle name="20 % – Zvýraznění5 4 3 6 2 2" xfId="26552"/>
    <cellStyle name="20 % – Zvýraznění5 4 3 6 2 3" xfId="51545"/>
    <cellStyle name="20 % – Zvýraznění5 4 3 6 2 4" xfId="51546"/>
    <cellStyle name="20 % – Zvýraznění5 4 3 6 2 5" xfId="51547"/>
    <cellStyle name="20 % – Zvýraznění5 4 3 6 3" xfId="15147"/>
    <cellStyle name="20 % – Zvýraznění5 4 3 6 3 2" xfId="30334"/>
    <cellStyle name="20 % – Zvýraznění5 4 3 6 3 3" xfId="51548"/>
    <cellStyle name="20 % – Zvýraznění5 4 3 6 3 4" xfId="51549"/>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7" xfId="7636"/>
    <cellStyle name="20 % – Zvýraznění5 4 3 7 2" xfId="22855"/>
    <cellStyle name="20 % – Zvýraznění5 4 3 7 3" xfId="51550"/>
    <cellStyle name="20 % – Zvýraznění5 4 3 7 4" xfId="51551"/>
    <cellStyle name="20 % – Zvýraznění5 4 3 7 5" xfId="51552"/>
    <cellStyle name="20 % – Zvýraznění5 4 3 8" xfId="11428"/>
    <cellStyle name="20 % – Zvýraznění5 4 3 8 2" xfId="26625"/>
    <cellStyle name="20 % – Zvýraznění5 4 3 8 3" xfId="51553"/>
    <cellStyle name="20 % – Zvýraznění5 4 3 8 4" xfId="51554"/>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2" xfId="2710"/>
    <cellStyle name="20 % – Zvýraznění5 4 4 2 2" xfId="9253"/>
    <cellStyle name="20 % – Zvýraznění5 4 4 2 2 2" xfId="24469"/>
    <cellStyle name="20 % – Zvýraznění5 4 4 2 2 3" xfId="51555"/>
    <cellStyle name="20 % – Zvýraznění5 4 4 2 2 4" xfId="51556"/>
    <cellStyle name="20 % – Zvýraznění5 4 4 2 2 5" xfId="51557"/>
    <cellStyle name="20 % – Zvýraznění5 4 4 2 3" xfId="12776"/>
    <cellStyle name="20 % – Zvýraznění5 4 4 2 3 2" xfId="27968"/>
    <cellStyle name="20 % – Zvýraznění5 4 4 2 3 3" xfId="51558"/>
    <cellStyle name="20 % – Zvýraznění5 4 4 2 3 4" xfId="51559"/>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3" xfId="2711"/>
    <cellStyle name="20 % – Zvýraznění5 4 4 3 2" xfId="9254"/>
    <cellStyle name="20 % – Zvýraznění5 4 4 3 2 2" xfId="24470"/>
    <cellStyle name="20 % – Zvýraznění5 4 4 3 2 3" xfId="51560"/>
    <cellStyle name="20 % – Zvýraznění5 4 4 3 2 4" xfId="51561"/>
    <cellStyle name="20 % – Zvýraznění5 4 4 3 2 5" xfId="51562"/>
    <cellStyle name="20 % – Zvýraznění5 4 4 3 3" xfId="12777"/>
    <cellStyle name="20 % – Zvýraznění5 4 4 3 3 2" xfId="27969"/>
    <cellStyle name="20 % – Zvýraznění5 4 4 3 3 3" xfId="51563"/>
    <cellStyle name="20 % – Zvýraznění5 4 4 3 3 4" xfId="51564"/>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4" xfId="2712"/>
    <cellStyle name="20 % – Zvýraznění5 4 4 4 2" xfId="9255"/>
    <cellStyle name="20 % – Zvýraznění5 4 4 4 2 2" xfId="24471"/>
    <cellStyle name="20 % – Zvýraznění5 4 4 4 2 3" xfId="51565"/>
    <cellStyle name="20 % – Zvýraznění5 4 4 4 2 4" xfId="51566"/>
    <cellStyle name="20 % – Zvýraznění5 4 4 4 2 5" xfId="51567"/>
    <cellStyle name="20 % – Zvýraznění5 4 4 4 3" xfId="12778"/>
    <cellStyle name="20 % – Zvýraznění5 4 4 4 3 2" xfId="27970"/>
    <cellStyle name="20 % – Zvýraznění5 4 4 4 3 3" xfId="51568"/>
    <cellStyle name="20 % – Zvýraznění5 4 4 4 3 4" xfId="51569"/>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5" xfId="2713"/>
    <cellStyle name="20 % – Zvýraznění5 4 4 5 2" xfId="11153"/>
    <cellStyle name="20 % – Zvýraznění5 4 4 5 2 2" xfId="26353"/>
    <cellStyle name="20 % – Zvýraznění5 4 4 5 2 3" xfId="51570"/>
    <cellStyle name="20 % – Zvýraznění5 4 4 5 2 4" xfId="51571"/>
    <cellStyle name="20 % – Zvýraznění5 4 4 5 2 5" xfId="51572"/>
    <cellStyle name="20 % – Zvýraznění5 4 4 5 3" xfId="12779"/>
    <cellStyle name="20 % – Zvýraznění5 4 4 5 3 2" xfId="27971"/>
    <cellStyle name="20 % – Zvýraznění5 4 4 5 3 3" xfId="51573"/>
    <cellStyle name="20 % – Zvýraznění5 4 4 5 3 4" xfId="51574"/>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6" xfId="7522"/>
    <cellStyle name="20 % – Zvýraznění5 4 4 6 2" xfId="11353"/>
    <cellStyle name="20 % – Zvýraznění5 4 4 6 2 2" xfId="26553"/>
    <cellStyle name="20 % – Zvýraznění5 4 4 6 2 3" xfId="51575"/>
    <cellStyle name="20 % – Zvýraznění5 4 4 6 2 4" xfId="51576"/>
    <cellStyle name="20 % – Zvýraznění5 4 4 6 2 5" xfId="51577"/>
    <cellStyle name="20 % – Zvýraznění5 4 4 6 3" xfId="15148"/>
    <cellStyle name="20 % – Zvýraznění5 4 4 6 3 2" xfId="30335"/>
    <cellStyle name="20 % – Zvýraznění5 4 4 6 3 3" xfId="51578"/>
    <cellStyle name="20 % – Zvýraznění5 4 4 6 3 4" xfId="51579"/>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7" xfId="7664"/>
    <cellStyle name="20 % – Zvýraznění5 4 4 7 2" xfId="22883"/>
    <cellStyle name="20 % – Zvýraznění5 4 4 7 3" xfId="51580"/>
    <cellStyle name="20 % – Zvýraznění5 4 4 7 4" xfId="51581"/>
    <cellStyle name="20 % – Zvýraznění5 4 4 7 5" xfId="51582"/>
    <cellStyle name="20 % – Zvýraznění5 4 4 8" xfId="11456"/>
    <cellStyle name="20 % – Zvýraznění5 4 4 8 2" xfId="26653"/>
    <cellStyle name="20 % – Zvýraznění5 4 4 8 3" xfId="51583"/>
    <cellStyle name="20 % – Zvýraznění5 4 4 8 4" xfId="51584"/>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2" xfId="2714"/>
    <cellStyle name="20 % – Zvýraznění5 4 5 2 2" xfId="9256"/>
    <cellStyle name="20 % – Zvýraznění5 4 5 2 2 2" xfId="24472"/>
    <cellStyle name="20 % – Zvýraznění5 4 5 2 2 3" xfId="51585"/>
    <cellStyle name="20 % – Zvýraznění5 4 5 2 2 4" xfId="51586"/>
    <cellStyle name="20 % – Zvýraznění5 4 5 2 2 5" xfId="51587"/>
    <cellStyle name="20 % – Zvýraznění5 4 5 2 3" xfId="12780"/>
    <cellStyle name="20 % – Zvýraznění5 4 5 2 3 2" xfId="27972"/>
    <cellStyle name="20 % – Zvýraznění5 4 5 2 3 3" xfId="51588"/>
    <cellStyle name="20 % – Zvýraznění5 4 5 2 3 4" xfId="51589"/>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3" xfId="2715"/>
    <cellStyle name="20 % – Zvýraznění5 4 5 3 2" xfId="9257"/>
    <cellStyle name="20 % – Zvýraznění5 4 5 3 2 2" xfId="24473"/>
    <cellStyle name="20 % – Zvýraznění5 4 5 3 2 3" xfId="51590"/>
    <cellStyle name="20 % – Zvýraznění5 4 5 3 2 4" xfId="51591"/>
    <cellStyle name="20 % – Zvýraznění5 4 5 3 2 5" xfId="51592"/>
    <cellStyle name="20 % – Zvýraznění5 4 5 3 3" xfId="12781"/>
    <cellStyle name="20 % – Zvýraznění5 4 5 3 3 2" xfId="27973"/>
    <cellStyle name="20 % – Zvýraznění5 4 5 3 3 3" xfId="51593"/>
    <cellStyle name="20 % – Zvýraznění5 4 5 3 3 4" xfId="51594"/>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4" xfId="2716"/>
    <cellStyle name="20 % – Zvýraznění5 4 5 4 2" xfId="9258"/>
    <cellStyle name="20 % – Zvýraznění5 4 5 4 2 2" xfId="24474"/>
    <cellStyle name="20 % – Zvýraznění5 4 5 4 2 3" xfId="51595"/>
    <cellStyle name="20 % – Zvýraznění5 4 5 4 2 4" xfId="51596"/>
    <cellStyle name="20 % – Zvýraznění5 4 5 4 2 5" xfId="51597"/>
    <cellStyle name="20 % – Zvýraznění5 4 5 4 3" xfId="12782"/>
    <cellStyle name="20 % – Zvýraznění5 4 5 4 3 2" xfId="27974"/>
    <cellStyle name="20 % – Zvýraznění5 4 5 4 3 3" xfId="51598"/>
    <cellStyle name="20 % – Zvýraznění5 4 5 4 3 4" xfId="51599"/>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5" xfId="2717"/>
    <cellStyle name="20 % – Zvýraznění5 4 5 5 2" xfId="11289"/>
    <cellStyle name="20 % – Zvýraznění5 4 5 5 2 2" xfId="26489"/>
    <cellStyle name="20 % – Zvýraznění5 4 5 5 2 3" xfId="51600"/>
    <cellStyle name="20 % – Zvýraznění5 4 5 5 2 4" xfId="51601"/>
    <cellStyle name="20 % – Zvýraznění5 4 5 5 2 5" xfId="51602"/>
    <cellStyle name="20 % – Zvýraznění5 4 5 5 3" xfId="12783"/>
    <cellStyle name="20 % – Zvýraznění5 4 5 5 3 2" xfId="27975"/>
    <cellStyle name="20 % – Zvýraznění5 4 5 5 3 3" xfId="51603"/>
    <cellStyle name="20 % – Zvýraznění5 4 5 5 3 4" xfId="51604"/>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6" xfId="7729"/>
    <cellStyle name="20 % – Zvýraznění5 4 5 6 2" xfId="22948"/>
    <cellStyle name="20 % – Zvýraznění5 4 5 6 3" xfId="51605"/>
    <cellStyle name="20 % – Zvýraznění5 4 5 6 4" xfId="51606"/>
    <cellStyle name="20 % – Zvýraznění5 4 5 6 5" xfId="51607"/>
    <cellStyle name="20 % – Zvýraznění5 4 5 7" xfId="11541"/>
    <cellStyle name="20 % – Zvýraznění5 4 5 7 2" xfId="26737"/>
    <cellStyle name="20 % – Zvýraznění5 4 5 7 3" xfId="51608"/>
    <cellStyle name="20 % – Zvýraznění5 4 5 7 4" xfId="51609"/>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2" xfId="2719"/>
    <cellStyle name="20 % – Zvýraznění5 4 6 2 2" xfId="9259"/>
    <cellStyle name="20 % – Zvýraznění5 4 6 2 2 2" xfId="24475"/>
    <cellStyle name="20 % – Zvýraznění5 4 6 2 2 3" xfId="51610"/>
    <cellStyle name="20 % – Zvýraznění5 4 6 2 2 4" xfId="51611"/>
    <cellStyle name="20 % – Zvýraznění5 4 6 2 2 5" xfId="51612"/>
    <cellStyle name="20 % – Zvýraznění5 4 6 2 3" xfId="12785"/>
    <cellStyle name="20 % – Zvýraznění5 4 6 2 3 2" xfId="27977"/>
    <cellStyle name="20 % – Zvýraznění5 4 6 2 3 3" xfId="51613"/>
    <cellStyle name="20 % – Zvýraznění5 4 6 2 3 4" xfId="51614"/>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3" xfId="2720"/>
    <cellStyle name="20 % – Zvýraznění5 4 6 3 2" xfId="9260"/>
    <cellStyle name="20 % – Zvýraznění5 4 6 3 2 2" xfId="24476"/>
    <cellStyle name="20 % – Zvýraznění5 4 6 3 2 3" xfId="51615"/>
    <cellStyle name="20 % – Zvýraznění5 4 6 3 2 4" xfId="51616"/>
    <cellStyle name="20 % – Zvýraznění5 4 6 3 2 5" xfId="51617"/>
    <cellStyle name="20 % – Zvýraznění5 4 6 3 3" xfId="12786"/>
    <cellStyle name="20 % – Zvýraznění5 4 6 3 3 2" xfId="27978"/>
    <cellStyle name="20 % – Zvýraznění5 4 6 3 3 3" xfId="51618"/>
    <cellStyle name="20 % – Zvýraznění5 4 6 3 3 4" xfId="51619"/>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4" xfId="2721"/>
    <cellStyle name="20 % – Zvýraznění5 4 6 4 2" xfId="9261"/>
    <cellStyle name="20 % – Zvýraznění5 4 6 4 2 2" xfId="24477"/>
    <cellStyle name="20 % – Zvýraznění5 4 6 4 2 3" xfId="51620"/>
    <cellStyle name="20 % – Zvýraznění5 4 6 4 2 4" xfId="51621"/>
    <cellStyle name="20 % – Zvýraznění5 4 6 4 2 5" xfId="51622"/>
    <cellStyle name="20 % – Zvýraznění5 4 6 4 3" xfId="12787"/>
    <cellStyle name="20 % – Zvýraznění5 4 6 4 3 2" xfId="27979"/>
    <cellStyle name="20 % – Zvýraznění5 4 6 4 3 3" xfId="51623"/>
    <cellStyle name="20 % – Zvýraznění5 4 6 4 3 4" xfId="51624"/>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5" xfId="7941"/>
    <cellStyle name="20 % – Zvýraznění5 4 6 5 2" xfId="23158"/>
    <cellStyle name="20 % – Zvýraznění5 4 6 5 3" xfId="51625"/>
    <cellStyle name="20 % – Zvýraznění5 4 6 5 4" xfId="51626"/>
    <cellStyle name="20 % – Zvýraznění5 4 6 5 5" xfId="51627"/>
    <cellStyle name="20 % – Zvýraznění5 4 6 6" xfId="12784"/>
    <cellStyle name="20 % – Zvýraznění5 4 6 6 2" xfId="27976"/>
    <cellStyle name="20 % – Zvýraznění5 4 6 6 3" xfId="51628"/>
    <cellStyle name="20 % – Zvýraznění5 4 6 6 4" xfId="51629"/>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2" xfId="2723"/>
    <cellStyle name="20 % – Zvýraznění5 4 7 2 2" xfId="9262"/>
    <cellStyle name="20 % – Zvýraznění5 4 7 2 2 2" xfId="24478"/>
    <cellStyle name="20 % – Zvýraznění5 4 7 2 2 3" xfId="51630"/>
    <cellStyle name="20 % – Zvýraznění5 4 7 2 2 4" xfId="51631"/>
    <cellStyle name="20 % – Zvýraznění5 4 7 2 2 5" xfId="51632"/>
    <cellStyle name="20 % – Zvýraznění5 4 7 2 3" xfId="12789"/>
    <cellStyle name="20 % – Zvýraznění5 4 7 2 3 2" xfId="27981"/>
    <cellStyle name="20 % – Zvýraznění5 4 7 2 3 3" xfId="51633"/>
    <cellStyle name="20 % – Zvýraznění5 4 7 2 3 4" xfId="51634"/>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3" xfId="2724"/>
    <cellStyle name="20 % – Zvýraznění5 4 7 3 2" xfId="9263"/>
    <cellStyle name="20 % – Zvýraznění5 4 7 3 2 2" xfId="24479"/>
    <cellStyle name="20 % – Zvýraznění5 4 7 3 2 3" xfId="51635"/>
    <cellStyle name="20 % – Zvýraznění5 4 7 3 2 4" xfId="51636"/>
    <cellStyle name="20 % – Zvýraznění5 4 7 3 2 5" xfId="51637"/>
    <cellStyle name="20 % – Zvýraznění5 4 7 3 3" xfId="12790"/>
    <cellStyle name="20 % – Zvýraznění5 4 7 3 3 2" xfId="27982"/>
    <cellStyle name="20 % – Zvýraznění5 4 7 3 3 3" xfId="51638"/>
    <cellStyle name="20 % – Zvýraznění5 4 7 3 3 4" xfId="51639"/>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4" xfId="2725"/>
    <cellStyle name="20 % – Zvýraznění5 4 7 4 2" xfId="9264"/>
    <cellStyle name="20 % – Zvýraznění5 4 7 4 2 2" xfId="24480"/>
    <cellStyle name="20 % – Zvýraznění5 4 7 4 2 3" xfId="51640"/>
    <cellStyle name="20 % – Zvýraznění5 4 7 4 2 4" xfId="51641"/>
    <cellStyle name="20 % – Zvýraznění5 4 7 4 2 5" xfId="51642"/>
    <cellStyle name="20 % – Zvýraznění5 4 7 4 3" xfId="12791"/>
    <cellStyle name="20 % – Zvýraznění5 4 7 4 3 2" xfId="27983"/>
    <cellStyle name="20 % – Zvýraznění5 4 7 4 3 3" xfId="51643"/>
    <cellStyle name="20 % – Zvýraznění5 4 7 4 3 4" xfId="51644"/>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5" xfId="8182"/>
    <cellStyle name="20 % – Zvýraznění5 4 7 5 2" xfId="23398"/>
    <cellStyle name="20 % – Zvýraznění5 4 7 5 3" xfId="51645"/>
    <cellStyle name="20 % – Zvýraznění5 4 7 5 4" xfId="51646"/>
    <cellStyle name="20 % – Zvýraznění5 4 7 5 5" xfId="51647"/>
    <cellStyle name="20 % – Zvýraznění5 4 7 6" xfId="12788"/>
    <cellStyle name="20 % – Zvýraznění5 4 7 6 2" xfId="27980"/>
    <cellStyle name="20 % – Zvýraznění5 4 7 6 3" xfId="51648"/>
    <cellStyle name="20 % – Zvýraznění5 4 7 6 4" xfId="51649"/>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2" xfId="2727"/>
    <cellStyle name="20 % – Zvýraznění5 4 8 2 2" xfId="9265"/>
    <cellStyle name="20 % – Zvýraznění5 4 8 2 2 2" xfId="24481"/>
    <cellStyle name="20 % – Zvýraznění5 4 8 2 2 3" xfId="51650"/>
    <cellStyle name="20 % – Zvýraznění5 4 8 2 2 4" xfId="51651"/>
    <cellStyle name="20 % – Zvýraznění5 4 8 2 2 5" xfId="51652"/>
    <cellStyle name="20 % – Zvýraznění5 4 8 2 3" xfId="12793"/>
    <cellStyle name="20 % – Zvýraznění5 4 8 2 3 2" xfId="27985"/>
    <cellStyle name="20 % – Zvýraznění5 4 8 2 3 3" xfId="51653"/>
    <cellStyle name="20 % – Zvýraznění5 4 8 2 3 4" xfId="51654"/>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3" xfId="2728"/>
    <cellStyle name="20 % – Zvýraznění5 4 8 3 2" xfId="9266"/>
    <cellStyle name="20 % – Zvýraznění5 4 8 3 2 2" xfId="24482"/>
    <cellStyle name="20 % – Zvýraznění5 4 8 3 2 3" xfId="51655"/>
    <cellStyle name="20 % – Zvýraznění5 4 8 3 2 4" xfId="51656"/>
    <cellStyle name="20 % – Zvýraznění5 4 8 3 2 5" xfId="51657"/>
    <cellStyle name="20 % – Zvýraznění5 4 8 3 3" xfId="12794"/>
    <cellStyle name="20 % – Zvýraznění5 4 8 3 3 2" xfId="27986"/>
    <cellStyle name="20 % – Zvýraznění5 4 8 3 3 3" xfId="51658"/>
    <cellStyle name="20 % – Zvýraznění5 4 8 3 3 4" xfId="51659"/>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4" xfId="2729"/>
    <cellStyle name="20 % – Zvýraznění5 4 8 4 2" xfId="9267"/>
    <cellStyle name="20 % – Zvýraznění5 4 8 4 2 2" xfId="24483"/>
    <cellStyle name="20 % – Zvýraznění5 4 8 4 2 3" xfId="51660"/>
    <cellStyle name="20 % – Zvýraznění5 4 8 4 2 4" xfId="51661"/>
    <cellStyle name="20 % – Zvýraznění5 4 8 4 2 5" xfId="51662"/>
    <cellStyle name="20 % – Zvýraznění5 4 8 4 3" xfId="12795"/>
    <cellStyle name="20 % – Zvýraznění5 4 8 4 3 2" xfId="27987"/>
    <cellStyle name="20 % – Zvýraznění5 4 8 4 3 3" xfId="51663"/>
    <cellStyle name="20 % – Zvýraznění5 4 8 4 3 4" xfId="51664"/>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5" xfId="8276"/>
    <cellStyle name="20 % – Zvýraznění5 4 8 5 2" xfId="23492"/>
    <cellStyle name="20 % – Zvýraznění5 4 8 5 3" xfId="51665"/>
    <cellStyle name="20 % – Zvýraznění5 4 8 5 4" xfId="51666"/>
    <cellStyle name="20 % – Zvýraznění5 4 8 5 5" xfId="51667"/>
    <cellStyle name="20 % – Zvýraznění5 4 8 6" xfId="12792"/>
    <cellStyle name="20 % – Zvýraznění5 4 8 6 2" xfId="27984"/>
    <cellStyle name="20 % – Zvýraznění5 4 8 6 3" xfId="51668"/>
    <cellStyle name="20 % – Zvýraznění5 4 8 6 4" xfId="51669"/>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2" xfId="2731"/>
    <cellStyle name="20 % – Zvýraznění5 4 9 2 2" xfId="9268"/>
    <cellStyle name="20 % – Zvýraznění5 4 9 2 2 2" xfId="24484"/>
    <cellStyle name="20 % – Zvýraznění5 4 9 2 2 3" xfId="51670"/>
    <cellStyle name="20 % – Zvýraznění5 4 9 2 2 4" xfId="51671"/>
    <cellStyle name="20 % – Zvýraznění5 4 9 2 2 5" xfId="51672"/>
    <cellStyle name="20 % – Zvýraznění5 4 9 2 3" xfId="12797"/>
    <cellStyle name="20 % – Zvýraznění5 4 9 2 3 2" xfId="27989"/>
    <cellStyle name="20 % – Zvýraznění5 4 9 2 3 3" xfId="51673"/>
    <cellStyle name="20 % – Zvýraznění5 4 9 2 3 4" xfId="51674"/>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3" xfId="2732"/>
    <cellStyle name="20 % – Zvýraznění5 4 9 3 2" xfId="9269"/>
    <cellStyle name="20 % – Zvýraznění5 4 9 3 2 2" xfId="24485"/>
    <cellStyle name="20 % – Zvýraznění5 4 9 3 2 3" xfId="51675"/>
    <cellStyle name="20 % – Zvýraznění5 4 9 3 2 4" xfId="51676"/>
    <cellStyle name="20 % – Zvýraznění5 4 9 3 2 5" xfId="51677"/>
    <cellStyle name="20 % – Zvýraznění5 4 9 3 3" xfId="12798"/>
    <cellStyle name="20 % – Zvýraznění5 4 9 3 3 2" xfId="27990"/>
    <cellStyle name="20 % – Zvýraznění5 4 9 3 3 3" xfId="51678"/>
    <cellStyle name="20 % – Zvýraznění5 4 9 3 3 4" xfId="51679"/>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4" xfId="2733"/>
    <cellStyle name="20 % – Zvýraznění5 4 9 4 2" xfId="9270"/>
    <cellStyle name="20 % – Zvýraznění5 4 9 4 2 2" xfId="24486"/>
    <cellStyle name="20 % – Zvýraznění5 4 9 4 2 3" xfId="51680"/>
    <cellStyle name="20 % – Zvýraznění5 4 9 4 2 4" xfId="51681"/>
    <cellStyle name="20 % – Zvýraznění5 4 9 4 2 5" xfId="51682"/>
    <cellStyle name="20 % – Zvýraznění5 4 9 4 3" xfId="12799"/>
    <cellStyle name="20 % – Zvýraznění5 4 9 4 3 2" xfId="27991"/>
    <cellStyle name="20 % – Zvýraznění5 4 9 4 3 3" xfId="51683"/>
    <cellStyle name="20 % – Zvýraznění5 4 9 4 3 4" xfId="51684"/>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5" xfId="8364"/>
    <cellStyle name="20 % – Zvýraznění5 4 9 5 2" xfId="23580"/>
    <cellStyle name="20 % – Zvýraznění5 4 9 5 3" xfId="51685"/>
    <cellStyle name="20 % – Zvýraznění5 4 9 5 4" xfId="51686"/>
    <cellStyle name="20 % – Zvýraznění5 4 9 5 5" xfId="51687"/>
    <cellStyle name="20 % – Zvýraznění5 4 9 6" xfId="12796"/>
    <cellStyle name="20 % – Zvýraznění5 4 9 6 2" xfId="27988"/>
    <cellStyle name="20 % – Zvýraznění5 4 9 6 3" xfId="51688"/>
    <cellStyle name="20 % – Zvýraznění5 4 9 6 4" xfId="51689"/>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2 3" xfId="51690"/>
    <cellStyle name="20 % – Zvýraznění5 5 10 2 4" xfId="51691"/>
    <cellStyle name="20 % – Zvýraznění5 5 10 2 5" xfId="51692"/>
    <cellStyle name="20 % – Zvýraznění5 5 10 3" xfId="12800"/>
    <cellStyle name="20 % – Zvýraznění5 5 10 3 2" xfId="27992"/>
    <cellStyle name="20 % – Zvýraznění5 5 10 3 3" xfId="51693"/>
    <cellStyle name="20 % – Zvýraznění5 5 10 3 4" xfId="51694"/>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1" xfId="2735"/>
    <cellStyle name="20 % – Zvýraznění5 5 11 2" xfId="9272"/>
    <cellStyle name="20 % – Zvýraznění5 5 11 2 2" xfId="24488"/>
    <cellStyle name="20 % – Zvýraznění5 5 11 2 3" xfId="51695"/>
    <cellStyle name="20 % – Zvýraznění5 5 11 2 4" xfId="51696"/>
    <cellStyle name="20 % – Zvýraznění5 5 11 2 5" xfId="51697"/>
    <cellStyle name="20 % – Zvýraznění5 5 11 3" xfId="12801"/>
    <cellStyle name="20 % – Zvýraznění5 5 11 3 2" xfId="27993"/>
    <cellStyle name="20 % – Zvýraznění5 5 11 3 3" xfId="51698"/>
    <cellStyle name="20 % – Zvýraznění5 5 11 3 4" xfId="51699"/>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2" xfId="2736"/>
    <cellStyle name="20 % – Zvýraznění5 5 12 2" xfId="11134"/>
    <cellStyle name="20 % – Zvýraznění5 5 12 2 2" xfId="26334"/>
    <cellStyle name="20 % – Zvýraznění5 5 12 2 3" xfId="51700"/>
    <cellStyle name="20 % – Zvýraznění5 5 12 2 4" xfId="51701"/>
    <cellStyle name="20 % – Zvýraznění5 5 12 2 5" xfId="51702"/>
    <cellStyle name="20 % – Zvýraznění5 5 12 3" xfId="12802"/>
    <cellStyle name="20 % – Zvýraznění5 5 12 3 2" xfId="27994"/>
    <cellStyle name="20 % – Zvýraznění5 5 12 3 3" xfId="51703"/>
    <cellStyle name="20 % – Zvýraznění5 5 12 3 4" xfId="5170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3" xfId="7766"/>
    <cellStyle name="20 % – Zvýraznění5 5 13 2" xfId="22985"/>
    <cellStyle name="20 % – Zvýraznění5 5 13 3" xfId="51705"/>
    <cellStyle name="20 % – Zvýraznění5 5 13 4" xfId="51706"/>
    <cellStyle name="20 % – Zvýraznění5 5 13 5" xfId="51707"/>
    <cellStyle name="20 % – Zvýraznění5 5 14" xfId="11542"/>
    <cellStyle name="20 % – Zvýraznění5 5 14 2" xfId="26738"/>
    <cellStyle name="20 % – Zvýraznění5 5 14 3" xfId="51708"/>
    <cellStyle name="20 % – Zvýraznění5 5 14 4" xfId="51709"/>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2" xfId="2737"/>
    <cellStyle name="20 % – Zvýraznění5 5 2 2 2" xfId="9273"/>
    <cellStyle name="20 % – Zvýraznění5 5 2 2 2 2" xfId="24489"/>
    <cellStyle name="20 % – Zvýraznění5 5 2 2 2 3" xfId="51710"/>
    <cellStyle name="20 % – Zvýraznění5 5 2 2 2 4" xfId="51711"/>
    <cellStyle name="20 % – Zvýraznění5 5 2 2 2 5" xfId="51712"/>
    <cellStyle name="20 % – Zvýraznění5 5 2 2 3" xfId="12803"/>
    <cellStyle name="20 % – Zvýraznění5 5 2 2 3 2" xfId="27995"/>
    <cellStyle name="20 % – Zvýraznění5 5 2 2 3 3" xfId="51713"/>
    <cellStyle name="20 % – Zvýraznění5 5 2 2 3 4" xfId="51714"/>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3" xfId="2738"/>
    <cellStyle name="20 % – Zvýraznění5 5 2 3 2" xfId="9274"/>
    <cellStyle name="20 % – Zvýraznění5 5 2 3 2 2" xfId="24490"/>
    <cellStyle name="20 % – Zvýraznění5 5 2 3 2 3" xfId="51715"/>
    <cellStyle name="20 % – Zvýraznění5 5 2 3 2 4" xfId="51716"/>
    <cellStyle name="20 % – Zvýraznění5 5 2 3 2 5" xfId="51717"/>
    <cellStyle name="20 % – Zvýraznění5 5 2 3 3" xfId="12804"/>
    <cellStyle name="20 % – Zvýraznění5 5 2 3 3 2" xfId="27996"/>
    <cellStyle name="20 % – Zvýraznění5 5 2 3 3 3" xfId="51718"/>
    <cellStyle name="20 % – Zvýraznění5 5 2 3 3 4" xfId="51719"/>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4" xfId="2739"/>
    <cellStyle name="20 % – Zvýraznění5 5 2 4 2" xfId="9275"/>
    <cellStyle name="20 % – Zvýraznění5 5 2 4 2 2" xfId="24491"/>
    <cellStyle name="20 % – Zvýraznění5 5 2 4 2 3" xfId="51720"/>
    <cellStyle name="20 % – Zvýraznění5 5 2 4 2 4" xfId="51721"/>
    <cellStyle name="20 % – Zvýraznění5 5 2 4 2 5" xfId="51722"/>
    <cellStyle name="20 % – Zvýraznění5 5 2 4 3" xfId="12805"/>
    <cellStyle name="20 % – Zvýraznění5 5 2 4 3 2" xfId="27997"/>
    <cellStyle name="20 % – Zvýraznění5 5 2 4 3 3" xfId="51723"/>
    <cellStyle name="20 % – Zvýraznění5 5 2 4 3 4" xfId="51724"/>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5" xfId="2740"/>
    <cellStyle name="20 % – Zvýraznění5 5 2 5 2" xfId="11089"/>
    <cellStyle name="20 % – Zvýraznění5 5 2 5 2 2" xfId="26289"/>
    <cellStyle name="20 % – Zvýraznění5 5 2 5 2 3" xfId="51725"/>
    <cellStyle name="20 % – Zvýraznění5 5 2 5 2 4" xfId="51726"/>
    <cellStyle name="20 % – Zvýraznění5 5 2 5 2 5" xfId="51727"/>
    <cellStyle name="20 % – Zvýraznění5 5 2 5 3" xfId="12806"/>
    <cellStyle name="20 % – Zvýraznění5 5 2 5 3 2" xfId="27998"/>
    <cellStyle name="20 % – Zvýraznění5 5 2 5 3 3" xfId="51728"/>
    <cellStyle name="20 % – Zvýraznění5 5 2 5 3 4" xfId="51729"/>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6" xfId="7847"/>
    <cellStyle name="20 % – Zvýraznění5 5 2 6 2" xfId="23066"/>
    <cellStyle name="20 % – Zvýraznění5 5 2 6 3" xfId="51730"/>
    <cellStyle name="20 % – Zvýraznění5 5 2 6 4" xfId="51731"/>
    <cellStyle name="20 % – Zvýraznění5 5 2 6 5" xfId="51732"/>
    <cellStyle name="20 % – Zvýraznění5 5 2 7" xfId="11543"/>
    <cellStyle name="20 % – Zvýraznění5 5 2 7 2" xfId="26739"/>
    <cellStyle name="20 % – Zvýraznění5 5 2 7 3" xfId="51733"/>
    <cellStyle name="20 % – Zvýraznění5 5 2 7 4" xfId="51734"/>
    <cellStyle name="20 % – Zvýraznění5 5 2 8" xfId="15343"/>
    <cellStyle name="20 % – Zvýraznění5 5 2 8 2" xfId="30524"/>
    <cellStyle name="20 % – Zvýraznění5 5 2 9" xfId="34329"/>
    <cellStyle name="20 % – Zvýraznění5 5 3" xfId="458"/>
    <cellStyle name="20 % – Zvýraznění5 5 3 10" xfId="19150"/>
    <cellStyle name="20 % – Zvýraznění5 5 3 11" xfId="40434"/>
    <cellStyle name="20 % – Zvýraznění5 5 3 12" xfId="40435"/>
    <cellStyle name="20 % – Zvýraznění5 5 3 2" xfId="2741"/>
    <cellStyle name="20 % – Zvýraznění5 5 3 2 2" xfId="9276"/>
    <cellStyle name="20 % – Zvýraznění5 5 3 2 2 2" xfId="24492"/>
    <cellStyle name="20 % – Zvýraznění5 5 3 2 2 3" xfId="51735"/>
    <cellStyle name="20 % – Zvýraznění5 5 3 2 2 4" xfId="51736"/>
    <cellStyle name="20 % – Zvýraznění5 5 3 2 2 5" xfId="51737"/>
    <cellStyle name="20 % – Zvýraznění5 5 3 2 3" xfId="12807"/>
    <cellStyle name="20 % – Zvýraznění5 5 3 2 3 2" xfId="27999"/>
    <cellStyle name="20 % – Zvýraznění5 5 3 2 3 3" xfId="51738"/>
    <cellStyle name="20 % – Zvýraznění5 5 3 2 3 4" xfId="5173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3" xfId="2742"/>
    <cellStyle name="20 % – Zvýraznění5 5 3 3 2" xfId="9277"/>
    <cellStyle name="20 % – Zvýraznění5 5 3 3 2 2" xfId="24493"/>
    <cellStyle name="20 % – Zvýraznění5 5 3 3 2 3" xfId="51740"/>
    <cellStyle name="20 % – Zvýraznění5 5 3 3 2 4" xfId="51741"/>
    <cellStyle name="20 % – Zvýraznění5 5 3 3 2 5" xfId="51742"/>
    <cellStyle name="20 % – Zvýraznění5 5 3 3 3" xfId="12808"/>
    <cellStyle name="20 % – Zvýraznění5 5 3 3 3 2" xfId="28000"/>
    <cellStyle name="20 % – Zvýraznění5 5 3 3 3 3" xfId="51743"/>
    <cellStyle name="20 % – Zvýraznění5 5 3 3 3 4" xfId="51744"/>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4" xfId="2743"/>
    <cellStyle name="20 % – Zvýraznění5 5 3 4 2" xfId="9278"/>
    <cellStyle name="20 % – Zvýraznění5 5 3 4 2 2" xfId="24494"/>
    <cellStyle name="20 % – Zvýraznění5 5 3 4 2 3" xfId="51745"/>
    <cellStyle name="20 % – Zvýraznění5 5 3 4 2 4" xfId="51746"/>
    <cellStyle name="20 % – Zvýraznění5 5 3 4 2 5" xfId="51747"/>
    <cellStyle name="20 % – Zvýraznění5 5 3 4 3" xfId="12809"/>
    <cellStyle name="20 % – Zvýraznění5 5 3 4 3 2" xfId="28001"/>
    <cellStyle name="20 % – Zvýraznění5 5 3 4 3 3" xfId="51748"/>
    <cellStyle name="20 % – Zvýraznění5 5 3 4 3 4" xfId="51749"/>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5" xfId="2744"/>
    <cellStyle name="20 % – Zvýraznění5 5 3 5 2" xfId="11215"/>
    <cellStyle name="20 % – Zvýraznění5 5 3 5 2 2" xfId="26415"/>
    <cellStyle name="20 % – Zvýraznění5 5 3 5 2 3" xfId="51750"/>
    <cellStyle name="20 % – Zvýraznění5 5 3 5 2 4" xfId="51751"/>
    <cellStyle name="20 % – Zvýraznění5 5 3 5 2 5" xfId="51752"/>
    <cellStyle name="20 % – Zvýraznění5 5 3 5 3" xfId="12810"/>
    <cellStyle name="20 % – Zvýraznění5 5 3 5 3 2" xfId="28002"/>
    <cellStyle name="20 % – Zvýraznění5 5 3 5 3 3" xfId="51753"/>
    <cellStyle name="20 % – Zvýraznění5 5 3 5 3 4" xfId="51754"/>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6" xfId="7787"/>
    <cellStyle name="20 % – Zvýraznění5 5 3 6 2" xfId="23006"/>
    <cellStyle name="20 % – Zvýraznění5 5 3 6 3" xfId="51755"/>
    <cellStyle name="20 % – Zvýraznění5 5 3 6 4" xfId="51756"/>
    <cellStyle name="20 % – Zvýraznění5 5 3 6 5" xfId="51757"/>
    <cellStyle name="20 % – Zvýraznění5 5 3 7" xfId="11544"/>
    <cellStyle name="20 % – Zvýraznění5 5 3 7 2" xfId="26740"/>
    <cellStyle name="20 % – Zvýraznění5 5 3 7 3" xfId="51758"/>
    <cellStyle name="20 % – Zvýraznění5 5 3 7 4" xfId="51759"/>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2" xfId="2746"/>
    <cellStyle name="20 % – Zvýraznění5 5 4 2 2" xfId="9279"/>
    <cellStyle name="20 % – Zvýraznění5 5 4 2 2 2" xfId="24495"/>
    <cellStyle name="20 % – Zvýraznění5 5 4 2 2 3" xfId="51760"/>
    <cellStyle name="20 % – Zvýraznění5 5 4 2 2 4" xfId="51761"/>
    <cellStyle name="20 % – Zvýraznění5 5 4 2 2 5" xfId="51762"/>
    <cellStyle name="20 % – Zvýraznění5 5 4 2 3" xfId="12812"/>
    <cellStyle name="20 % – Zvýraznění5 5 4 2 3 2" xfId="28004"/>
    <cellStyle name="20 % – Zvýraznění5 5 4 2 3 3" xfId="51763"/>
    <cellStyle name="20 % – Zvýraznění5 5 4 2 3 4" xfId="5176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3" xfId="2747"/>
    <cellStyle name="20 % – Zvýraznění5 5 4 3 2" xfId="9280"/>
    <cellStyle name="20 % – Zvýraznění5 5 4 3 2 2" xfId="24496"/>
    <cellStyle name="20 % – Zvýraznění5 5 4 3 2 3" xfId="51765"/>
    <cellStyle name="20 % – Zvýraznění5 5 4 3 2 4" xfId="51766"/>
    <cellStyle name="20 % – Zvýraznění5 5 4 3 2 5" xfId="51767"/>
    <cellStyle name="20 % – Zvýraznění5 5 4 3 3" xfId="12813"/>
    <cellStyle name="20 % – Zvýraznění5 5 4 3 3 2" xfId="28005"/>
    <cellStyle name="20 % – Zvýraznění5 5 4 3 3 3" xfId="51768"/>
    <cellStyle name="20 % – Zvýraznění5 5 4 3 3 4" xfId="51769"/>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4" xfId="2748"/>
    <cellStyle name="20 % – Zvýraznění5 5 4 4 2" xfId="9281"/>
    <cellStyle name="20 % – Zvýraznění5 5 4 4 2 2" xfId="24497"/>
    <cellStyle name="20 % – Zvýraznění5 5 4 4 2 3" xfId="51770"/>
    <cellStyle name="20 % – Zvýraznění5 5 4 4 2 4" xfId="51771"/>
    <cellStyle name="20 % – Zvýraznění5 5 4 4 2 5" xfId="51772"/>
    <cellStyle name="20 % – Zvýraznění5 5 4 4 3" xfId="12814"/>
    <cellStyle name="20 % – Zvýraznění5 5 4 4 3 2" xfId="28006"/>
    <cellStyle name="20 % – Zvýraznění5 5 4 4 3 3" xfId="51773"/>
    <cellStyle name="20 % – Zvýraznění5 5 4 4 3 4" xfId="51774"/>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5" xfId="8061"/>
    <cellStyle name="20 % – Zvýraznění5 5 4 5 2" xfId="23277"/>
    <cellStyle name="20 % – Zvýraznění5 5 4 5 3" xfId="51775"/>
    <cellStyle name="20 % – Zvýraznění5 5 4 5 4" xfId="51776"/>
    <cellStyle name="20 % – Zvýraznění5 5 4 5 5" xfId="51777"/>
    <cellStyle name="20 % – Zvýraznění5 5 4 6" xfId="12811"/>
    <cellStyle name="20 % – Zvýraznění5 5 4 6 2" xfId="28003"/>
    <cellStyle name="20 % – Zvýraznění5 5 4 6 3" xfId="51778"/>
    <cellStyle name="20 % – Zvýraznění5 5 4 6 4" xfId="51779"/>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2" xfId="2750"/>
    <cellStyle name="20 % – Zvýraznění5 5 5 2 2" xfId="9282"/>
    <cellStyle name="20 % – Zvýraznění5 5 5 2 2 2" xfId="24498"/>
    <cellStyle name="20 % – Zvýraznění5 5 5 2 2 3" xfId="51780"/>
    <cellStyle name="20 % – Zvýraznění5 5 5 2 2 4" xfId="51781"/>
    <cellStyle name="20 % – Zvýraznění5 5 5 2 2 5" xfId="51782"/>
    <cellStyle name="20 % – Zvýraznění5 5 5 2 3" xfId="12816"/>
    <cellStyle name="20 % – Zvýraznění5 5 5 2 3 2" xfId="28008"/>
    <cellStyle name="20 % – Zvýraznění5 5 5 2 3 3" xfId="51783"/>
    <cellStyle name="20 % – Zvýraznění5 5 5 2 3 4" xfId="51784"/>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3" xfId="2751"/>
    <cellStyle name="20 % – Zvýraznění5 5 5 3 2" xfId="9283"/>
    <cellStyle name="20 % – Zvýraznění5 5 5 3 2 2" xfId="24499"/>
    <cellStyle name="20 % – Zvýraznění5 5 5 3 2 3" xfId="51785"/>
    <cellStyle name="20 % – Zvýraznění5 5 5 3 2 4" xfId="51786"/>
    <cellStyle name="20 % – Zvýraznění5 5 5 3 2 5" xfId="51787"/>
    <cellStyle name="20 % – Zvýraznění5 5 5 3 3" xfId="12817"/>
    <cellStyle name="20 % – Zvýraznění5 5 5 3 3 2" xfId="28009"/>
    <cellStyle name="20 % – Zvýraznění5 5 5 3 3 3" xfId="51788"/>
    <cellStyle name="20 % – Zvýraznění5 5 5 3 3 4" xfId="5178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4" xfId="2752"/>
    <cellStyle name="20 % – Zvýraznění5 5 5 4 2" xfId="9284"/>
    <cellStyle name="20 % – Zvýraznění5 5 5 4 2 2" xfId="24500"/>
    <cellStyle name="20 % – Zvýraznění5 5 5 4 2 3" xfId="51790"/>
    <cellStyle name="20 % – Zvýraznění5 5 5 4 2 4" xfId="51791"/>
    <cellStyle name="20 % – Zvýraznění5 5 5 4 2 5" xfId="51792"/>
    <cellStyle name="20 % – Zvýraznění5 5 5 4 3" xfId="12818"/>
    <cellStyle name="20 % – Zvýraznění5 5 5 4 3 2" xfId="28010"/>
    <cellStyle name="20 % – Zvýraznění5 5 5 4 3 3" xfId="51793"/>
    <cellStyle name="20 % – Zvýraznění5 5 5 4 3 4" xfId="51794"/>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5" xfId="8141"/>
    <cellStyle name="20 % – Zvýraznění5 5 5 5 2" xfId="23357"/>
    <cellStyle name="20 % – Zvýraznění5 5 5 5 3" xfId="51795"/>
    <cellStyle name="20 % – Zvýraznění5 5 5 5 4" xfId="51796"/>
    <cellStyle name="20 % – Zvýraznění5 5 5 5 5" xfId="51797"/>
    <cellStyle name="20 % – Zvýraznění5 5 5 6" xfId="12815"/>
    <cellStyle name="20 % – Zvýraznění5 5 5 6 2" xfId="28007"/>
    <cellStyle name="20 % – Zvýraznění5 5 5 6 3" xfId="51798"/>
    <cellStyle name="20 % – Zvýraznění5 5 5 6 4" xfId="51799"/>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2" xfId="2754"/>
    <cellStyle name="20 % – Zvýraznění5 5 6 2 2" xfId="9285"/>
    <cellStyle name="20 % – Zvýraznění5 5 6 2 2 2" xfId="24501"/>
    <cellStyle name="20 % – Zvýraznění5 5 6 2 2 3" xfId="51800"/>
    <cellStyle name="20 % – Zvýraznění5 5 6 2 2 4" xfId="51801"/>
    <cellStyle name="20 % – Zvýraznění5 5 6 2 2 5" xfId="51802"/>
    <cellStyle name="20 % – Zvýraznění5 5 6 2 3" xfId="12820"/>
    <cellStyle name="20 % – Zvýraznění5 5 6 2 3 2" xfId="28012"/>
    <cellStyle name="20 % – Zvýraznění5 5 6 2 3 3" xfId="51803"/>
    <cellStyle name="20 % – Zvýraznění5 5 6 2 3 4" xfId="51804"/>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3" xfId="2755"/>
    <cellStyle name="20 % – Zvýraznění5 5 6 3 2" xfId="9286"/>
    <cellStyle name="20 % – Zvýraznění5 5 6 3 2 2" xfId="24502"/>
    <cellStyle name="20 % – Zvýraznění5 5 6 3 2 3" xfId="51805"/>
    <cellStyle name="20 % – Zvýraznění5 5 6 3 2 4" xfId="51806"/>
    <cellStyle name="20 % – Zvýraznění5 5 6 3 2 5" xfId="51807"/>
    <cellStyle name="20 % – Zvýraznění5 5 6 3 3" xfId="12821"/>
    <cellStyle name="20 % – Zvýraznění5 5 6 3 3 2" xfId="28013"/>
    <cellStyle name="20 % – Zvýraznění5 5 6 3 3 3" xfId="51808"/>
    <cellStyle name="20 % – Zvýraznění5 5 6 3 3 4" xfId="51809"/>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4" xfId="2756"/>
    <cellStyle name="20 % – Zvýraznění5 5 6 4 2" xfId="9287"/>
    <cellStyle name="20 % – Zvýraznění5 5 6 4 2 2" xfId="24503"/>
    <cellStyle name="20 % – Zvýraznění5 5 6 4 2 3" xfId="51810"/>
    <cellStyle name="20 % – Zvýraznění5 5 6 4 2 4" xfId="51811"/>
    <cellStyle name="20 % – Zvýraznění5 5 6 4 2 5" xfId="51812"/>
    <cellStyle name="20 % – Zvýraznění5 5 6 4 3" xfId="12822"/>
    <cellStyle name="20 % – Zvýraznění5 5 6 4 3 2" xfId="28014"/>
    <cellStyle name="20 % – Zvýraznění5 5 6 4 3 3" xfId="51813"/>
    <cellStyle name="20 % – Zvýraznění5 5 6 4 3 4" xfId="518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5" xfId="8223"/>
    <cellStyle name="20 % – Zvýraznění5 5 6 5 2" xfId="23439"/>
    <cellStyle name="20 % – Zvýraznění5 5 6 5 3" xfId="51815"/>
    <cellStyle name="20 % – Zvýraznění5 5 6 5 4" xfId="51816"/>
    <cellStyle name="20 % – Zvýraznění5 5 6 5 5" xfId="51817"/>
    <cellStyle name="20 % – Zvýraznění5 5 6 6" xfId="12819"/>
    <cellStyle name="20 % – Zvýraznění5 5 6 6 2" xfId="28011"/>
    <cellStyle name="20 % – Zvýraznění5 5 6 6 3" xfId="51818"/>
    <cellStyle name="20 % – Zvýraznění5 5 6 6 4" xfId="51819"/>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2" xfId="2758"/>
    <cellStyle name="20 % – Zvýraznění5 5 7 2 2" xfId="9288"/>
    <cellStyle name="20 % – Zvýraznění5 5 7 2 2 2" xfId="24504"/>
    <cellStyle name="20 % – Zvýraznění5 5 7 2 2 3" xfId="51820"/>
    <cellStyle name="20 % – Zvýraznění5 5 7 2 2 4" xfId="51821"/>
    <cellStyle name="20 % – Zvýraznění5 5 7 2 2 5" xfId="51822"/>
    <cellStyle name="20 % – Zvýraznění5 5 7 2 3" xfId="12824"/>
    <cellStyle name="20 % – Zvýraznění5 5 7 2 3 2" xfId="28016"/>
    <cellStyle name="20 % – Zvýraznění5 5 7 2 3 3" xfId="51823"/>
    <cellStyle name="20 % – Zvýraznění5 5 7 2 3 4" xfId="51824"/>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3" xfId="2759"/>
    <cellStyle name="20 % – Zvýraznění5 5 7 3 2" xfId="9289"/>
    <cellStyle name="20 % – Zvýraznění5 5 7 3 2 2" xfId="24505"/>
    <cellStyle name="20 % – Zvýraznění5 5 7 3 2 3" xfId="51825"/>
    <cellStyle name="20 % – Zvýraznění5 5 7 3 2 4" xfId="51826"/>
    <cellStyle name="20 % – Zvýraznění5 5 7 3 2 5" xfId="51827"/>
    <cellStyle name="20 % – Zvýraznění5 5 7 3 3" xfId="12825"/>
    <cellStyle name="20 % – Zvýraznění5 5 7 3 3 2" xfId="28017"/>
    <cellStyle name="20 % – Zvýraznění5 5 7 3 3 3" xfId="51828"/>
    <cellStyle name="20 % – Zvýraznění5 5 7 3 3 4" xfId="51829"/>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4" xfId="2760"/>
    <cellStyle name="20 % – Zvýraznění5 5 7 4 2" xfId="9290"/>
    <cellStyle name="20 % – Zvýraznění5 5 7 4 2 2" xfId="24506"/>
    <cellStyle name="20 % – Zvýraznění5 5 7 4 2 3" xfId="51830"/>
    <cellStyle name="20 % – Zvýraznění5 5 7 4 2 4" xfId="51831"/>
    <cellStyle name="20 % – Zvýraznění5 5 7 4 2 5" xfId="51832"/>
    <cellStyle name="20 % – Zvýraznění5 5 7 4 3" xfId="12826"/>
    <cellStyle name="20 % – Zvýraznění5 5 7 4 3 2" xfId="28018"/>
    <cellStyle name="20 % – Zvýraznění5 5 7 4 3 3" xfId="51833"/>
    <cellStyle name="20 % – Zvýraznění5 5 7 4 3 4" xfId="51834"/>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5" xfId="8316"/>
    <cellStyle name="20 % – Zvýraznění5 5 7 5 2" xfId="23532"/>
    <cellStyle name="20 % – Zvýraznění5 5 7 5 3" xfId="51835"/>
    <cellStyle name="20 % – Zvýraznění5 5 7 5 4" xfId="51836"/>
    <cellStyle name="20 % – Zvýraznění5 5 7 5 5" xfId="51837"/>
    <cellStyle name="20 % – Zvýraznění5 5 7 6" xfId="12823"/>
    <cellStyle name="20 % – Zvýraznění5 5 7 6 2" xfId="28015"/>
    <cellStyle name="20 % – Zvýraznění5 5 7 6 3" xfId="51838"/>
    <cellStyle name="20 % – Zvýraznění5 5 7 6 4" xfId="51839"/>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2" xfId="2762"/>
    <cellStyle name="20 % – Zvýraznění5 5 8 2 2" xfId="9291"/>
    <cellStyle name="20 % – Zvýraznění5 5 8 2 2 2" xfId="24507"/>
    <cellStyle name="20 % – Zvýraznění5 5 8 2 2 3" xfId="51840"/>
    <cellStyle name="20 % – Zvýraznění5 5 8 2 2 4" xfId="51841"/>
    <cellStyle name="20 % – Zvýraznění5 5 8 2 2 5" xfId="51842"/>
    <cellStyle name="20 % – Zvýraznění5 5 8 2 3" xfId="12828"/>
    <cellStyle name="20 % – Zvýraznění5 5 8 2 3 2" xfId="28020"/>
    <cellStyle name="20 % – Zvýraznění5 5 8 2 3 3" xfId="51843"/>
    <cellStyle name="20 % – Zvýraznění5 5 8 2 3 4" xfId="51844"/>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3" xfId="2763"/>
    <cellStyle name="20 % – Zvýraznění5 5 8 3 2" xfId="9292"/>
    <cellStyle name="20 % – Zvýraznění5 5 8 3 2 2" xfId="24508"/>
    <cellStyle name="20 % – Zvýraznění5 5 8 3 2 3" xfId="51845"/>
    <cellStyle name="20 % – Zvýraznění5 5 8 3 2 4" xfId="51846"/>
    <cellStyle name="20 % – Zvýraznění5 5 8 3 2 5" xfId="51847"/>
    <cellStyle name="20 % – Zvýraznění5 5 8 3 3" xfId="12829"/>
    <cellStyle name="20 % – Zvýraznění5 5 8 3 3 2" xfId="28021"/>
    <cellStyle name="20 % – Zvýraznění5 5 8 3 3 3" xfId="51848"/>
    <cellStyle name="20 % – Zvýraznění5 5 8 3 3 4" xfId="51849"/>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4" xfId="2764"/>
    <cellStyle name="20 % – Zvýraznění5 5 8 4 2" xfId="9293"/>
    <cellStyle name="20 % – Zvýraznění5 5 8 4 2 2" xfId="24509"/>
    <cellStyle name="20 % – Zvýraznění5 5 8 4 2 3" xfId="51850"/>
    <cellStyle name="20 % – Zvýraznění5 5 8 4 2 4" xfId="51851"/>
    <cellStyle name="20 % – Zvýraznění5 5 8 4 2 5" xfId="51852"/>
    <cellStyle name="20 % – Zvýraznění5 5 8 4 3" xfId="12830"/>
    <cellStyle name="20 % – Zvýraznění5 5 8 4 3 2" xfId="28022"/>
    <cellStyle name="20 % – Zvýraznění5 5 8 4 3 3" xfId="51853"/>
    <cellStyle name="20 % – Zvýraznění5 5 8 4 3 4" xfId="51854"/>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5" xfId="8399"/>
    <cellStyle name="20 % – Zvýraznění5 5 8 5 2" xfId="23615"/>
    <cellStyle name="20 % – Zvýraznění5 5 8 5 3" xfId="51855"/>
    <cellStyle name="20 % – Zvýraznění5 5 8 5 4" xfId="51856"/>
    <cellStyle name="20 % – Zvýraznění5 5 8 5 5" xfId="51857"/>
    <cellStyle name="20 % – Zvýraznění5 5 8 6" xfId="12827"/>
    <cellStyle name="20 % – Zvýraznění5 5 8 6 2" xfId="28019"/>
    <cellStyle name="20 % – Zvýraznění5 5 8 6 3" xfId="51858"/>
    <cellStyle name="20 % – Zvýraznění5 5 8 6 4" xfId="5185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2 3" xfId="51860"/>
    <cellStyle name="20 % – Zvýraznění5 5 9 2 4" xfId="51861"/>
    <cellStyle name="20 % – Zvýraznění5 5 9 2 5" xfId="51862"/>
    <cellStyle name="20 % – Zvýraznění5 5 9 3" xfId="12831"/>
    <cellStyle name="20 % – Zvýraznění5 5 9 3 2" xfId="28023"/>
    <cellStyle name="20 % – Zvýraznění5 5 9 3 3" xfId="51863"/>
    <cellStyle name="20 % – Zvýraznění5 5 9 3 4" xfId="51864"/>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6" xfId="459"/>
    <cellStyle name="20 % – Zvýraznění5 6 10" xfId="2766"/>
    <cellStyle name="20 % – Zvýraznění5 6 10 2" xfId="9295"/>
    <cellStyle name="20 % – Zvýraznění5 6 10 2 2" xfId="24511"/>
    <cellStyle name="20 % – Zvýraznění5 6 10 2 3" xfId="51865"/>
    <cellStyle name="20 % – Zvýraznění5 6 10 2 4" xfId="51866"/>
    <cellStyle name="20 % – Zvýraznění5 6 10 2 5" xfId="51867"/>
    <cellStyle name="20 % – Zvýraznění5 6 10 3" xfId="12832"/>
    <cellStyle name="20 % – Zvýraznění5 6 10 3 2" xfId="28024"/>
    <cellStyle name="20 % – Zvýraznění5 6 10 3 3" xfId="51868"/>
    <cellStyle name="20 % – Zvýraznění5 6 10 3 4" xfId="51869"/>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1" xfId="2767"/>
    <cellStyle name="20 % – Zvýraznění5 6 11 2" xfId="11084"/>
    <cellStyle name="20 % – Zvýraznění5 6 11 2 2" xfId="26284"/>
    <cellStyle name="20 % – Zvýraznění5 6 11 2 3" xfId="51870"/>
    <cellStyle name="20 % – Zvýraznění5 6 11 2 4" xfId="51871"/>
    <cellStyle name="20 % – Zvýraznění5 6 11 2 5" xfId="51872"/>
    <cellStyle name="20 % – Zvýraznění5 6 11 3" xfId="12833"/>
    <cellStyle name="20 % – Zvýraznění5 6 11 3 2" xfId="28025"/>
    <cellStyle name="20 % – Zvýraznění5 6 11 3 3" xfId="51873"/>
    <cellStyle name="20 % – Zvýraznění5 6 11 3 4" xfId="51874"/>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2" xfId="7833"/>
    <cellStyle name="20 % – Zvýraznění5 6 12 2" xfId="23052"/>
    <cellStyle name="20 % – Zvýraznění5 6 12 3" xfId="51875"/>
    <cellStyle name="20 % – Zvýraznění5 6 12 4" xfId="51876"/>
    <cellStyle name="20 % – Zvýraznění5 6 12 5" xfId="51877"/>
    <cellStyle name="20 % – Zvýraznění5 6 13" xfId="11545"/>
    <cellStyle name="20 % – Zvýraznění5 6 13 2" xfId="26741"/>
    <cellStyle name="20 % – Zvýraznění5 6 13 3" xfId="51878"/>
    <cellStyle name="20 % – Zvýraznění5 6 13 4" xfId="51879"/>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2" xfId="2768"/>
    <cellStyle name="20 % – Zvýraznění5 6 2 10" xfId="40492"/>
    <cellStyle name="20 % – Zvýraznění5 6 2 11" xfId="40493"/>
    <cellStyle name="20 % – Zvýraznění5 6 2 2" xfId="2769"/>
    <cellStyle name="20 % – Zvýraznění5 6 2 2 2" xfId="9296"/>
    <cellStyle name="20 % – Zvýraznění5 6 2 2 2 2" xfId="24512"/>
    <cellStyle name="20 % – Zvýraznění5 6 2 2 2 3" xfId="51880"/>
    <cellStyle name="20 % – Zvýraznění5 6 2 2 2 4" xfId="51881"/>
    <cellStyle name="20 % – Zvýraznění5 6 2 2 2 5" xfId="51882"/>
    <cellStyle name="20 % – Zvýraznění5 6 2 2 3" xfId="12835"/>
    <cellStyle name="20 % – Zvýraznění5 6 2 2 3 2" xfId="28027"/>
    <cellStyle name="20 % – Zvýraznění5 6 2 2 3 3" xfId="51883"/>
    <cellStyle name="20 % – Zvýraznění5 6 2 2 3 4" xfId="51884"/>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3" xfId="2770"/>
    <cellStyle name="20 % – Zvýraznění5 6 2 3 2" xfId="9297"/>
    <cellStyle name="20 % – Zvýraznění5 6 2 3 2 2" xfId="24513"/>
    <cellStyle name="20 % – Zvýraznění5 6 2 3 2 3" xfId="51885"/>
    <cellStyle name="20 % – Zvýraznění5 6 2 3 2 4" xfId="51886"/>
    <cellStyle name="20 % – Zvýraznění5 6 2 3 2 5" xfId="51887"/>
    <cellStyle name="20 % – Zvýraznění5 6 2 3 3" xfId="12836"/>
    <cellStyle name="20 % – Zvýraznění5 6 2 3 3 2" xfId="28028"/>
    <cellStyle name="20 % – Zvýraznění5 6 2 3 3 3" xfId="51888"/>
    <cellStyle name="20 % – Zvýraznění5 6 2 3 3 4" xfId="51889"/>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4" xfId="2771"/>
    <cellStyle name="20 % – Zvýraznění5 6 2 4 2" xfId="9298"/>
    <cellStyle name="20 % – Zvýraznění5 6 2 4 2 2" xfId="24514"/>
    <cellStyle name="20 % – Zvýraznění5 6 2 4 2 3" xfId="51890"/>
    <cellStyle name="20 % – Zvýraznění5 6 2 4 2 4" xfId="51891"/>
    <cellStyle name="20 % – Zvýraznění5 6 2 4 2 5" xfId="51892"/>
    <cellStyle name="20 % – Zvýraznění5 6 2 4 3" xfId="12837"/>
    <cellStyle name="20 % – Zvýraznění5 6 2 4 3 2" xfId="28029"/>
    <cellStyle name="20 % – Zvýraznění5 6 2 4 3 3" xfId="51893"/>
    <cellStyle name="20 % – Zvýraznění5 6 2 4 3 4" xfId="51894"/>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5" xfId="7908"/>
    <cellStyle name="20 % – Zvýraznění5 6 2 5 2" xfId="23125"/>
    <cellStyle name="20 % – Zvýraznění5 6 2 5 3" xfId="51895"/>
    <cellStyle name="20 % – Zvýraznění5 6 2 5 4" xfId="51896"/>
    <cellStyle name="20 % – Zvýraznění5 6 2 5 5" xfId="51897"/>
    <cellStyle name="20 % – Zvýraznění5 6 2 6" xfId="12834"/>
    <cellStyle name="20 % – Zvýraznění5 6 2 6 2" xfId="28026"/>
    <cellStyle name="20 % – Zvýraznění5 6 2 6 3" xfId="51898"/>
    <cellStyle name="20 % – Zvýraznění5 6 2 6 4" xfId="51899"/>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2" xfId="2773"/>
    <cellStyle name="20 % – Zvýraznění5 6 3 2 2" xfId="9299"/>
    <cellStyle name="20 % – Zvýraznění5 6 3 2 2 2" xfId="24515"/>
    <cellStyle name="20 % – Zvýraznění5 6 3 2 2 3" xfId="51900"/>
    <cellStyle name="20 % – Zvýraznění5 6 3 2 2 4" xfId="51901"/>
    <cellStyle name="20 % – Zvýraznění5 6 3 2 2 5" xfId="51902"/>
    <cellStyle name="20 % – Zvýraznění5 6 3 2 3" xfId="12839"/>
    <cellStyle name="20 % – Zvýraznění5 6 3 2 3 2" xfId="28031"/>
    <cellStyle name="20 % – Zvýraznění5 6 3 2 3 3" xfId="51903"/>
    <cellStyle name="20 % – Zvýraznění5 6 3 2 3 4" xfId="51904"/>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3" xfId="2774"/>
    <cellStyle name="20 % – Zvýraznění5 6 3 3 2" xfId="9300"/>
    <cellStyle name="20 % – Zvýraznění5 6 3 3 2 2" xfId="24516"/>
    <cellStyle name="20 % – Zvýraznění5 6 3 3 2 3" xfId="51905"/>
    <cellStyle name="20 % – Zvýraznění5 6 3 3 2 4" xfId="51906"/>
    <cellStyle name="20 % – Zvýraznění5 6 3 3 2 5" xfId="51907"/>
    <cellStyle name="20 % – Zvýraznění5 6 3 3 3" xfId="12840"/>
    <cellStyle name="20 % – Zvýraznění5 6 3 3 3 2" xfId="28032"/>
    <cellStyle name="20 % – Zvýraznění5 6 3 3 3 3" xfId="51908"/>
    <cellStyle name="20 % – Zvýraznění5 6 3 3 3 4" xfId="51909"/>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4" xfId="2775"/>
    <cellStyle name="20 % – Zvýraznění5 6 3 4 2" xfId="9301"/>
    <cellStyle name="20 % – Zvýraznění5 6 3 4 2 2" xfId="24517"/>
    <cellStyle name="20 % – Zvýraznění5 6 3 4 2 3" xfId="51910"/>
    <cellStyle name="20 % – Zvýraznění5 6 3 4 2 4" xfId="51911"/>
    <cellStyle name="20 % – Zvýraznění5 6 3 4 2 5" xfId="51912"/>
    <cellStyle name="20 % – Zvýraznění5 6 3 4 3" xfId="12841"/>
    <cellStyle name="20 % – Zvýraznění5 6 3 4 3 2" xfId="28033"/>
    <cellStyle name="20 % – Zvýraznění5 6 3 4 3 3" xfId="51913"/>
    <cellStyle name="20 % – Zvýraznění5 6 3 4 3 4" xfId="51914"/>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5" xfId="8047"/>
    <cellStyle name="20 % – Zvýraznění5 6 3 5 2" xfId="23263"/>
    <cellStyle name="20 % – Zvýraznění5 6 3 5 3" xfId="51915"/>
    <cellStyle name="20 % – Zvýraznění5 6 3 5 4" xfId="51916"/>
    <cellStyle name="20 % – Zvýraznění5 6 3 5 5" xfId="51917"/>
    <cellStyle name="20 % – Zvýraznění5 6 3 6" xfId="12838"/>
    <cellStyle name="20 % – Zvýraznění5 6 3 6 2" xfId="28030"/>
    <cellStyle name="20 % – Zvýraznění5 6 3 6 3" xfId="51918"/>
    <cellStyle name="20 % – Zvýraznění5 6 3 6 4" xfId="51919"/>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2" xfId="2777"/>
    <cellStyle name="20 % – Zvýraznění5 6 4 2 2" xfId="9302"/>
    <cellStyle name="20 % – Zvýraznění5 6 4 2 2 2" xfId="24518"/>
    <cellStyle name="20 % – Zvýraznění5 6 4 2 2 3" xfId="51920"/>
    <cellStyle name="20 % – Zvýraznění5 6 4 2 2 4" xfId="51921"/>
    <cellStyle name="20 % – Zvýraznění5 6 4 2 2 5" xfId="51922"/>
    <cellStyle name="20 % – Zvýraznění5 6 4 2 3" xfId="12843"/>
    <cellStyle name="20 % – Zvýraznění5 6 4 2 3 2" xfId="28035"/>
    <cellStyle name="20 % – Zvýraznění5 6 4 2 3 3" xfId="51923"/>
    <cellStyle name="20 % – Zvýraznění5 6 4 2 3 4" xfId="51924"/>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3" xfId="2778"/>
    <cellStyle name="20 % – Zvýraznění5 6 4 3 2" xfId="9303"/>
    <cellStyle name="20 % – Zvýraznění5 6 4 3 2 2" xfId="24519"/>
    <cellStyle name="20 % – Zvýraznění5 6 4 3 2 3" xfId="51925"/>
    <cellStyle name="20 % – Zvýraznění5 6 4 3 2 4" xfId="51926"/>
    <cellStyle name="20 % – Zvýraznění5 6 4 3 2 5" xfId="51927"/>
    <cellStyle name="20 % – Zvýraznění5 6 4 3 3" xfId="12844"/>
    <cellStyle name="20 % – Zvýraznění5 6 4 3 3 2" xfId="28036"/>
    <cellStyle name="20 % – Zvýraznění5 6 4 3 3 3" xfId="51928"/>
    <cellStyle name="20 % – Zvýraznění5 6 4 3 3 4" xfId="51929"/>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4" xfId="2779"/>
    <cellStyle name="20 % – Zvýraznění5 6 4 4 2" xfId="9304"/>
    <cellStyle name="20 % – Zvýraznění5 6 4 4 2 2" xfId="24520"/>
    <cellStyle name="20 % – Zvýraznění5 6 4 4 2 3" xfId="51930"/>
    <cellStyle name="20 % – Zvýraznění5 6 4 4 2 4" xfId="51931"/>
    <cellStyle name="20 % – Zvýraznění5 6 4 4 2 5" xfId="51932"/>
    <cellStyle name="20 % – Zvýraznění5 6 4 4 3" xfId="12845"/>
    <cellStyle name="20 % – Zvýraznění5 6 4 4 3 2" xfId="28037"/>
    <cellStyle name="20 % – Zvýraznění5 6 4 4 3 3" xfId="51933"/>
    <cellStyle name="20 % – Zvýraznění5 6 4 4 3 4" xfId="51934"/>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5" xfId="8127"/>
    <cellStyle name="20 % – Zvýraznění5 6 4 5 2" xfId="23343"/>
    <cellStyle name="20 % – Zvýraznění5 6 4 5 3" xfId="51935"/>
    <cellStyle name="20 % – Zvýraznění5 6 4 5 4" xfId="51936"/>
    <cellStyle name="20 % – Zvýraznění5 6 4 5 5" xfId="51937"/>
    <cellStyle name="20 % – Zvýraznění5 6 4 6" xfId="12842"/>
    <cellStyle name="20 % – Zvýraznění5 6 4 6 2" xfId="28034"/>
    <cellStyle name="20 % – Zvýraznění5 6 4 6 3" xfId="51938"/>
    <cellStyle name="20 % – Zvýraznění5 6 4 6 4" xfId="51939"/>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2" xfId="2781"/>
    <cellStyle name="20 % – Zvýraznění5 6 5 2 2" xfId="9305"/>
    <cellStyle name="20 % – Zvýraznění5 6 5 2 2 2" xfId="24521"/>
    <cellStyle name="20 % – Zvýraznění5 6 5 2 2 3" xfId="51940"/>
    <cellStyle name="20 % – Zvýraznění5 6 5 2 2 4" xfId="51941"/>
    <cellStyle name="20 % – Zvýraznění5 6 5 2 2 5" xfId="51942"/>
    <cellStyle name="20 % – Zvýraznění5 6 5 2 3" xfId="12847"/>
    <cellStyle name="20 % – Zvýraznění5 6 5 2 3 2" xfId="28039"/>
    <cellStyle name="20 % – Zvýraznění5 6 5 2 3 3" xfId="51943"/>
    <cellStyle name="20 % – Zvýraznění5 6 5 2 3 4" xfId="51944"/>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3" xfId="2782"/>
    <cellStyle name="20 % – Zvýraznění5 6 5 3 2" xfId="9306"/>
    <cellStyle name="20 % – Zvýraznění5 6 5 3 2 2" xfId="24522"/>
    <cellStyle name="20 % – Zvýraznění5 6 5 3 2 3" xfId="51945"/>
    <cellStyle name="20 % – Zvýraznění5 6 5 3 2 4" xfId="51946"/>
    <cellStyle name="20 % – Zvýraznění5 6 5 3 2 5" xfId="51947"/>
    <cellStyle name="20 % – Zvýraznění5 6 5 3 3" xfId="12848"/>
    <cellStyle name="20 % – Zvýraznění5 6 5 3 3 2" xfId="28040"/>
    <cellStyle name="20 % – Zvýraznění5 6 5 3 3 3" xfId="51948"/>
    <cellStyle name="20 % – Zvýraznění5 6 5 3 3 4" xfId="51949"/>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4" xfId="2783"/>
    <cellStyle name="20 % – Zvýraznění5 6 5 4 2" xfId="9307"/>
    <cellStyle name="20 % – Zvýraznění5 6 5 4 2 2" xfId="24523"/>
    <cellStyle name="20 % – Zvýraznění5 6 5 4 2 3" xfId="51950"/>
    <cellStyle name="20 % – Zvýraznění5 6 5 4 2 4" xfId="51951"/>
    <cellStyle name="20 % – Zvýraznění5 6 5 4 2 5" xfId="51952"/>
    <cellStyle name="20 % – Zvýraznění5 6 5 4 3" xfId="12849"/>
    <cellStyle name="20 % – Zvýraznění5 6 5 4 3 2" xfId="28041"/>
    <cellStyle name="20 % – Zvýraznění5 6 5 4 3 3" xfId="51953"/>
    <cellStyle name="20 % – Zvýraznění5 6 5 4 3 4" xfId="51954"/>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5" xfId="8209"/>
    <cellStyle name="20 % – Zvýraznění5 6 5 5 2" xfId="23425"/>
    <cellStyle name="20 % – Zvýraznění5 6 5 5 3" xfId="51955"/>
    <cellStyle name="20 % – Zvýraznění5 6 5 5 4" xfId="51956"/>
    <cellStyle name="20 % – Zvýraznění5 6 5 5 5" xfId="51957"/>
    <cellStyle name="20 % – Zvýraznění5 6 5 6" xfId="12846"/>
    <cellStyle name="20 % – Zvýraznění5 6 5 6 2" xfId="28038"/>
    <cellStyle name="20 % – Zvýraznění5 6 5 6 3" xfId="51958"/>
    <cellStyle name="20 % – Zvýraznění5 6 5 6 4" xfId="51959"/>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2" xfId="2785"/>
    <cellStyle name="20 % – Zvýraznění5 6 6 2 2" xfId="9308"/>
    <cellStyle name="20 % – Zvýraznění5 6 6 2 2 2" xfId="24524"/>
    <cellStyle name="20 % – Zvýraznění5 6 6 2 2 3" xfId="51960"/>
    <cellStyle name="20 % – Zvýraznění5 6 6 2 2 4" xfId="51961"/>
    <cellStyle name="20 % – Zvýraznění5 6 6 2 2 5" xfId="51962"/>
    <cellStyle name="20 % – Zvýraznění5 6 6 2 3" xfId="12851"/>
    <cellStyle name="20 % – Zvýraznění5 6 6 2 3 2" xfId="28043"/>
    <cellStyle name="20 % – Zvýraznění5 6 6 2 3 3" xfId="51963"/>
    <cellStyle name="20 % – Zvýraznění5 6 6 2 3 4" xfId="51964"/>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3" xfId="2786"/>
    <cellStyle name="20 % – Zvýraznění5 6 6 3 2" xfId="9309"/>
    <cellStyle name="20 % – Zvýraznění5 6 6 3 2 2" xfId="24525"/>
    <cellStyle name="20 % – Zvýraznění5 6 6 3 2 3" xfId="51965"/>
    <cellStyle name="20 % – Zvýraznění5 6 6 3 2 4" xfId="51966"/>
    <cellStyle name="20 % – Zvýraznění5 6 6 3 2 5" xfId="51967"/>
    <cellStyle name="20 % – Zvýraznění5 6 6 3 3" xfId="12852"/>
    <cellStyle name="20 % – Zvýraznění5 6 6 3 3 2" xfId="28044"/>
    <cellStyle name="20 % – Zvýraznění5 6 6 3 3 3" xfId="51968"/>
    <cellStyle name="20 % – Zvýraznění5 6 6 3 3 4" xfId="51969"/>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4" xfId="2787"/>
    <cellStyle name="20 % – Zvýraznění5 6 6 4 2" xfId="9310"/>
    <cellStyle name="20 % – Zvýraznění5 6 6 4 2 2" xfId="24526"/>
    <cellStyle name="20 % – Zvýraznění5 6 6 4 2 3" xfId="51970"/>
    <cellStyle name="20 % – Zvýraznění5 6 6 4 2 4" xfId="51971"/>
    <cellStyle name="20 % – Zvýraznění5 6 6 4 2 5" xfId="51972"/>
    <cellStyle name="20 % – Zvýraznění5 6 6 4 3" xfId="12853"/>
    <cellStyle name="20 % – Zvýraznění5 6 6 4 3 2" xfId="28045"/>
    <cellStyle name="20 % – Zvýraznění5 6 6 4 3 3" xfId="51973"/>
    <cellStyle name="20 % – Zvýraznění5 6 6 4 3 4" xfId="51974"/>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5" xfId="8302"/>
    <cellStyle name="20 % – Zvýraznění5 6 6 5 2" xfId="23518"/>
    <cellStyle name="20 % – Zvýraznění5 6 6 5 3" xfId="51975"/>
    <cellStyle name="20 % – Zvýraznění5 6 6 5 4" xfId="51976"/>
    <cellStyle name="20 % – Zvýraznění5 6 6 5 5" xfId="51977"/>
    <cellStyle name="20 % – Zvýraznění5 6 6 6" xfId="12850"/>
    <cellStyle name="20 % – Zvýraznění5 6 6 6 2" xfId="28042"/>
    <cellStyle name="20 % – Zvýraznění5 6 6 6 3" xfId="51978"/>
    <cellStyle name="20 % – Zvýraznění5 6 6 6 4" xfId="51979"/>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2" xfId="2789"/>
    <cellStyle name="20 % – Zvýraznění5 6 7 2 2" xfId="9311"/>
    <cellStyle name="20 % – Zvýraznění5 6 7 2 2 2" xfId="24527"/>
    <cellStyle name="20 % – Zvýraznění5 6 7 2 2 3" xfId="51980"/>
    <cellStyle name="20 % – Zvýraznění5 6 7 2 2 4" xfId="51981"/>
    <cellStyle name="20 % – Zvýraznění5 6 7 2 2 5" xfId="51982"/>
    <cellStyle name="20 % – Zvýraznění5 6 7 2 3" xfId="12855"/>
    <cellStyle name="20 % – Zvýraznění5 6 7 2 3 2" xfId="28047"/>
    <cellStyle name="20 % – Zvýraznění5 6 7 2 3 3" xfId="51983"/>
    <cellStyle name="20 % – Zvýraznění5 6 7 2 3 4" xfId="51984"/>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3" xfId="2790"/>
    <cellStyle name="20 % – Zvýraznění5 6 7 3 2" xfId="9312"/>
    <cellStyle name="20 % – Zvýraznění5 6 7 3 2 2" xfId="24528"/>
    <cellStyle name="20 % – Zvýraznění5 6 7 3 2 3" xfId="51985"/>
    <cellStyle name="20 % – Zvýraznění5 6 7 3 2 4" xfId="51986"/>
    <cellStyle name="20 % – Zvýraznění5 6 7 3 2 5" xfId="51987"/>
    <cellStyle name="20 % – Zvýraznění5 6 7 3 3" xfId="12856"/>
    <cellStyle name="20 % – Zvýraznění5 6 7 3 3 2" xfId="28048"/>
    <cellStyle name="20 % – Zvýraznění5 6 7 3 3 3" xfId="51988"/>
    <cellStyle name="20 % – Zvýraznění5 6 7 3 3 4" xfId="51989"/>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4" xfId="2791"/>
    <cellStyle name="20 % – Zvýraznění5 6 7 4 2" xfId="9313"/>
    <cellStyle name="20 % – Zvýraznění5 6 7 4 2 2" xfId="24529"/>
    <cellStyle name="20 % – Zvýraznění5 6 7 4 2 3" xfId="51990"/>
    <cellStyle name="20 % – Zvýraznění5 6 7 4 2 4" xfId="51991"/>
    <cellStyle name="20 % – Zvýraznění5 6 7 4 2 5" xfId="51992"/>
    <cellStyle name="20 % – Zvýraznění5 6 7 4 3" xfId="12857"/>
    <cellStyle name="20 % – Zvýraznění5 6 7 4 3 2" xfId="28049"/>
    <cellStyle name="20 % – Zvýraznění5 6 7 4 3 3" xfId="51993"/>
    <cellStyle name="20 % – Zvýraznění5 6 7 4 3 4" xfId="51994"/>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5" xfId="8385"/>
    <cellStyle name="20 % – Zvýraznění5 6 7 5 2" xfId="23601"/>
    <cellStyle name="20 % – Zvýraznění5 6 7 5 3" xfId="51995"/>
    <cellStyle name="20 % – Zvýraznění5 6 7 5 4" xfId="51996"/>
    <cellStyle name="20 % – Zvýraznění5 6 7 5 5" xfId="51997"/>
    <cellStyle name="20 % – Zvýraznění5 6 7 6" xfId="12854"/>
    <cellStyle name="20 % – Zvýraznění5 6 7 6 2" xfId="28046"/>
    <cellStyle name="20 % – Zvýraznění5 6 7 6 3" xfId="51998"/>
    <cellStyle name="20 % – Zvýraznění5 6 7 6 4" xfId="51999"/>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2 3" xfId="52000"/>
    <cellStyle name="20 % – Zvýraznění5 6 8 2 4" xfId="52001"/>
    <cellStyle name="20 % – Zvýraznění5 6 8 2 5" xfId="52002"/>
    <cellStyle name="20 % – Zvýraznění5 6 8 3" xfId="12858"/>
    <cellStyle name="20 % – Zvýraznění5 6 8 3 2" xfId="28050"/>
    <cellStyle name="20 % – Zvýraznění5 6 8 3 3" xfId="52003"/>
    <cellStyle name="20 % – Zvýraznění5 6 8 3 4" xfId="52004"/>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9" xfId="2793"/>
    <cellStyle name="20 % – Zvýraznění5 6 9 2" xfId="9315"/>
    <cellStyle name="20 % – Zvýraznění5 6 9 2 2" xfId="24531"/>
    <cellStyle name="20 % – Zvýraznění5 6 9 2 3" xfId="52005"/>
    <cellStyle name="20 % – Zvýraznění5 6 9 2 4" xfId="52006"/>
    <cellStyle name="20 % – Zvýraznění5 6 9 2 5" xfId="52007"/>
    <cellStyle name="20 % – Zvýraznění5 6 9 3" xfId="12859"/>
    <cellStyle name="20 % – Zvýraznění5 6 9 3 2" xfId="28051"/>
    <cellStyle name="20 % – Zvýraznění5 6 9 3 3" xfId="52008"/>
    <cellStyle name="20 % – Zvýraznění5 6 9 3 4" xfId="52009"/>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7" xfId="460"/>
    <cellStyle name="20 % – Zvýraznění5 7 10" xfId="19152"/>
    <cellStyle name="20 % – Zvýraznění5 7 11" xfId="40544"/>
    <cellStyle name="20 % – Zvýraznění5 7 12" xfId="40545"/>
    <cellStyle name="20 % – Zvýraznění5 7 2" xfId="2794"/>
    <cellStyle name="20 % – Zvýraznění5 7 2 2" xfId="9316"/>
    <cellStyle name="20 % – Zvýraznění5 7 2 2 2" xfId="24532"/>
    <cellStyle name="20 % – Zvýraznění5 7 2 2 3" xfId="52010"/>
    <cellStyle name="20 % – Zvýraznění5 7 2 2 4" xfId="52011"/>
    <cellStyle name="20 % – Zvýraznění5 7 2 2 5" xfId="52012"/>
    <cellStyle name="20 % – Zvýraznění5 7 2 3" xfId="12860"/>
    <cellStyle name="20 % – Zvýraznění5 7 2 3 2" xfId="28052"/>
    <cellStyle name="20 % – Zvýraznění5 7 2 3 3" xfId="52013"/>
    <cellStyle name="20 % – Zvýraznění5 7 2 3 4" xfId="52014"/>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3" xfId="2795"/>
    <cellStyle name="20 % – Zvýraznění5 7 3 2" xfId="9317"/>
    <cellStyle name="20 % – Zvýraznění5 7 3 2 2" xfId="24533"/>
    <cellStyle name="20 % – Zvýraznění5 7 3 2 3" xfId="52015"/>
    <cellStyle name="20 % – Zvýraznění5 7 3 2 4" xfId="52016"/>
    <cellStyle name="20 % – Zvýraznění5 7 3 2 5" xfId="52017"/>
    <cellStyle name="20 % – Zvýraznění5 7 3 3" xfId="12861"/>
    <cellStyle name="20 % – Zvýraznění5 7 3 3 2" xfId="28053"/>
    <cellStyle name="20 % – Zvýraznění5 7 3 3 3" xfId="52018"/>
    <cellStyle name="20 % – Zvýraznění5 7 3 3 4" xfId="52019"/>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4" xfId="2796"/>
    <cellStyle name="20 % – Zvýraznění5 7 4 2" xfId="9318"/>
    <cellStyle name="20 % – Zvýraznění5 7 4 2 2" xfId="24534"/>
    <cellStyle name="20 % – Zvýraznění5 7 4 2 3" xfId="52020"/>
    <cellStyle name="20 % – Zvýraznění5 7 4 2 4" xfId="52021"/>
    <cellStyle name="20 % – Zvýraznění5 7 4 2 5" xfId="52022"/>
    <cellStyle name="20 % – Zvýraznění5 7 4 3" xfId="12862"/>
    <cellStyle name="20 % – Zvýraznění5 7 4 3 2" xfId="28054"/>
    <cellStyle name="20 % – Zvýraznění5 7 4 3 3" xfId="52023"/>
    <cellStyle name="20 % – Zvýraznění5 7 4 3 4" xfId="5202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5" xfId="2797"/>
    <cellStyle name="20 % – Zvýraznění5 7 5 2" xfId="11254"/>
    <cellStyle name="20 % – Zvýraznění5 7 5 2 2" xfId="26454"/>
    <cellStyle name="20 % – Zvýraznění5 7 5 2 3" xfId="52025"/>
    <cellStyle name="20 % – Zvýraznění5 7 5 2 4" xfId="52026"/>
    <cellStyle name="20 % – Zvýraznění5 7 5 2 5" xfId="52027"/>
    <cellStyle name="20 % – Zvýraznění5 7 5 3" xfId="12863"/>
    <cellStyle name="20 % – Zvýraznění5 7 5 3 2" xfId="28055"/>
    <cellStyle name="20 % – Zvýraznění5 7 5 3 3" xfId="52028"/>
    <cellStyle name="20 % – Zvýraznění5 7 5 3 4" xfId="52029"/>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6" xfId="7709"/>
    <cellStyle name="20 % – Zvýraznění5 7 6 2" xfId="22928"/>
    <cellStyle name="20 % – Zvýraznění5 7 6 3" xfId="52030"/>
    <cellStyle name="20 % – Zvýraznění5 7 6 4" xfId="52031"/>
    <cellStyle name="20 % – Zvýraznění5 7 6 5" xfId="52032"/>
    <cellStyle name="20 % – Zvýraznění5 7 7" xfId="11546"/>
    <cellStyle name="20 % – Zvýraznění5 7 7 2" xfId="26742"/>
    <cellStyle name="20 % – Zvýraznění5 7 7 3" xfId="52033"/>
    <cellStyle name="20 % – Zvýraznění5 7 7 4" xfId="52034"/>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2 3" xfId="52035"/>
    <cellStyle name="20 % – Zvýraznění5 8 2 2 4" xfId="52036"/>
    <cellStyle name="20 % – Zvýraznění5 8 2 2 5" xfId="52037"/>
    <cellStyle name="20 % – Zvýraznění5 8 2 3" xfId="12864"/>
    <cellStyle name="20 % – Zvýraznění5 8 2 3 2" xfId="28056"/>
    <cellStyle name="20 % – Zvýraznění5 8 2 3 3" xfId="52038"/>
    <cellStyle name="20 % – Zvýraznění5 8 2 3 4" xfId="52039"/>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3" xfId="2800"/>
    <cellStyle name="20 % – Zvýraznění5 8 3 2" xfId="9319"/>
    <cellStyle name="20 % – Zvýraznění5 8 3 2 2" xfId="24535"/>
    <cellStyle name="20 % – Zvýraznění5 8 3 2 3" xfId="52040"/>
    <cellStyle name="20 % – Zvýraznění5 8 3 2 4" xfId="52041"/>
    <cellStyle name="20 % – Zvýraznění5 8 3 2 5" xfId="52042"/>
    <cellStyle name="20 % – Zvýraznění5 8 3 3" xfId="12865"/>
    <cellStyle name="20 % – Zvýraznění5 8 3 3 2" xfId="28057"/>
    <cellStyle name="20 % – Zvýraznění5 8 3 3 3" xfId="52043"/>
    <cellStyle name="20 % – Zvýraznění5 8 3 3 4" xfId="52044"/>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4" xfId="2801"/>
    <cellStyle name="20 % – Zvýraznění5 8 4 2" xfId="9320"/>
    <cellStyle name="20 % – Zvýraznění5 8 4 2 2" xfId="24536"/>
    <cellStyle name="20 % – Zvýraznění5 8 4 2 3" xfId="52045"/>
    <cellStyle name="20 % – Zvýraznění5 8 4 2 4" xfId="52046"/>
    <cellStyle name="20 % – Zvýraznění5 8 4 2 5" xfId="52047"/>
    <cellStyle name="20 % – Zvýraznění5 8 4 3" xfId="12866"/>
    <cellStyle name="20 % – Zvýraznění5 8 4 3 2" xfId="28058"/>
    <cellStyle name="20 % – Zvýraznění5 8 4 3 3" xfId="52048"/>
    <cellStyle name="20 % – Zvýraznění5 8 4 3 4" xfId="52049"/>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5" xfId="2802"/>
    <cellStyle name="20 % – Zvýraznění5 9" xfId="2803"/>
    <cellStyle name="20 % – Zvýraznění5 9 10" xfId="40560"/>
    <cellStyle name="20 % – Zvýraznění5 9 11" xfId="40561"/>
    <cellStyle name="20 % – Zvýraznění5 9 2" xfId="2804"/>
    <cellStyle name="20 % – Zvýraznění5 9 2 2" xfId="9321"/>
    <cellStyle name="20 % – Zvýraznění5 9 2 2 2" xfId="24537"/>
    <cellStyle name="20 % – Zvýraznění5 9 2 2 3" xfId="52050"/>
    <cellStyle name="20 % – Zvýraznění5 9 2 2 4" xfId="52051"/>
    <cellStyle name="20 % – Zvýraznění5 9 2 2 5" xfId="52052"/>
    <cellStyle name="20 % – Zvýraznění5 9 2 3" xfId="12868"/>
    <cellStyle name="20 % – Zvýraznění5 9 2 3 2" xfId="28060"/>
    <cellStyle name="20 % – Zvýraznění5 9 2 3 3" xfId="52053"/>
    <cellStyle name="20 % – Zvýraznění5 9 2 3 4" xfId="52054"/>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3" xfId="2805"/>
    <cellStyle name="20 % – Zvýraznění5 9 3 2" xfId="9322"/>
    <cellStyle name="20 % – Zvýraznění5 9 3 2 2" xfId="24538"/>
    <cellStyle name="20 % – Zvýraznění5 9 3 2 3" xfId="52055"/>
    <cellStyle name="20 % – Zvýraznění5 9 3 2 4" xfId="52056"/>
    <cellStyle name="20 % – Zvýraznění5 9 3 2 5" xfId="52057"/>
    <cellStyle name="20 % – Zvýraznění5 9 3 3" xfId="12869"/>
    <cellStyle name="20 % – Zvýraznění5 9 3 3 2" xfId="28061"/>
    <cellStyle name="20 % – Zvýraznění5 9 3 3 3" xfId="52058"/>
    <cellStyle name="20 % – Zvýraznění5 9 3 3 4" xfId="52059"/>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4" xfId="2806"/>
    <cellStyle name="20 % – Zvýraznění5 9 4 2" xfId="9323"/>
    <cellStyle name="20 % – Zvýraznění5 9 4 2 2" xfId="24539"/>
    <cellStyle name="20 % – Zvýraznění5 9 4 2 3" xfId="52060"/>
    <cellStyle name="20 % – Zvýraznění5 9 4 2 4" xfId="52061"/>
    <cellStyle name="20 % – Zvýraznění5 9 4 2 5" xfId="52062"/>
    <cellStyle name="20 % – Zvýraznění5 9 4 3" xfId="12870"/>
    <cellStyle name="20 % – Zvýraznění5 9 4 3 2" xfId="28062"/>
    <cellStyle name="20 % – Zvýraznění5 9 4 3 3" xfId="52063"/>
    <cellStyle name="20 % – Zvýraznění5 9 4 3 4" xfId="52064"/>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5" xfId="7990"/>
    <cellStyle name="20 % – Zvýraznění5 9 5 2" xfId="23207"/>
    <cellStyle name="20 % – Zvýraznění5 9 5 3" xfId="52065"/>
    <cellStyle name="20 % – Zvýraznění5 9 5 4" xfId="52066"/>
    <cellStyle name="20 % – Zvýraznění5 9 5 5" xfId="52067"/>
    <cellStyle name="20 % – Zvýraznění5 9 6" xfId="12867"/>
    <cellStyle name="20 % – Zvýraznění5 9 6 2" xfId="28059"/>
    <cellStyle name="20 % – Zvýraznění5 9 6 3" xfId="52068"/>
    <cellStyle name="20 % – Zvýraznění5 9 6 4" xfId="5206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2" xfId="2808"/>
    <cellStyle name="20 % – Zvýraznění6 10 2 2" xfId="9324"/>
    <cellStyle name="20 % – Zvýraznění6 10 2 2 2" xfId="24540"/>
    <cellStyle name="20 % – Zvýraznění6 10 2 2 3" xfId="52070"/>
    <cellStyle name="20 % – Zvýraznění6 10 2 2 4" xfId="52071"/>
    <cellStyle name="20 % – Zvýraznění6 10 2 2 5" xfId="52072"/>
    <cellStyle name="20 % – Zvýraznění6 10 2 3" xfId="12872"/>
    <cellStyle name="20 % – Zvýraznění6 10 2 3 2" xfId="28064"/>
    <cellStyle name="20 % – Zvýraznění6 10 2 3 3" xfId="52073"/>
    <cellStyle name="20 % – Zvýraznění6 10 2 3 4" xfId="5207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3" xfId="2809"/>
    <cellStyle name="20 % – Zvýraznění6 10 3 2" xfId="9325"/>
    <cellStyle name="20 % – Zvýraznění6 10 3 2 2" xfId="24541"/>
    <cellStyle name="20 % – Zvýraznění6 10 3 2 3" xfId="52075"/>
    <cellStyle name="20 % – Zvýraznění6 10 3 2 4" xfId="52076"/>
    <cellStyle name="20 % – Zvýraznění6 10 3 2 5" xfId="52077"/>
    <cellStyle name="20 % – Zvýraznění6 10 3 3" xfId="12873"/>
    <cellStyle name="20 % – Zvýraznění6 10 3 3 2" xfId="28065"/>
    <cellStyle name="20 % – Zvýraznění6 10 3 3 3" xfId="52078"/>
    <cellStyle name="20 % – Zvýraznění6 10 3 3 4" xfId="52079"/>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4" xfId="2810"/>
    <cellStyle name="20 % – Zvýraznění6 10 4 2" xfId="9326"/>
    <cellStyle name="20 % – Zvýraznění6 10 4 2 2" xfId="24542"/>
    <cellStyle name="20 % – Zvýraznění6 10 4 2 3" xfId="52080"/>
    <cellStyle name="20 % – Zvýraznění6 10 4 2 4" xfId="52081"/>
    <cellStyle name="20 % – Zvýraznění6 10 4 2 5" xfId="52082"/>
    <cellStyle name="20 % – Zvýraznění6 10 4 3" xfId="12874"/>
    <cellStyle name="20 % – Zvýraznění6 10 4 3 2" xfId="28066"/>
    <cellStyle name="20 % – Zvýraznění6 10 4 3 3" xfId="52083"/>
    <cellStyle name="20 % – Zvýraznění6 10 4 3 4" xfId="52084"/>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5" xfId="8117"/>
    <cellStyle name="20 % – Zvýraznění6 10 5 2" xfId="23333"/>
    <cellStyle name="20 % – Zvýraznění6 10 5 3" xfId="52085"/>
    <cellStyle name="20 % – Zvýraznění6 10 5 4" xfId="52086"/>
    <cellStyle name="20 % – Zvýraznění6 10 5 5" xfId="52087"/>
    <cellStyle name="20 % – Zvýraznění6 10 6" xfId="12871"/>
    <cellStyle name="20 % – Zvýraznění6 10 6 2" xfId="28063"/>
    <cellStyle name="20 % – Zvýraznění6 10 6 3" xfId="52088"/>
    <cellStyle name="20 % – Zvýraznění6 10 6 4" xfId="52089"/>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2" xfId="2812"/>
    <cellStyle name="20 % – Zvýraznění6 11 2 2" xfId="9327"/>
    <cellStyle name="20 % – Zvýraznění6 11 2 2 2" xfId="24543"/>
    <cellStyle name="20 % – Zvýraznění6 11 2 2 3" xfId="52090"/>
    <cellStyle name="20 % – Zvýraznění6 11 2 2 4" xfId="52091"/>
    <cellStyle name="20 % – Zvýraznění6 11 2 2 5" xfId="52092"/>
    <cellStyle name="20 % – Zvýraznění6 11 2 3" xfId="12876"/>
    <cellStyle name="20 % – Zvýraznění6 11 2 3 2" xfId="28068"/>
    <cellStyle name="20 % – Zvýraznění6 11 2 3 3" xfId="52093"/>
    <cellStyle name="20 % – Zvýraznění6 11 2 3 4" xfId="52094"/>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3" xfId="2813"/>
    <cellStyle name="20 % – Zvýraznění6 11 3 2" xfId="9328"/>
    <cellStyle name="20 % – Zvýraznění6 11 3 2 2" xfId="24544"/>
    <cellStyle name="20 % – Zvýraznění6 11 3 2 3" xfId="52095"/>
    <cellStyle name="20 % – Zvýraznění6 11 3 2 4" xfId="52096"/>
    <cellStyle name="20 % – Zvýraznění6 11 3 2 5" xfId="52097"/>
    <cellStyle name="20 % – Zvýraznění6 11 3 3" xfId="12877"/>
    <cellStyle name="20 % – Zvýraznění6 11 3 3 2" xfId="28069"/>
    <cellStyle name="20 % – Zvýraznění6 11 3 3 3" xfId="52098"/>
    <cellStyle name="20 % – Zvýraznění6 11 3 3 4" xfId="5209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4" xfId="2814"/>
    <cellStyle name="20 % – Zvýraznění6 11 4 2" xfId="9329"/>
    <cellStyle name="20 % – Zvýraznění6 11 4 2 2" xfId="24545"/>
    <cellStyle name="20 % – Zvýraznění6 11 4 2 3" xfId="52100"/>
    <cellStyle name="20 % – Zvýraznění6 11 4 2 4" xfId="52101"/>
    <cellStyle name="20 % – Zvýraznění6 11 4 2 5" xfId="52102"/>
    <cellStyle name="20 % – Zvýraznění6 11 4 3" xfId="12878"/>
    <cellStyle name="20 % – Zvýraznění6 11 4 3 2" xfId="28070"/>
    <cellStyle name="20 % – Zvýraznění6 11 4 3 3" xfId="52103"/>
    <cellStyle name="20 % – Zvýraznění6 11 4 3 4" xfId="52104"/>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5" xfId="8199"/>
    <cellStyle name="20 % – Zvýraznění6 11 5 2" xfId="23415"/>
    <cellStyle name="20 % – Zvýraznění6 11 5 3" xfId="52105"/>
    <cellStyle name="20 % – Zvýraznění6 11 5 4" xfId="52106"/>
    <cellStyle name="20 % – Zvýraznění6 11 5 5" xfId="52107"/>
    <cellStyle name="20 % – Zvýraznění6 11 6" xfId="12875"/>
    <cellStyle name="20 % – Zvýraznění6 11 6 2" xfId="28067"/>
    <cellStyle name="20 % – Zvýraznění6 11 6 3" xfId="52108"/>
    <cellStyle name="20 % – Zvýraznění6 11 6 4" xfId="52109"/>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2" xfId="2816"/>
    <cellStyle name="20 % – Zvýraznění6 12 2 2" xfId="9330"/>
    <cellStyle name="20 % – Zvýraznění6 12 2 2 2" xfId="24546"/>
    <cellStyle name="20 % – Zvýraznění6 12 2 2 3" xfId="52110"/>
    <cellStyle name="20 % – Zvýraznění6 12 2 2 4" xfId="52111"/>
    <cellStyle name="20 % – Zvýraznění6 12 2 2 5" xfId="52112"/>
    <cellStyle name="20 % – Zvýraznění6 12 2 3" xfId="12880"/>
    <cellStyle name="20 % – Zvýraznění6 12 2 3 2" xfId="28072"/>
    <cellStyle name="20 % – Zvýraznění6 12 2 3 3" xfId="52113"/>
    <cellStyle name="20 % – Zvýraznění6 12 2 3 4" xfId="52114"/>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3" xfId="2817"/>
    <cellStyle name="20 % – Zvýraznění6 12 3 2" xfId="9331"/>
    <cellStyle name="20 % – Zvýraznění6 12 3 2 2" xfId="24547"/>
    <cellStyle name="20 % – Zvýraznění6 12 3 2 3" xfId="52115"/>
    <cellStyle name="20 % – Zvýraznění6 12 3 2 4" xfId="52116"/>
    <cellStyle name="20 % – Zvýraznění6 12 3 2 5" xfId="52117"/>
    <cellStyle name="20 % – Zvýraznění6 12 3 3" xfId="12881"/>
    <cellStyle name="20 % – Zvýraznění6 12 3 3 2" xfId="28073"/>
    <cellStyle name="20 % – Zvýraznění6 12 3 3 3" xfId="52118"/>
    <cellStyle name="20 % – Zvýraznění6 12 3 3 4" xfId="52119"/>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4" xfId="2818"/>
    <cellStyle name="20 % – Zvýraznění6 12 4 2" xfId="9332"/>
    <cellStyle name="20 % – Zvýraznění6 12 4 2 2" xfId="24548"/>
    <cellStyle name="20 % – Zvýraznění6 12 4 2 3" xfId="52120"/>
    <cellStyle name="20 % – Zvýraznění6 12 4 2 4" xfId="52121"/>
    <cellStyle name="20 % – Zvýraznění6 12 4 2 5" xfId="52122"/>
    <cellStyle name="20 % – Zvýraznění6 12 4 3" xfId="12882"/>
    <cellStyle name="20 % – Zvýraznění6 12 4 3 2" xfId="28074"/>
    <cellStyle name="20 % – Zvýraznění6 12 4 3 3" xfId="52123"/>
    <cellStyle name="20 % – Zvýraznění6 12 4 3 4" xfId="5212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5" xfId="8292"/>
    <cellStyle name="20 % – Zvýraznění6 12 5 2" xfId="23508"/>
    <cellStyle name="20 % – Zvýraznění6 12 5 3" xfId="52125"/>
    <cellStyle name="20 % – Zvýraznění6 12 5 4" xfId="52126"/>
    <cellStyle name="20 % – Zvýraznění6 12 5 5" xfId="52127"/>
    <cellStyle name="20 % – Zvýraznění6 12 6" xfId="12879"/>
    <cellStyle name="20 % – Zvýraznění6 12 6 2" xfId="28071"/>
    <cellStyle name="20 % – Zvýraznění6 12 6 3" xfId="52128"/>
    <cellStyle name="20 % – Zvýraznění6 12 6 4" xfId="52129"/>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15" xfId="64974"/>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14" xfId="64975"/>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2 3" xfId="52130"/>
    <cellStyle name="20 % – Zvýraznění6 20 2 4" xfId="52131"/>
    <cellStyle name="20 % – Zvýraznění6 20 2 5" xfId="52132"/>
    <cellStyle name="20 % – Zvýraznění6 20 3" xfId="12885"/>
    <cellStyle name="20 % – Zvýraznění6 20 3 2" xfId="28075"/>
    <cellStyle name="20 % – Zvýraznění6 20 3 3" xfId="52133"/>
    <cellStyle name="20 % – Zvýraznění6 20 3 4" xfId="52134"/>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1" xfId="7587"/>
    <cellStyle name="20 % – Zvýraznění6 21 2" xfId="22808"/>
    <cellStyle name="20 % – Zvýraznění6 21 3" xfId="52135"/>
    <cellStyle name="20 % – Zvýraznění6 21 4" xfId="52136"/>
    <cellStyle name="20 % – Zvýraznění6 22" xfId="52137"/>
    <cellStyle name="20 % – Zvýraznění6 23" xfId="64749"/>
    <cellStyle name="20 % – Zvýraznění6 24" xfId="64750"/>
    <cellStyle name="20 % – Zvýraznění6 25" xfId="64751"/>
    <cellStyle name="20 % – Zvýraznění6 26" xfId="64752"/>
    <cellStyle name="20 % – Zvýraznění6 27" xfId="64753"/>
    <cellStyle name="20 % – Zvýraznění6 28" xfId="64754"/>
    <cellStyle name="20 % – Zvýraznění6 29" xfId="64976"/>
    <cellStyle name="20 % – Zvýraznění6 3" xfId="130"/>
    <cellStyle name="20 % – Zvýraznění6 3 10" xfId="2970"/>
    <cellStyle name="20 % – Zvýraznění6 3 10 10" xfId="40594"/>
    <cellStyle name="20 % – Zvýraznění6 3 10 11" xfId="40595"/>
    <cellStyle name="20 % – Zvýraznění6 3 10 2" xfId="2971"/>
    <cellStyle name="20 % – Zvýraznění6 3 10 2 2" xfId="9333"/>
    <cellStyle name="20 % – Zvýraznění6 3 10 2 2 2" xfId="24549"/>
    <cellStyle name="20 % – Zvýraznění6 3 10 2 2 3" xfId="52138"/>
    <cellStyle name="20 % – Zvýraznění6 3 10 2 2 4" xfId="52139"/>
    <cellStyle name="20 % – Zvýraznění6 3 10 2 2 5" xfId="52140"/>
    <cellStyle name="20 % – Zvýraznění6 3 10 2 3" xfId="12887"/>
    <cellStyle name="20 % – Zvýraznění6 3 10 2 3 2" xfId="28077"/>
    <cellStyle name="20 % – Zvýraznění6 3 10 2 3 3" xfId="52141"/>
    <cellStyle name="20 % – Zvýraznění6 3 10 2 3 4" xfId="52142"/>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3" xfId="2972"/>
    <cellStyle name="20 % – Zvýraznění6 3 10 3 2" xfId="9334"/>
    <cellStyle name="20 % – Zvýraznění6 3 10 3 2 2" xfId="24550"/>
    <cellStyle name="20 % – Zvýraznění6 3 10 3 2 3" xfId="52143"/>
    <cellStyle name="20 % – Zvýraznění6 3 10 3 2 4" xfId="52144"/>
    <cellStyle name="20 % – Zvýraznění6 3 10 3 2 5" xfId="52145"/>
    <cellStyle name="20 % – Zvýraznění6 3 10 3 3" xfId="12888"/>
    <cellStyle name="20 % – Zvýraznění6 3 10 3 3 2" xfId="28078"/>
    <cellStyle name="20 % – Zvýraznění6 3 10 3 3 3" xfId="52146"/>
    <cellStyle name="20 % – Zvýraznění6 3 10 3 3 4" xfId="52147"/>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4" xfId="2973"/>
    <cellStyle name="20 % – Zvýraznění6 3 10 4 2" xfId="9335"/>
    <cellStyle name="20 % – Zvýraznění6 3 10 4 2 2" xfId="24551"/>
    <cellStyle name="20 % – Zvýraznění6 3 10 4 2 3" xfId="52148"/>
    <cellStyle name="20 % – Zvýraznění6 3 10 4 2 4" xfId="52149"/>
    <cellStyle name="20 % – Zvýraznění6 3 10 4 2 5" xfId="52150"/>
    <cellStyle name="20 % – Zvýraznění6 3 10 4 3" xfId="12889"/>
    <cellStyle name="20 % – Zvýraznění6 3 10 4 3 2" xfId="28079"/>
    <cellStyle name="20 % – Zvýraznění6 3 10 4 3 3" xfId="52151"/>
    <cellStyle name="20 % – Zvýraznění6 3 10 4 3 4" xfId="52152"/>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5" xfId="8367"/>
    <cellStyle name="20 % – Zvýraznění6 3 10 5 2" xfId="23583"/>
    <cellStyle name="20 % – Zvýraznění6 3 10 5 3" xfId="52153"/>
    <cellStyle name="20 % – Zvýraznění6 3 10 5 4" xfId="52154"/>
    <cellStyle name="20 % – Zvýraznění6 3 10 5 5" xfId="52155"/>
    <cellStyle name="20 % – Zvýraznění6 3 10 6" xfId="12886"/>
    <cellStyle name="20 % – Zvýraznění6 3 10 6 2" xfId="28076"/>
    <cellStyle name="20 % – Zvýraznění6 3 10 6 3" xfId="52156"/>
    <cellStyle name="20 % – Zvýraznění6 3 10 6 4" xfId="52157"/>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2 3" xfId="52158"/>
    <cellStyle name="20 % – Zvýraznění6 3 11 2 4" xfId="52159"/>
    <cellStyle name="20 % – Zvýraznění6 3 11 2 5" xfId="52160"/>
    <cellStyle name="20 % – Zvýraznění6 3 11 3" xfId="12890"/>
    <cellStyle name="20 % – Zvýraznění6 3 11 3 2" xfId="28080"/>
    <cellStyle name="20 % – Zvýraznění6 3 11 3 3" xfId="52161"/>
    <cellStyle name="20 % – Zvýraznění6 3 11 3 4" xfId="52162"/>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2" xfId="2975"/>
    <cellStyle name="20 % – Zvýraznění6 3 12 2" xfId="9337"/>
    <cellStyle name="20 % – Zvýraznění6 3 12 2 2" xfId="24553"/>
    <cellStyle name="20 % – Zvýraznění6 3 12 2 3" xfId="52163"/>
    <cellStyle name="20 % – Zvýraznění6 3 12 2 4" xfId="52164"/>
    <cellStyle name="20 % – Zvýraznění6 3 12 2 5" xfId="52165"/>
    <cellStyle name="20 % – Zvýraznění6 3 12 3" xfId="12891"/>
    <cellStyle name="20 % – Zvýraznění6 3 12 3 2" xfId="28081"/>
    <cellStyle name="20 % – Zvýraznění6 3 12 3 3" xfId="52166"/>
    <cellStyle name="20 % – Zvýraznění6 3 12 3 4" xfId="52167"/>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3" xfId="2976"/>
    <cellStyle name="20 % – Zvýraznění6 3 13 2" xfId="9338"/>
    <cellStyle name="20 % – Zvýraznění6 3 13 2 2" xfId="24554"/>
    <cellStyle name="20 % – Zvýraznění6 3 13 2 3" xfId="52168"/>
    <cellStyle name="20 % – Zvýraznění6 3 13 2 4" xfId="52169"/>
    <cellStyle name="20 % – Zvýraznění6 3 13 2 5" xfId="52170"/>
    <cellStyle name="20 % – Zvýraznění6 3 13 3" xfId="12892"/>
    <cellStyle name="20 % – Zvýraznění6 3 13 3 2" xfId="28082"/>
    <cellStyle name="20 % – Zvýraznění6 3 13 3 3" xfId="52171"/>
    <cellStyle name="20 % – Zvýraznění6 3 13 3 4" xfId="5217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2 3" xfId="52173"/>
    <cellStyle name="20 % – Zvýraznění6 3 2 10 2 4" xfId="52174"/>
    <cellStyle name="20 % – Zvýraznění6 3 2 10 2 5" xfId="52175"/>
    <cellStyle name="20 % – Zvýraznění6 3 2 10 3" xfId="12893"/>
    <cellStyle name="20 % – Zvýraznění6 3 2 10 3 2" xfId="28083"/>
    <cellStyle name="20 % – Zvýraznění6 3 2 10 3 3" xfId="52176"/>
    <cellStyle name="20 % – Zvýraznění6 3 2 10 3 4" xfId="52177"/>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1" xfId="2990"/>
    <cellStyle name="20 % – Zvýraznění6 3 2 11 2" xfId="9340"/>
    <cellStyle name="20 % – Zvýraznění6 3 2 11 2 2" xfId="24556"/>
    <cellStyle name="20 % – Zvýraznění6 3 2 11 2 3" xfId="52178"/>
    <cellStyle name="20 % – Zvýraznění6 3 2 11 2 4" xfId="52179"/>
    <cellStyle name="20 % – Zvýraznění6 3 2 11 2 5" xfId="52180"/>
    <cellStyle name="20 % – Zvýraznění6 3 2 11 3" xfId="12894"/>
    <cellStyle name="20 % – Zvýraznění6 3 2 11 3 2" xfId="28084"/>
    <cellStyle name="20 % – Zvýraznění6 3 2 11 3 3" xfId="52181"/>
    <cellStyle name="20 % – Zvýraznění6 3 2 11 3 4" xfId="52182"/>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2 3" xfId="52183"/>
    <cellStyle name="20 % – Zvýraznění6 3 2 2 10 2 4" xfId="52184"/>
    <cellStyle name="20 % – Zvýraznění6 3 2 2 10 2 5" xfId="52185"/>
    <cellStyle name="20 % – Zvýraznění6 3 2 2 10 3" xfId="12895"/>
    <cellStyle name="20 % – Zvýraznění6 3 2 2 10 3 2" xfId="28085"/>
    <cellStyle name="20 % – Zvýraznění6 3 2 2 10 3 3" xfId="52186"/>
    <cellStyle name="20 % – Zvýraznění6 3 2 2 10 3 4" xfId="52187"/>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1" xfId="7879"/>
    <cellStyle name="20 % – Zvýraznění6 3 2 2 11 2" xfId="23098"/>
    <cellStyle name="20 % – Zvýraznění6 3 2 2 11 3" xfId="52188"/>
    <cellStyle name="20 % – Zvýraznění6 3 2 2 11 4" xfId="52189"/>
    <cellStyle name="20 % – Zvýraznění6 3 2 2 11 5" xfId="52190"/>
    <cellStyle name="20 % – Zvýraznění6 3 2 2 12" xfId="11547"/>
    <cellStyle name="20 % – Zvýraznění6 3 2 2 12 2" xfId="26743"/>
    <cellStyle name="20 % – Zvýraznění6 3 2 2 12 3" xfId="52191"/>
    <cellStyle name="20 % – Zvýraznění6 3 2 2 12 4" xfId="52192"/>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2 3" xfId="52193"/>
    <cellStyle name="20 % – Zvýraznění6 3 2 2 7 2 4" xfId="52194"/>
    <cellStyle name="20 % – Zvýraznění6 3 2 2 7 2 5" xfId="52195"/>
    <cellStyle name="20 % – Zvýraznění6 3 2 2 7 3" xfId="12896"/>
    <cellStyle name="20 % – Zvýraznění6 3 2 2 7 3 2" xfId="28086"/>
    <cellStyle name="20 % – Zvýraznění6 3 2 2 7 3 3" xfId="52196"/>
    <cellStyle name="20 % – Zvýraznění6 3 2 2 7 3 4" xfId="52197"/>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8" xfId="3018"/>
    <cellStyle name="20 % – Zvýraznění6 3 2 2 8 2" xfId="9342"/>
    <cellStyle name="20 % – Zvýraznění6 3 2 2 8 2 2" xfId="24558"/>
    <cellStyle name="20 % – Zvýraznění6 3 2 2 8 2 3" xfId="52198"/>
    <cellStyle name="20 % – Zvýraznění6 3 2 2 8 2 4" xfId="52199"/>
    <cellStyle name="20 % – Zvýraznění6 3 2 2 8 2 5" xfId="52200"/>
    <cellStyle name="20 % – Zvýraznění6 3 2 2 8 3" xfId="12897"/>
    <cellStyle name="20 % – Zvýraznění6 3 2 2 8 3 2" xfId="28087"/>
    <cellStyle name="20 % – Zvýraznění6 3 2 2 8 3 3" xfId="52201"/>
    <cellStyle name="20 % – Zvýraznění6 3 2 2 8 3 4" xfId="52202"/>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9" xfId="3019"/>
    <cellStyle name="20 % – Zvýraznění6 3 2 2 9 2" xfId="9343"/>
    <cellStyle name="20 % – Zvýraznění6 3 2 2 9 2 2" xfId="24559"/>
    <cellStyle name="20 % – Zvýraznění6 3 2 2 9 2 3" xfId="52203"/>
    <cellStyle name="20 % – Zvýraznění6 3 2 2 9 2 4" xfId="52204"/>
    <cellStyle name="20 % – Zvýraznění6 3 2 2 9 2 5" xfId="52205"/>
    <cellStyle name="20 % – Zvýraznění6 3 2 2 9 3" xfId="12898"/>
    <cellStyle name="20 % – Zvýraznění6 3 2 2 9 3 2" xfId="28088"/>
    <cellStyle name="20 % – Zvýraznění6 3 2 2 9 3 3" xfId="52206"/>
    <cellStyle name="20 % – Zvýraznění6 3 2 2 9 3 4" xfId="52207"/>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3" xfId="465"/>
    <cellStyle name="20 % – Zvýraznění6 3 2 3 10" xfId="19154"/>
    <cellStyle name="20 % – Zvýraznění6 3 2 3 11" xfId="40622"/>
    <cellStyle name="20 % – Zvýraznění6 3 2 3 12" xfId="40623"/>
    <cellStyle name="20 % – Zvýraznění6 3 2 3 2" xfId="3020"/>
    <cellStyle name="20 % – Zvýraznění6 3 2 3 2 2" xfId="9344"/>
    <cellStyle name="20 % – Zvýraznění6 3 2 3 2 2 2" xfId="24560"/>
    <cellStyle name="20 % – Zvýraznění6 3 2 3 2 2 3" xfId="52208"/>
    <cellStyle name="20 % – Zvýraznění6 3 2 3 2 2 4" xfId="52209"/>
    <cellStyle name="20 % – Zvýraznění6 3 2 3 2 2 5" xfId="52210"/>
    <cellStyle name="20 % – Zvýraznění6 3 2 3 2 3" xfId="12899"/>
    <cellStyle name="20 % – Zvýraznění6 3 2 3 2 3 2" xfId="28089"/>
    <cellStyle name="20 % – Zvýraznění6 3 2 3 2 3 3" xfId="52211"/>
    <cellStyle name="20 % – Zvýraznění6 3 2 3 2 3 4" xfId="52212"/>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3" xfId="3021"/>
    <cellStyle name="20 % – Zvýraznění6 3 2 3 3 2" xfId="9345"/>
    <cellStyle name="20 % – Zvýraznění6 3 2 3 3 2 2" xfId="24561"/>
    <cellStyle name="20 % – Zvýraznění6 3 2 3 3 2 3" xfId="52213"/>
    <cellStyle name="20 % – Zvýraznění6 3 2 3 3 2 4" xfId="52214"/>
    <cellStyle name="20 % – Zvýraznění6 3 2 3 3 2 5" xfId="52215"/>
    <cellStyle name="20 % – Zvýraznění6 3 2 3 3 3" xfId="12900"/>
    <cellStyle name="20 % – Zvýraznění6 3 2 3 3 3 2" xfId="28090"/>
    <cellStyle name="20 % – Zvýraznění6 3 2 3 3 3 3" xfId="52216"/>
    <cellStyle name="20 % – Zvýraznění6 3 2 3 3 3 4" xfId="52217"/>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4" xfId="3022"/>
    <cellStyle name="20 % – Zvýraznění6 3 2 3 4 2" xfId="9346"/>
    <cellStyle name="20 % – Zvýraznění6 3 2 3 4 2 2" xfId="24562"/>
    <cellStyle name="20 % – Zvýraznění6 3 2 3 4 2 3" xfId="52218"/>
    <cellStyle name="20 % – Zvýraznění6 3 2 3 4 2 4" xfId="52219"/>
    <cellStyle name="20 % – Zvýraznění6 3 2 3 4 2 5" xfId="52220"/>
    <cellStyle name="20 % – Zvýraznění6 3 2 3 4 3" xfId="12901"/>
    <cellStyle name="20 % – Zvýraznění6 3 2 3 4 3 2" xfId="28091"/>
    <cellStyle name="20 % – Zvýraznění6 3 2 3 4 3 3" xfId="52221"/>
    <cellStyle name="20 % – Zvýraznění6 3 2 3 4 3 4" xfId="52222"/>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5" xfId="3023"/>
    <cellStyle name="20 % – Zvýraznění6 3 2 3 5 2" xfId="11259"/>
    <cellStyle name="20 % – Zvýraznění6 3 2 3 5 2 2" xfId="26459"/>
    <cellStyle name="20 % – Zvýraznění6 3 2 3 5 2 3" xfId="52223"/>
    <cellStyle name="20 % – Zvýraznění6 3 2 3 5 2 4" xfId="52224"/>
    <cellStyle name="20 % – Zvýraznění6 3 2 3 5 2 5" xfId="52225"/>
    <cellStyle name="20 % – Zvýraznění6 3 2 3 5 3" xfId="12902"/>
    <cellStyle name="20 % – Zvýraznění6 3 2 3 5 3 2" xfId="28092"/>
    <cellStyle name="20 % – Zvýraznění6 3 2 3 5 3 3" xfId="52226"/>
    <cellStyle name="20 % – Zvýraznění6 3 2 3 5 3 4" xfId="52227"/>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6" xfId="7805"/>
    <cellStyle name="20 % – Zvýraznění6 3 2 3 6 2" xfId="23024"/>
    <cellStyle name="20 % – Zvýraznění6 3 2 3 6 3" xfId="52228"/>
    <cellStyle name="20 % – Zvýraznění6 3 2 3 6 4" xfId="52229"/>
    <cellStyle name="20 % – Zvýraznění6 3 2 3 6 5" xfId="52230"/>
    <cellStyle name="20 % – Zvýraznění6 3 2 3 7" xfId="11548"/>
    <cellStyle name="20 % – Zvýraznění6 3 2 3 7 2" xfId="26744"/>
    <cellStyle name="20 % – Zvýraznění6 3 2 3 7 3" xfId="52231"/>
    <cellStyle name="20 % – Zvýraznění6 3 2 3 7 4" xfId="52232"/>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2" xfId="3024"/>
    <cellStyle name="20 % – Zvýraznění6 3 2 4 2 2" xfId="9347"/>
    <cellStyle name="20 % – Zvýraznění6 3 2 4 2 2 2" xfId="24563"/>
    <cellStyle name="20 % – Zvýraznění6 3 2 4 2 2 3" xfId="52233"/>
    <cellStyle name="20 % – Zvýraznění6 3 2 4 2 2 4" xfId="52234"/>
    <cellStyle name="20 % – Zvýraznění6 3 2 4 2 2 5" xfId="52235"/>
    <cellStyle name="20 % – Zvýraznění6 3 2 4 2 3" xfId="12903"/>
    <cellStyle name="20 % – Zvýraznění6 3 2 4 2 3 2" xfId="28093"/>
    <cellStyle name="20 % – Zvýraznění6 3 2 4 2 3 3" xfId="52236"/>
    <cellStyle name="20 % – Zvýraznění6 3 2 4 2 3 4" xfId="52237"/>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3" xfId="3025"/>
    <cellStyle name="20 % – Zvýraznění6 3 2 4 3 2" xfId="9348"/>
    <cellStyle name="20 % – Zvýraznění6 3 2 4 3 2 2" xfId="24564"/>
    <cellStyle name="20 % – Zvýraznění6 3 2 4 3 2 3" xfId="52238"/>
    <cellStyle name="20 % – Zvýraznění6 3 2 4 3 2 4" xfId="52239"/>
    <cellStyle name="20 % – Zvýraznění6 3 2 4 3 2 5" xfId="52240"/>
    <cellStyle name="20 % – Zvýraznění6 3 2 4 3 3" xfId="12904"/>
    <cellStyle name="20 % – Zvýraznění6 3 2 4 3 3 2" xfId="28094"/>
    <cellStyle name="20 % – Zvýraznění6 3 2 4 3 3 3" xfId="52241"/>
    <cellStyle name="20 % – Zvýraznění6 3 2 4 3 3 4" xfId="52242"/>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4" xfId="3026"/>
    <cellStyle name="20 % – Zvýraznění6 3 2 4 4 2" xfId="9349"/>
    <cellStyle name="20 % – Zvýraznění6 3 2 4 4 2 2" xfId="24565"/>
    <cellStyle name="20 % – Zvýraznění6 3 2 4 4 2 3" xfId="52243"/>
    <cellStyle name="20 % – Zvýraznění6 3 2 4 4 2 4" xfId="52244"/>
    <cellStyle name="20 % – Zvýraznění6 3 2 4 4 2 5" xfId="52245"/>
    <cellStyle name="20 % – Zvýraznění6 3 2 4 4 3" xfId="12905"/>
    <cellStyle name="20 % – Zvýraznění6 3 2 4 4 3 2" xfId="28095"/>
    <cellStyle name="20 % – Zvýraznění6 3 2 4 4 3 3" xfId="52246"/>
    <cellStyle name="20 % – Zvýraznění6 3 2 4 4 3 4" xfId="52247"/>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5" xfId="3027"/>
    <cellStyle name="20 % – Zvýraznění6 3 2 4 5 2" xfId="11041"/>
    <cellStyle name="20 % – Zvýraznění6 3 2 4 5 2 2" xfId="26241"/>
    <cellStyle name="20 % – Zvýraznění6 3 2 4 5 2 3" xfId="52248"/>
    <cellStyle name="20 % – Zvýraznění6 3 2 4 5 2 4" xfId="52249"/>
    <cellStyle name="20 % – Zvýraznění6 3 2 4 5 2 5" xfId="52250"/>
    <cellStyle name="20 % – Zvýraznění6 3 2 4 5 3" xfId="12906"/>
    <cellStyle name="20 % – Zvýraznění6 3 2 4 5 3 2" xfId="28096"/>
    <cellStyle name="20 % – Zvýraznění6 3 2 4 5 3 3" xfId="52251"/>
    <cellStyle name="20 % – Zvýraznění6 3 2 4 5 3 4" xfId="52252"/>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6" xfId="7698"/>
    <cellStyle name="20 % – Zvýraznění6 3 2 4 6 2" xfId="22917"/>
    <cellStyle name="20 % – Zvýraznění6 3 2 4 6 3" xfId="52253"/>
    <cellStyle name="20 % – Zvýraznění6 3 2 4 6 4" xfId="52254"/>
    <cellStyle name="20 % – Zvýraznění6 3 2 4 6 5" xfId="52255"/>
    <cellStyle name="20 % – Zvýraznění6 3 2 4 7" xfId="11549"/>
    <cellStyle name="20 % – Zvýraznění6 3 2 4 7 2" xfId="26745"/>
    <cellStyle name="20 % – Zvýraznění6 3 2 4 7 3" xfId="52256"/>
    <cellStyle name="20 % – Zvýraznění6 3 2 4 7 4" xfId="52257"/>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2" xfId="3029"/>
    <cellStyle name="20 % – Zvýraznění6 3 2 5 2 2" xfId="9350"/>
    <cellStyle name="20 % – Zvýraznění6 3 2 5 2 2 2" xfId="24566"/>
    <cellStyle name="20 % – Zvýraznění6 3 2 5 2 2 3" xfId="52258"/>
    <cellStyle name="20 % – Zvýraznění6 3 2 5 2 2 4" xfId="52259"/>
    <cellStyle name="20 % – Zvýraznění6 3 2 5 2 2 5" xfId="52260"/>
    <cellStyle name="20 % – Zvýraznění6 3 2 5 2 3" xfId="12908"/>
    <cellStyle name="20 % – Zvýraznění6 3 2 5 2 3 2" xfId="28098"/>
    <cellStyle name="20 % – Zvýraznění6 3 2 5 2 3 3" xfId="52261"/>
    <cellStyle name="20 % – Zvýraznění6 3 2 5 2 3 4" xfId="52262"/>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3" xfId="3030"/>
    <cellStyle name="20 % – Zvýraznění6 3 2 5 3 2" xfId="9351"/>
    <cellStyle name="20 % – Zvýraznění6 3 2 5 3 2 2" xfId="24567"/>
    <cellStyle name="20 % – Zvýraznění6 3 2 5 3 2 3" xfId="52263"/>
    <cellStyle name="20 % – Zvýraznění6 3 2 5 3 2 4" xfId="52264"/>
    <cellStyle name="20 % – Zvýraznění6 3 2 5 3 2 5" xfId="52265"/>
    <cellStyle name="20 % – Zvýraznění6 3 2 5 3 3" xfId="12909"/>
    <cellStyle name="20 % – Zvýraznění6 3 2 5 3 3 2" xfId="28099"/>
    <cellStyle name="20 % – Zvýraznění6 3 2 5 3 3 3" xfId="52266"/>
    <cellStyle name="20 % – Zvýraznění6 3 2 5 3 3 4" xfId="52267"/>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4" xfId="3031"/>
    <cellStyle name="20 % – Zvýraznění6 3 2 5 4 2" xfId="9352"/>
    <cellStyle name="20 % – Zvýraznění6 3 2 5 4 2 2" xfId="24568"/>
    <cellStyle name="20 % – Zvýraznění6 3 2 5 4 2 3" xfId="52268"/>
    <cellStyle name="20 % – Zvýraznění6 3 2 5 4 2 4" xfId="52269"/>
    <cellStyle name="20 % – Zvýraznění6 3 2 5 4 2 5" xfId="52270"/>
    <cellStyle name="20 % – Zvýraznění6 3 2 5 4 3" xfId="12910"/>
    <cellStyle name="20 % – Zvýraznění6 3 2 5 4 3 2" xfId="28100"/>
    <cellStyle name="20 % – Zvýraznění6 3 2 5 4 3 3" xfId="52271"/>
    <cellStyle name="20 % – Zvýraznění6 3 2 5 4 3 4" xfId="52272"/>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5" xfId="7898"/>
    <cellStyle name="20 % – Zvýraznění6 3 2 5 5 2" xfId="23115"/>
    <cellStyle name="20 % – Zvýraznění6 3 2 5 5 3" xfId="52273"/>
    <cellStyle name="20 % – Zvýraznění6 3 2 5 5 4" xfId="52274"/>
    <cellStyle name="20 % – Zvýraznění6 3 2 5 5 5" xfId="52275"/>
    <cellStyle name="20 % – Zvýraznění6 3 2 5 6" xfId="12907"/>
    <cellStyle name="20 % – Zvýraznění6 3 2 5 6 2" xfId="28097"/>
    <cellStyle name="20 % – Zvýraznění6 3 2 5 6 3" xfId="52276"/>
    <cellStyle name="20 % – Zvýraznění6 3 2 5 6 4" xfId="5227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2" xfId="3033"/>
    <cellStyle name="20 % – Zvýraznění6 3 2 6 2 2" xfId="9353"/>
    <cellStyle name="20 % – Zvýraznění6 3 2 6 2 2 2" xfId="24569"/>
    <cellStyle name="20 % – Zvýraznění6 3 2 6 2 2 3" xfId="52278"/>
    <cellStyle name="20 % – Zvýraznění6 3 2 6 2 2 4" xfId="52279"/>
    <cellStyle name="20 % – Zvýraznění6 3 2 6 2 2 5" xfId="52280"/>
    <cellStyle name="20 % – Zvýraznění6 3 2 6 2 3" xfId="12912"/>
    <cellStyle name="20 % – Zvýraznění6 3 2 6 2 3 2" xfId="28102"/>
    <cellStyle name="20 % – Zvýraznění6 3 2 6 2 3 3" xfId="52281"/>
    <cellStyle name="20 % – Zvýraznění6 3 2 6 2 3 4" xfId="5228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3" xfId="3034"/>
    <cellStyle name="20 % – Zvýraznění6 3 2 6 3 2" xfId="9354"/>
    <cellStyle name="20 % – Zvýraznění6 3 2 6 3 2 2" xfId="24570"/>
    <cellStyle name="20 % – Zvýraznění6 3 2 6 3 2 3" xfId="52283"/>
    <cellStyle name="20 % – Zvýraznění6 3 2 6 3 2 4" xfId="52284"/>
    <cellStyle name="20 % – Zvýraznění6 3 2 6 3 2 5" xfId="52285"/>
    <cellStyle name="20 % – Zvýraznění6 3 2 6 3 3" xfId="12913"/>
    <cellStyle name="20 % – Zvýraznění6 3 2 6 3 3 2" xfId="28103"/>
    <cellStyle name="20 % – Zvýraznění6 3 2 6 3 3 3" xfId="52286"/>
    <cellStyle name="20 % – Zvýraznění6 3 2 6 3 3 4" xfId="52287"/>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4" xfId="3035"/>
    <cellStyle name="20 % – Zvýraznění6 3 2 6 4 2" xfId="9355"/>
    <cellStyle name="20 % – Zvýraznění6 3 2 6 4 2 2" xfId="24571"/>
    <cellStyle name="20 % – Zvýraznění6 3 2 6 4 2 3" xfId="52288"/>
    <cellStyle name="20 % – Zvýraznění6 3 2 6 4 2 4" xfId="52289"/>
    <cellStyle name="20 % – Zvýraznění6 3 2 6 4 2 5" xfId="52290"/>
    <cellStyle name="20 % – Zvýraznění6 3 2 6 4 3" xfId="12914"/>
    <cellStyle name="20 % – Zvýraznění6 3 2 6 4 3 2" xfId="28104"/>
    <cellStyle name="20 % – Zvýraznění6 3 2 6 4 3 3" xfId="52291"/>
    <cellStyle name="20 % – Zvýraznění6 3 2 6 4 3 4" xfId="52292"/>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5" xfId="8272"/>
    <cellStyle name="20 % – Zvýraznění6 3 2 6 5 2" xfId="23488"/>
    <cellStyle name="20 % – Zvýraznění6 3 2 6 5 3" xfId="52293"/>
    <cellStyle name="20 % – Zvýraznění6 3 2 6 5 4" xfId="52294"/>
    <cellStyle name="20 % – Zvýraznění6 3 2 6 5 5" xfId="52295"/>
    <cellStyle name="20 % – Zvýraznění6 3 2 6 6" xfId="12911"/>
    <cellStyle name="20 % – Zvýraznění6 3 2 6 6 2" xfId="28101"/>
    <cellStyle name="20 % – Zvýraznění6 3 2 6 6 3" xfId="52296"/>
    <cellStyle name="20 % – Zvýraznění6 3 2 6 6 4" xfId="52297"/>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2" xfId="3037"/>
    <cellStyle name="20 % – Zvýraznění6 3 2 7 2 2" xfId="9356"/>
    <cellStyle name="20 % – Zvýraznění6 3 2 7 2 2 2" xfId="24572"/>
    <cellStyle name="20 % – Zvýraznění6 3 2 7 2 2 3" xfId="52298"/>
    <cellStyle name="20 % – Zvýraznění6 3 2 7 2 2 4" xfId="52299"/>
    <cellStyle name="20 % – Zvýraznění6 3 2 7 2 2 5" xfId="52300"/>
    <cellStyle name="20 % – Zvýraznění6 3 2 7 2 3" xfId="12916"/>
    <cellStyle name="20 % – Zvýraznění6 3 2 7 2 3 2" xfId="28106"/>
    <cellStyle name="20 % – Zvýraznění6 3 2 7 2 3 3" xfId="52301"/>
    <cellStyle name="20 % – Zvýraznění6 3 2 7 2 3 4" xfId="52302"/>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3" xfId="3038"/>
    <cellStyle name="20 % – Zvýraznění6 3 2 7 3 2" xfId="9357"/>
    <cellStyle name="20 % – Zvýraznění6 3 2 7 3 2 2" xfId="24573"/>
    <cellStyle name="20 % – Zvýraznění6 3 2 7 3 2 3" xfId="52303"/>
    <cellStyle name="20 % – Zvýraznění6 3 2 7 3 2 4" xfId="52304"/>
    <cellStyle name="20 % – Zvýraznění6 3 2 7 3 2 5" xfId="52305"/>
    <cellStyle name="20 % – Zvýraznění6 3 2 7 3 3" xfId="12917"/>
    <cellStyle name="20 % – Zvýraznění6 3 2 7 3 3 2" xfId="28107"/>
    <cellStyle name="20 % – Zvýraznění6 3 2 7 3 3 3" xfId="52306"/>
    <cellStyle name="20 % – Zvýraznění6 3 2 7 3 3 4" xfId="523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4" xfId="3039"/>
    <cellStyle name="20 % – Zvýraznění6 3 2 7 4 2" xfId="9358"/>
    <cellStyle name="20 % – Zvýraznění6 3 2 7 4 2 2" xfId="24574"/>
    <cellStyle name="20 % – Zvýraznění6 3 2 7 4 2 3" xfId="52308"/>
    <cellStyle name="20 % – Zvýraznění6 3 2 7 4 2 4" xfId="52309"/>
    <cellStyle name="20 % – Zvýraznění6 3 2 7 4 2 5" xfId="52310"/>
    <cellStyle name="20 % – Zvýraznění6 3 2 7 4 3" xfId="12918"/>
    <cellStyle name="20 % – Zvýraznění6 3 2 7 4 3 2" xfId="28108"/>
    <cellStyle name="20 % – Zvýraznění6 3 2 7 4 3 3" xfId="52311"/>
    <cellStyle name="20 % – Zvýraznění6 3 2 7 4 3 4" xfId="52312"/>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5" xfId="8360"/>
    <cellStyle name="20 % – Zvýraznění6 3 2 7 5 2" xfId="23576"/>
    <cellStyle name="20 % – Zvýraznění6 3 2 7 5 3" xfId="52313"/>
    <cellStyle name="20 % – Zvýraznění6 3 2 7 5 4" xfId="52314"/>
    <cellStyle name="20 % – Zvýraznění6 3 2 7 5 5" xfId="52315"/>
    <cellStyle name="20 % – Zvýraznění6 3 2 7 6" xfId="12915"/>
    <cellStyle name="20 % – Zvýraznění6 3 2 7 6 2" xfId="28105"/>
    <cellStyle name="20 % – Zvýraznění6 3 2 7 6 3" xfId="52316"/>
    <cellStyle name="20 % – Zvýraznění6 3 2 7 6 4" xfId="52317"/>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2" xfId="3041"/>
    <cellStyle name="20 % – Zvýraznění6 3 2 8 2 2" xfId="9359"/>
    <cellStyle name="20 % – Zvýraznění6 3 2 8 2 2 2" xfId="24575"/>
    <cellStyle name="20 % – Zvýraznění6 3 2 8 2 2 3" xfId="52318"/>
    <cellStyle name="20 % – Zvýraznění6 3 2 8 2 2 4" xfId="52319"/>
    <cellStyle name="20 % – Zvýraznění6 3 2 8 2 2 5" xfId="52320"/>
    <cellStyle name="20 % – Zvýraznění6 3 2 8 2 3" xfId="12920"/>
    <cellStyle name="20 % – Zvýraznění6 3 2 8 2 3 2" xfId="28110"/>
    <cellStyle name="20 % – Zvýraznění6 3 2 8 2 3 3" xfId="52321"/>
    <cellStyle name="20 % – Zvýraznění6 3 2 8 2 3 4" xfId="52322"/>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3" xfId="3042"/>
    <cellStyle name="20 % – Zvýraznění6 3 2 8 3 2" xfId="9360"/>
    <cellStyle name="20 % – Zvýraznění6 3 2 8 3 2 2" xfId="24576"/>
    <cellStyle name="20 % – Zvýraznění6 3 2 8 3 2 3" xfId="52323"/>
    <cellStyle name="20 % – Zvýraznění6 3 2 8 3 2 4" xfId="52324"/>
    <cellStyle name="20 % – Zvýraznění6 3 2 8 3 2 5" xfId="52325"/>
    <cellStyle name="20 % – Zvýraznění6 3 2 8 3 3" xfId="12921"/>
    <cellStyle name="20 % – Zvýraznění6 3 2 8 3 3 2" xfId="28111"/>
    <cellStyle name="20 % – Zvýraznění6 3 2 8 3 3 3" xfId="52326"/>
    <cellStyle name="20 % – Zvýraznění6 3 2 8 3 3 4" xfId="52327"/>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4" xfId="3043"/>
    <cellStyle name="20 % – Zvýraznění6 3 2 8 4 2" xfId="9361"/>
    <cellStyle name="20 % – Zvýraznění6 3 2 8 4 2 2" xfId="24577"/>
    <cellStyle name="20 % – Zvýraznění6 3 2 8 4 2 3" xfId="52328"/>
    <cellStyle name="20 % – Zvýraznění6 3 2 8 4 2 4" xfId="52329"/>
    <cellStyle name="20 % – Zvýraznění6 3 2 8 4 2 5" xfId="52330"/>
    <cellStyle name="20 % – Zvýraznění6 3 2 8 4 3" xfId="12922"/>
    <cellStyle name="20 % – Zvýraznění6 3 2 8 4 3 2" xfId="28112"/>
    <cellStyle name="20 % – Zvýraznění6 3 2 8 4 3 3" xfId="52331"/>
    <cellStyle name="20 % – Zvýraznění6 3 2 8 4 3 4" xfId="5233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5" xfId="8443"/>
    <cellStyle name="20 % – Zvýraznění6 3 2 8 5 2" xfId="23659"/>
    <cellStyle name="20 % – Zvýraznění6 3 2 8 5 3" xfId="52333"/>
    <cellStyle name="20 % – Zvýraznění6 3 2 8 5 4" xfId="52334"/>
    <cellStyle name="20 % – Zvýraznění6 3 2 8 5 5" xfId="52335"/>
    <cellStyle name="20 % – Zvýraznění6 3 2 8 6" xfId="12919"/>
    <cellStyle name="20 % – Zvýraznění6 3 2 8 6 2" xfId="28109"/>
    <cellStyle name="20 % – Zvýraznění6 3 2 8 6 3" xfId="52336"/>
    <cellStyle name="20 % – Zvýraznění6 3 2 8 6 4" xfId="52337"/>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2 3" xfId="52338"/>
    <cellStyle name="20 % – Zvýraznění6 3 2 9 2 4" xfId="52339"/>
    <cellStyle name="20 % – Zvýraznění6 3 2 9 2 5" xfId="52340"/>
    <cellStyle name="20 % – Zvýraznění6 3 2 9 3" xfId="12923"/>
    <cellStyle name="20 % – Zvýraznění6 3 2 9 3 2" xfId="28113"/>
    <cellStyle name="20 % – Zvýraznění6 3 2 9 3 3" xfId="52341"/>
    <cellStyle name="20 % – Zvýraznění6 3 2 9 3 4" xfId="52342"/>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2 3" xfId="52343"/>
    <cellStyle name="20 % – Zvýraznění6 3 21 2 4" xfId="52344"/>
    <cellStyle name="20 % – Zvýraznění6 3 21 2 5" xfId="52345"/>
    <cellStyle name="20 % – Zvýraznění6 3 21 3" xfId="12924"/>
    <cellStyle name="20 % – Zvýraznění6 3 21 3 2" xfId="28114"/>
    <cellStyle name="20 % – Zvýraznění6 3 21 3 3" xfId="52346"/>
    <cellStyle name="20 % – Zvýraznění6 3 21 3 4" xfId="52347"/>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2" xfId="7608"/>
    <cellStyle name="20 % – Zvýraznění6 3 22 2" xfId="22827"/>
    <cellStyle name="20 % – Zvýraznění6 3 22 3" xfId="52348"/>
    <cellStyle name="20 % – Zvýraznění6 3 22 4" xfId="52349"/>
    <cellStyle name="20 % – Zvýraznění6 3 23" xfId="52350"/>
    <cellStyle name="20 % – Zvýraznění6 3 3" xfId="467"/>
    <cellStyle name="20 % – Zvýraznění6 3 3 10" xfId="3048"/>
    <cellStyle name="20 % – Zvýraznění6 3 3 10 2" xfId="9363"/>
    <cellStyle name="20 % – Zvýraznění6 3 3 10 2 2" xfId="24579"/>
    <cellStyle name="20 % – Zvýraznění6 3 3 10 2 3" xfId="52351"/>
    <cellStyle name="20 % – Zvýraznění6 3 3 10 2 4" xfId="52352"/>
    <cellStyle name="20 % – Zvýraznění6 3 3 10 2 5" xfId="52353"/>
    <cellStyle name="20 % – Zvýraznění6 3 3 10 3" xfId="12925"/>
    <cellStyle name="20 % – Zvýraznění6 3 3 10 3 2" xfId="28115"/>
    <cellStyle name="20 % – Zvýraznění6 3 3 10 3 3" xfId="52354"/>
    <cellStyle name="20 % – Zvýraznění6 3 3 10 3 4" xfId="5235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1" xfId="3049"/>
    <cellStyle name="20 % – Zvýraznění6 3 3 11 2" xfId="11022"/>
    <cellStyle name="20 % – Zvýraznění6 3 3 11 2 2" xfId="26222"/>
    <cellStyle name="20 % – Zvýraznění6 3 3 11 2 3" xfId="52356"/>
    <cellStyle name="20 % – Zvýraznění6 3 3 11 2 4" xfId="52357"/>
    <cellStyle name="20 % – Zvýraznění6 3 3 11 2 5" xfId="52358"/>
    <cellStyle name="20 % – Zvýraznění6 3 3 11 3" xfId="12926"/>
    <cellStyle name="20 % – Zvýraznění6 3 3 11 3 2" xfId="28116"/>
    <cellStyle name="20 % – Zvýraznění6 3 3 11 3 3" xfId="52359"/>
    <cellStyle name="20 % – Zvýraznění6 3 3 11 3 4" xfId="52360"/>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2" xfId="7863"/>
    <cellStyle name="20 % – Zvýraznění6 3 3 12 2" xfId="23082"/>
    <cellStyle name="20 % – Zvýraznění6 3 3 12 3" xfId="52361"/>
    <cellStyle name="20 % – Zvýraznění6 3 3 12 4" xfId="52362"/>
    <cellStyle name="20 % – Zvýraznění6 3 3 12 5" xfId="52363"/>
    <cellStyle name="20 % – Zvýraznění6 3 3 13" xfId="11550"/>
    <cellStyle name="20 % – Zvýraznění6 3 3 13 2" xfId="26746"/>
    <cellStyle name="20 % – Zvýraznění6 3 3 13 3" xfId="52364"/>
    <cellStyle name="20 % – Zvýraznění6 3 3 13 4" xfId="52365"/>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2" xfId="3050"/>
    <cellStyle name="20 % – Zvýraznění6 3 3 2 10" xfId="40684"/>
    <cellStyle name="20 % – Zvýraznění6 3 3 2 11" xfId="40685"/>
    <cellStyle name="20 % – Zvýraznění6 3 3 2 2" xfId="3051"/>
    <cellStyle name="20 % – Zvýraznění6 3 3 2 2 2" xfId="9364"/>
    <cellStyle name="20 % – Zvýraznění6 3 3 2 2 2 2" xfId="24580"/>
    <cellStyle name="20 % – Zvýraznění6 3 3 2 2 2 3" xfId="52366"/>
    <cellStyle name="20 % – Zvýraznění6 3 3 2 2 2 4" xfId="52367"/>
    <cellStyle name="20 % – Zvýraznění6 3 3 2 2 2 5" xfId="52368"/>
    <cellStyle name="20 % – Zvýraznění6 3 3 2 2 3" xfId="12928"/>
    <cellStyle name="20 % – Zvýraznění6 3 3 2 2 3 2" xfId="28118"/>
    <cellStyle name="20 % – Zvýraznění6 3 3 2 2 3 3" xfId="52369"/>
    <cellStyle name="20 % – Zvýraznění6 3 3 2 2 3 4" xfId="52370"/>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3" xfId="3052"/>
    <cellStyle name="20 % – Zvýraznění6 3 3 2 3 2" xfId="9365"/>
    <cellStyle name="20 % – Zvýraznění6 3 3 2 3 2 2" xfId="24581"/>
    <cellStyle name="20 % – Zvýraznění6 3 3 2 3 2 3" xfId="52371"/>
    <cellStyle name="20 % – Zvýraznění6 3 3 2 3 2 4" xfId="52372"/>
    <cellStyle name="20 % – Zvýraznění6 3 3 2 3 2 5" xfId="52373"/>
    <cellStyle name="20 % – Zvýraznění6 3 3 2 3 3" xfId="12929"/>
    <cellStyle name="20 % – Zvýraznění6 3 3 2 3 3 2" xfId="28119"/>
    <cellStyle name="20 % – Zvýraznění6 3 3 2 3 3 3" xfId="52374"/>
    <cellStyle name="20 % – Zvýraznění6 3 3 2 3 3 4" xfId="52375"/>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4" xfId="3053"/>
    <cellStyle name="20 % – Zvýraznění6 3 3 2 4 2" xfId="9366"/>
    <cellStyle name="20 % – Zvýraznění6 3 3 2 4 2 2" xfId="24582"/>
    <cellStyle name="20 % – Zvýraznění6 3 3 2 4 2 3" xfId="52376"/>
    <cellStyle name="20 % – Zvýraznění6 3 3 2 4 2 4" xfId="52377"/>
    <cellStyle name="20 % – Zvýraznění6 3 3 2 4 2 5" xfId="52378"/>
    <cellStyle name="20 % – Zvýraznění6 3 3 2 4 3" xfId="12930"/>
    <cellStyle name="20 % – Zvýraznění6 3 3 2 4 3 2" xfId="28120"/>
    <cellStyle name="20 % – Zvýraznění6 3 3 2 4 3 3" xfId="52379"/>
    <cellStyle name="20 % – Zvýraznění6 3 3 2 4 3 4" xfId="5238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5" xfId="7924"/>
    <cellStyle name="20 % – Zvýraznění6 3 3 2 5 2" xfId="23141"/>
    <cellStyle name="20 % – Zvýraznění6 3 3 2 5 3" xfId="52381"/>
    <cellStyle name="20 % – Zvýraznění6 3 3 2 5 4" xfId="52382"/>
    <cellStyle name="20 % – Zvýraznění6 3 3 2 5 5" xfId="52383"/>
    <cellStyle name="20 % – Zvýraznění6 3 3 2 6" xfId="12927"/>
    <cellStyle name="20 % – Zvýraznění6 3 3 2 6 2" xfId="28117"/>
    <cellStyle name="20 % – Zvýraznění6 3 3 2 6 3" xfId="52384"/>
    <cellStyle name="20 % – Zvýraznění6 3 3 2 6 4" xfId="52385"/>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2" xfId="3055"/>
    <cellStyle name="20 % – Zvýraznění6 3 3 3 2 2" xfId="9367"/>
    <cellStyle name="20 % – Zvýraznění6 3 3 3 2 2 2" xfId="24583"/>
    <cellStyle name="20 % – Zvýraznění6 3 3 3 2 2 3" xfId="52386"/>
    <cellStyle name="20 % – Zvýraznění6 3 3 3 2 2 4" xfId="52387"/>
    <cellStyle name="20 % – Zvýraznění6 3 3 3 2 2 5" xfId="52388"/>
    <cellStyle name="20 % – Zvýraznění6 3 3 3 2 3" xfId="12932"/>
    <cellStyle name="20 % – Zvýraznění6 3 3 3 2 3 2" xfId="28122"/>
    <cellStyle name="20 % – Zvýraznění6 3 3 3 2 3 3" xfId="52389"/>
    <cellStyle name="20 % – Zvýraznění6 3 3 3 2 3 4" xfId="52390"/>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3" xfId="3056"/>
    <cellStyle name="20 % – Zvýraznění6 3 3 3 3 2" xfId="9368"/>
    <cellStyle name="20 % – Zvýraznění6 3 3 3 3 2 2" xfId="24584"/>
    <cellStyle name="20 % – Zvýraznění6 3 3 3 3 2 3" xfId="52391"/>
    <cellStyle name="20 % – Zvýraznění6 3 3 3 3 2 4" xfId="52392"/>
    <cellStyle name="20 % – Zvýraznění6 3 3 3 3 2 5" xfId="52393"/>
    <cellStyle name="20 % – Zvýraznění6 3 3 3 3 3" xfId="12933"/>
    <cellStyle name="20 % – Zvýraznění6 3 3 3 3 3 2" xfId="28123"/>
    <cellStyle name="20 % – Zvýraznění6 3 3 3 3 3 3" xfId="52394"/>
    <cellStyle name="20 % – Zvýraznění6 3 3 3 3 3 4" xfId="52395"/>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4" xfId="3057"/>
    <cellStyle name="20 % – Zvýraznění6 3 3 3 4 2" xfId="9369"/>
    <cellStyle name="20 % – Zvýraznění6 3 3 3 4 2 2" xfId="24585"/>
    <cellStyle name="20 % – Zvýraznění6 3 3 3 4 2 3" xfId="52396"/>
    <cellStyle name="20 % – Zvýraznění6 3 3 3 4 2 4" xfId="52397"/>
    <cellStyle name="20 % – Zvýraznění6 3 3 3 4 2 5" xfId="52398"/>
    <cellStyle name="20 % – Zvýraznění6 3 3 3 4 3" xfId="12934"/>
    <cellStyle name="20 % – Zvýraznění6 3 3 3 4 3 2" xfId="28124"/>
    <cellStyle name="20 % – Zvýraznění6 3 3 3 4 3 3" xfId="52399"/>
    <cellStyle name="20 % – Zvýraznění6 3 3 3 4 3 4" xfId="52400"/>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5" xfId="8077"/>
    <cellStyle name="20 % – Zvýraznění6 3 3 3 5 2" xfId="23293"/>
    <cellStyle name="20 % – Zvýraznění6 3 3 3 5 3" xfId="52401"/>
    <cellStyle name="20 % – Zvýraznění6 3 3 3 5 4" xfId="52402"/>
    <cellStyle name="20 % – Zvýraznění6 3 3 3 5 5" xfId="52403"/>
    <cellStyle name="20 % – Zvýraznění6 3 3 3 6" xfId="12931"/>
    <cellStyle name="20 % – Zvýraznění6 3 3 3 6 2" xfId="28121"/>
    <cellStyle name="20 % – Zvýraznění6 3 3 3 6 3" xfId="52404"/>
    <cellStyle name="20 % – Zvýraznění6 3 3 3 6 4" xfId="52405"/>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2" xfId="3059"/>
    <cellStyle name="20 % – Zvýraznění6 3 3 4 2 2" xfId="9370"/>
    <cellStyle name="20 % – Zvýraznění6 3 3 4 2 2 2" xfId="24586"/>
    <cellStyle name="20 % – Zvýraznění6 3 3 4 2 2 3" xfId="52406"/>
    <cellStyle name="20 % – Zvýraznění6 3 3 4 2 2 4" xfId="52407"/>
    <cellStyle name="20 % – Zvýraznění6 3 3 4 2 2 5" xfId="52408"/>
    <cellStyle name="20 % – Zvýraznění6 3 3 4 2 3" xfId="12936"/>
    <cellStyle name="20 % – Zvýraznění6 3 3 4 2 3 2" xfId="28126"/>
    <cellStyle name="20 % – Zvýraznění6 3 3 4 2 3 3" xfId="52409"/>
    <cellStyle name="20 % – Zvýraznění6 3 3 4 2 3 4" xfId="52410"/>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3" xfId="3060"/>
    <cellStyle name="20 % – Zvýraznění6 3 3 4 3 2" xfId="9371"/>
    <cellStyle name="20 % – Zvýraznění6 3 3 4 3 2 2" xfId="24587"/>
    <cellStyle name="20 % – Zvýraznění6 3 3 4 3 2 3" xfId="52411"/>
    <cellStyle name="20 % – Zvýraznění6 3 3 4 3 2 4" xfId="52412"/>
    <cellStyle name="20 % – Zvýraznění6 3 3 4 3 2 5" xfId="52413"/>
    <cellStyle name="20 % – Zvýraznění6 3 3 4 3 3" xfId="12937"/>
    <cellStyle name="20 % – Zvýraznění6 3 3 4 3 3 2" xfId="28127"/>
    <cellStyle name="20 % – Zvýraznění6 3 3 4 3 3 3" xfId="52414"/>
    <cellStyle name="20 % – Zvýraznění6 3 3 4 3 3 4" xfId="52415"/>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4" xfId="3061"/>
    <cellStyle name="20 % – Zvýraznění6 3 3 4 4 2" xfId="9372"/>
    <cellStyle name="20 % – Zvýraznění6 3 3 4 4 2 2" xfId="24588"/>
    <cellStyle name="20 % – Zvýraznění6 3 3 4 4 2 3" xfId="52416"/>
    <cellStyle name="20 % – Zvýraznění6 3 3 4 4 2 4" xfId="52417"/>
    <cellStyle name="20 % – Zvýraznění6 3 3 4 4 2 5" xfId="52418"/>
    <cellStyle name="20 % – Zvýraznění6 3 3 4 4 3" xfId="12938"/>
    <cellStyle name="20 % – Zvýraznění6 3 3 4 4 3 2" xfId="28128"/>
    <cellStyle name="20 % – Zvýraznění6 3 3 4 4 3 3" xfId="52419"/>
    <cellStyle name="20 % – Zvýraznění6 3 3 4 4 3 4" xfId="52420"/>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5" xfId="8157"/>
    <cellStyle name="20 % – Zvýraznění6 3 3 4 5 2" xfId="23373"/>
    <cellStyle name="20 % – Zvýraznění6 3 3 4 5 3" xfId="52421"/>
    <cellStyle name="20 % – Zvýraznění6 3 3 4 5 4" xfId="52422"/>
    <cellStyle name="20 % – Zvýraznění6 3 3 4 5 5" xfId="52423"/>
    <cellStyle name="20 % – Zvýraznění6 3 3 4 6" xfId="12935"/>
    <cellStyle name="20 % – Zvýraznění6 3 3 4 6 2" xfId="28125"/>
    <cellStyle name="20 % – Zvýraznění6 3 3 4 6 3" xfId="52424"/>
    <cellStyle name="20 % – Zvýraznění6 3 3 4 6 4" xfId="524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2" xfId="3063"/>
    <cellStyle name="20 % – Zvýraznění6 3 3 5 2 2" xfId="9373"/>
    <cellStyle name="20 % – Zvýraznění6 3 3 5 2 2 2" xfId="24589"/>
    <cellStyle name="20 % – Zvýraznění6 3 3 5 2 2 3" xfId="52426"/>
    <cellStyle name="20 % – Zvýraznění6 3 3 5 2 2 4" xfId="52427"/>
    <cellStyle name="20 % – Zvýraznění6 3 3 5 2 2 5" xfId="52428"/>
    <cellStyle name="20 % – Zvýraznění6 3 3 5 2 3" xfId="12940"/>
    <cellStyle name="20 % – Zvýraznění6 3 3 5 2 3 2" xfId="28130"/>
    <cellStyle name="20 % – Zvýraznění6 3 3 5 2 3 3" xfId="52429"/>
    <cellStyle name="20 % – Zvýraznění6 3 3 5 2 3 4" xfId="524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3" xfId="3064"/>
    <cellStyle name="20 % – Zvýraznění6 3 3 5 3 2" xfId="9374"/>
    <cellStyle name="20 % – Zvýraznění6 3 3 5 3 2 2" xfId="24590"/>
    <cellStyle name="20 % – Zvýraznění6 3 3 5 3 2 3" xfId="52431"/>
    <cellStyle name="20 % – Zvýraznění6 3 3 5 3 2 4" xfId="52432"/>
    <cellStyle name="20 % – Zvýraznění6 3 3 5 3 2 5" xfId="52433"/>
    <cellStyle name="20 % – Zvýraznění6 3 3 5 3 3" xfId="12941"/>
    <cellStyle name="20 % – Zvýraznění6 3 3 5 3 3 2" xfId="28131"/>
    <cellStyle name="20 % – Zvýraznění6 3 3 5 3 3 3" xfId="52434"/>
    <cellStyle name="20 % – Zvýraznění6 3 3 5 3 3 4" xfId="52435"/>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4" xfId="3065"/>
    <cellStyle name="20 % – Zvýraznění6 3 3 5 4 2" xfId="9375"/>
    <cellStyle name="20 % – Zvýraznění6 3 3 5 4 2 2" xfId="24591"/>
    <cellStyle name="20 % – Zvýraznění6 3 3 5 4 2 3" xfId="52436"/>
    <cellStyle name="20 % – Zvýraznění6 3 3 5 4 2 4" xfId="52437"/>
    <cellStyle name="20 % – Zvýraznění6 3 3 5 4 2 5" xfId="52438"/>
    <cellStyle name="20 % – Zvýraznění6 3 3 5 4 3" xfId="12942"/>
    <cellStyle name="20 % – Zvýraznění6 3 3 5 4 3 2" xfId="28132"/>
    <cellStyle name="20 % – Zvýraznění6 3 3 5 4 3 3" xfId="52439"/>
    <cellStyle name="20 % – Zvýraznění6 3 3 5 4 3 4" xfId="52440"/>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5" xfId="8239"/>
    <cellStyle name="20 % – Zvýraznění6 3 3 5 5 2" xfId="23455"/>
    <cellStyle name="20 % – Zvýraznění6 3 3 5 5 3" xfId="52441"/>
    <cellStyle name="20 % – Zvýraznění6 3 3 5 5 4" xfId="52442"/>
    <cellStyle name="20 % – Zvýraznění6 3 3 5 5 5" xfId="52443"/>
    <cellStyle name="20 % – Zvýraznění6 3 3 5 6" xfId="12939"/>
    <cellStyle name="20 % – Zvýraznění6 3 3 5 6 2" xfId="28129"/>
    <cellStyle name="20 % – Zvýraznění6 3 3 5 6 3" xfId="52444"/>
    <cellStyle name="20 % – Zvýraznění6 3 3 5 6 4" xfId="52445"/>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2" xfId="3067"/>
    <cellStyle name="20 % – Zvýraznění6 3 3 6 2 2" xfId="9376"/>
    <cellStyle name="20 % – Zvýraznění6 3 3 6 2 2 2" xfId="24592"/>
    <cellStyle name="20 % – Zvýraznění6 3 3 6 2 2 3" xfId="52446"/>
    <cellStyle name="20 % – Zvýraznění6 3 3 6 2 2 4" xfId="52447"/>
    <cellStyle name="20 % – Zvýraznění6 3 3 6 2 2 5" xfId="52448"/>
    <cellStyle name="20 % – Zvýraznění6 3 3 6 2 3" xfId="12944"/>
    <cellStyle name="20 % – Zvýraznění6 3 3 6 2 3 2" xfId="28134"/>
    <cellStyle name="20 % – Zvýraznění6 3 3 6 2 3 3" xfId="52449"/>
    <cellStyle name="20 % – Zvýraznění6 3 3 6 2 3 4" xfId="52450"/>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3" xfId="3068"/>
    <cellStyle name="20 % – Zvýraznění6 3 3 6 3 2" xfId="9377"/>
    <cellStyle name="20 % – Zvýraznění6 3 3 6 3 2 2" xfId="24593"/>
    <cellStyle name="20 % – Zvýraznění6 3 3 6 3 2 3" xfId="52451"/>
    <cellStyle name="20 % – Zvýraznění6 3 3 6 3 2 4" xfId="52452"/>
    <cellStyle name="20 % – Zvýraznění6 3 3 6 3 2 5" xfId="52453"/>
    <cellStyle name="20 % – Zvýraznění6 3 3 6 3 3" xfId="12945"/>
    <cellStyle name="20 % – Zvýraznění6 3 3 6 3 3 2" xfId="28135"/>
    <cellStyle name="20 % – Zvýraznění6 3 3 6 3 3 3" xfId="52454"/>
    <cellStyle name="20 % – Zvýraznění6 3 3 6 3 3 4" xfId="5245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4" xfId="3069"/>
    <cellStyle name="20 % – Zvýraznění6 3 3 6 4 2" xfId="9378"/>
    <cellStyle name="20 % – Zvýraznění6 3 3 6 4 2 2" xfId="24594"/>
    <cellStyle name="20 % – Zvýraznění6 3 3 6 4 2 3" xfId="52456"/>
    <cellStyle name="20 % – Zvýraznění6 3 3 6 4 2 4" xfId="52457"/>
    <cellStyle name="20 % – Zvýraznění6 3 3 6 4 2 5" xfId="52458"/>
    <cellStyle name="20 % – Zvýraznění6 3 3 6 4 3" xfId="12946"/>
    <cellStyle name="20 % – Zvýraznění6 3 3 6 4 3 2" xfId="28136"/>
    <cellStyle name="20 % – Zvýraznění6 3 3 6 4 3 3" xfId="52459"/>
    <cellStyle name="20 % – Zvýraznění6 3 3 6 4 3 4" xfId="52460"/>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5" xfId="8332"/>
    <cellStyle name="20 % – Zvýraznění6 3 3 6 5 2" xfId="23548"/>
    <cellStyle name="20 % – Zvýraznění6 3 3 6 5 3" xfId="52461"/>
    <cellStyle name="20 % – Zvýraznění6 3 3 6 5 4" xfId="52462"/>
    <cellStyle name="20 % – Zvýraznění6 3 3 6 5 5" xfId="52463"/>
    <cellStyle name="20 % – Zvýraznění6 3 3 6 6" xfId="12943"/>
    <cellStyle name="20 % – Zvýraznění6 3 3 6 6 2" xfId="28133"/>
    <cellStyle name="20 % – Zvýraznění6 3 3 6 6 3" xfId="52464"/>
    <cellStyle name="20 % – Zvýraznění6 3 3 6 6 4" xfId="52465"/>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2" xfId="3071"/>
    <cellStyle name="20 % – Zvýraznění6 3 3 7 2 2" xfId="9379"/>
    <cellStyle name="20 % – Zvýraznění6 3 3 7 2 2 2" xfId="24595"/>
    <cellStyle name="20 % – Zvýraznění6 3 3 7 2 2 3" xfId="52466"/>
    <cellStyle name="20 % – Zvýraznění6 3 3 7 2 2 4" xfId="52467"/>
    <cellStyle name="20 % – Zvýraznění6 3 3 7 2 2 5" xfId="52468"/>
    <cellStyle name="20 % – Zvýraznění6 3 3 7 2 3" xfId="12948"/>
    <cellStyle name="20 % – Zvýraznění6 3 3 7 2 3 2" xfId="28138"/>
    <cellStyle name="20 % – Zvýraznění6 3 3 7 2 3 3" xfId="52469"/>
    <cellStyle name="20 % – Zvýraznění6 3 3 7 2 3 4" xfId="52470"/>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3" xfId="3072"/>
    <cellStyle name="20 % – Zvýraznění6 3 3 7 3 2" xfId="9380"/>
    <cellStyle name="20 % – Zvýraznění6 3 3 7 3 2 2" xfId="24596"/>
    <cellStyle name="20 % – Zvýraznění6 3 3 7 3 2 3" xfId="52471"/>
    <cellStyle name="20 % – Zvýraznění6 3 3 7 3 2 4" xfId="52472"/>
    <cellStyle name="20 % – Zvýraznění6 3 3 7 3 2 5" xfId="52473"/>
    <cellStyle name="20 % – Zvýraznění6 3 3 7 3 3" xfId="12949"/>
    <cellStyle name="20 % – Zvýraznění6 3 3 7 3 3 2" xfId="28139"/>
    <cellStyle name="20 % – Zvýraznění6 3 3 7 3 3 3" xfId="52474"/>
    <cellStyle name="20 % – Zvýraznění6 3 3 7 3 3 4" xfId="52475"/>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4" xfId="3073"/>
    <cellStyle name="20 % – Zvýraznění6 3 3 7 4 2" xfId="9381"/>
    <cellStyle name="20 % – Zvýraznění6 3 3 7 4 2 2" xfId="24597"/>
    <cellStyle name="20 % – Zvýraznění6 3 3 7 4 2 3" xfId="52476"/>
    <cellStyle name="20 % – Zvýraznění6 3 3 7 4 2 4" xfId="52477"/>
    <cellStyle name="20 % – Zvýraznění6 3 3 7 4 2 5" xfId="52478"/>
    <cellStyle name="20 % – Zvýraznění6 3 3 7 4 3" xfId="12950"/>
    <cellStyle name="20 % – Zvýraznění6 3 3 7 4 3 2" xfId="28140"/>
    <cellStyle name="20 % – Zvýraznění6 3 3 7 4 3 3" xfId="52479"/>
    <cellStyle name="20 % – Zvýraznění6 3 3 7 4 3 4" xfId="5248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5" xfId="8415"/>
    <cellStyle name="20 % – Zvýraznění6 3 3 7 5 2" xfId="23631"/>
    <cellStyle name="20 % – Zvýraznění6 3 3 7 5 3" xfId="52481"/>
    <cellStyle name="20 % – Zvýraznění6 3 3 7 5 4" xfId="52482"/>
    <cellStyle name="20 % – Zvýraznění6 3 3 7 5 5" xfId="52483"/>
    <cellStyle name="20 % – Zvýraznění6 3 3 7 6" xfId="12947"/>
    <cellStyle name="20 % – Zvýraznění6 3 3 7 6 2" xfId="28137"/>
    <cellStyle name="20 % – Zvýraznění6 3 3 7 6 3" xfId="52484"/>
    <cellStyle name="20 % – Zvýraznění6 3 3 7 6 4" xfId="52485"/>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2 3" xfId="52486"/>
    <cellStyle name="20 % – Zvýraznění6 3 3 8 2 4" xfId="52487"/>
    <cellStyle name="20 % – Zvýraznění6 3 3 8 2 5" xfId="52488"/>
    <cellStyle name="20 % – Zvýraznění6 3 3 8 3" xfId="12951"/>
    <cellStyle name="20 % – Zvýraznění6 3 3 8 3 2" xfId="28141"/>
    <cellStyle name="20 % – Zvýraznění6 3 3 8 3 3" xfId="52489"/>
    <cellStyle name="20 % – Zvýraznění6 3 3 8 3 4" xfId="52490"/>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9" xfId="3075"/>
    <cellStyle name="20 % – Zvýraznění6 3 3 9 2" xfId="9383"/>
    <cellStyle name="20 % – Zvýraznění6 3 3 9 2 2" xfId="24599"/>
    <cellStyle name="20 % – Zvýraznění6 3 3 9 2 3" xfId="52491"/>
    <cellStyle name="20 % – Zvýraznění6 3 3 9 2 4" xfId="52492"/>
    <cellStyle name="20 % – Zvýraznění6 3 3 9 2 5" xfId="52493"/>
    <cellStyle name="20 % – Zvýraznění6 3 3 9 3" xfId="12952"/>
    <cellStyle name="20 % – Zvýraznění6 3 3 9 3 2" xfId="28142"/>
    <cellStyle name="20 % – Zvýraznění6 3 3 9 3 3" xfId="52494"/>
    <cellStyle name="20 % – Zvýraznění6 3 3 9 3 4" xfId="52495"/>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4" xfId="468"/>
    <cellStyle name="20 % – Zvýraznění6 3 4 10" xfId="19157"/>
    <cellStyle name="20 % – Zvýraznění6 3 4 11" xfId="40736"/>
    <cellStyle name="20 % – Zvýraznění6 3 4 12" xfId="40737"/>
    <cellStyle name="20 % – Zvýraznění6 3 4 2" xfId="3076"/>
    <cellStyle name="20 % – Zvýraznění6 3 4 2 2" xfId="9384"/>
    <cellStyle name="20 % – Zvýraznění6 3 4 2 2 2" xfId="24600"/>
    <cellStyle name="20 % – Zvýraznění6 3 4 2 2 3" xfId="52496"/>
    <cellStyle name="20 % – Zvýraznění6 3 4 2 2 4" xfId="52497"/>
    <cellStyle name="20 % – Zvýraznění6 3 4 2 2 5" xfId="52498"/>
    <cellStyle name="20 % – Zvýraznění6 3 4 2 3" xfId="12953"/>
    <cellStyle name="20 % – Zvýraznění6 3 4 2 3 2" xfId="28143"/>
    <cellStyle name="20 % – Zvýraznění6 3 4 2 3 3" xfId="52499"/>
    <cellStyle name="20 % – Zvýraznění6 3 4 2 3 4" xfId="52500"/>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3" xfId="3077"/>
    <cellStyle name="20 % – Zvýraznění6 3 4 3 2" xfId="9385"/>
    <cellStyle name="20 % – Zvýraznění6 3 4 3 2 2" xfId="24601"/>
    <cellStyle name="20 % – Zvýraznění6 3 4 3 2 3" xfId="52501"/>
    <cellStyle name="20 % – Zvýraznění6 3 4 3 2 4" xfId="52502"/>
    <cellStyle name="20 % – Zvýraznění6 3 4 3 2 5" xfId="52503"/>
    <cellStyle name="20 % – Zvýraznění6 3 4 3 3" xfId="12954"/>
    <cellStyle name="20 % – Zvýraznění6 3 4 3 3 2" xfId="28144"/>
    <cellStyle name="20 % – Zvýraznění6 3 4 3 3 3" xfId="52504"/>
    <cellStyle name="20 % – Zvýraznění6 3 4 3 3 4" xfId="52505"/>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4" xfId="3078"/>
    <cellStyle name="20 % – Zvýraznění6 3 4 4 2" xfId="9386"/>
    <cellStyle name="20 % – Zvýraznění6 3 4 4 2 2" xfId="24602"/>
    <cellStyle name="20 % – Zvýraznění6 3 4 4 2 3" xfId="52506"/>
    <cellStyle name="20 % – Zvýraznění6 3 4 4 2 4" xfId="52507"/>
    <cellStyle name="20 % – Zvýraznění6 3 4 4 2 5" xfId="52508"/>
    <cellStyle name="20 % – Zvýraznění6 3 4 4 3" xfId="12955"/>
    <cellStyle name="20 % – Zvýraznění6 3 4 4 3 2" xfId="28145"/>
    <cellStyle name="20 % – Zvýraznění6 3 4 4 3 3" xfId="52509"/>
    <cellStyle name="20 % – Zvýraznění6 3 4 4 3 4" xfId="52510"/>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5" xfId="3079"/>
    <cellStyle name="20 % – Zvýraznění6 3 4 5 2" xfId="11202"/>
    <cellStyle name="20 % – Zvýraznění6 3 4 5 2 2" xfId="26402"/>
    <cellStyle name="20 % – Zvýraznění6 3 4 5 2 3" xfId="52511"/>
    <cellStyle name="20 % – Zvýraznění6 3 4 5 2 4" xfId="52512"/>
    <cellStyle name="20 % – Zvýraznění6 3 4 5 2 5" xfId="52513"/>
    <cellStyle name="20 % – Zvýraznění6 3 4 5 3" xfId="12956"/>
    <cellStyle name="20 % – Zvýraznění6 3 4 5 3 2" xfId="28146"/>
    <cellStyle name="20 % – Zvýraznění6 3 4 5 3 3" xfId="52514"/>
    <cellStyle name="20 % – Zvýraznění6 3 4 5 3 4" xfId="52515"/>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6" xfId="7819"/>
    <cellStyle name="20 % – Zvýraznění6 3 4 6 2" xfId="23038"/>
    <cellStyle name="20 % – Zvýraznění6 3 4 6 3" xfId="52516"/>
    <cellStyle name="20 % – Zvýraznění6 3 4 6 4" xfId="52517"/>
    <cellStyle name="20 % – Zvýraznění6 3 4 6 5" xfId="52518"/>
    <cellStyle name="20 % – Zvýraznění6 3 4 7" xfId="11551"/>
    <cellStyle name="20 % – Zvýraznění6 3 4 7 2" xfId="26747"/>
    <cellStyle name="20 % – Zvýraznění6 3 4 7 3" xfId="52519"/>
    <cellStyle name="20 % – Zvýraznění6 3 4 7 4" xfId="52520"/>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2" xfId="3080"/>
    <cellStyle name="20 % – Zvýraznění6 3 5 2 2" xfId="9387"/>
    <cellStyle name="20 % – Zvýraznění6 3 5 2 2 2" xfId="24603"/>
    <cellStyle name="20 % – Zvýraznění6 3 5 2 2 3" xfId="52521"/>
    <cellStyle name="20 % – Zvýraznění6 3 5 2 2 4" xfId="52522"/>
    <cellStyle name="20 % – Zvýraznění6 3 5 2 2 5" xfId="52523"/>
    <cellStyle name="20 % – Zvýraznění6 3 5 2 3" xfId="12957"/>
    <cellStyle name="20 % – Zvýraznění6 3 5 2 3 2" xfId="28147"/>
    <cellStyle name="20 % – Zvýraznění6 3 5 2 3 3" xfId="52524"/>
    <cellStyle name="20 % – Zvýraznění6 3 5 2 3 4" xfId="52525"/>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3" xfId="3081"/>
    <cellStyle name="20 % – Zvýraznění6 3 5 3 2" xfId="9388"/>
    <cellStyle name="20 % – Zvýraznění6 3 5 3 2 2" xfId="24604"/>
    <cellStyle name="20 % – Zvýraznění6 3 5 3 2 3" xfId="52526"/>
    <cellStyle name="20 % – Zvýraznění6 3 5 3 2 4" xfId="52527"/>
    <cellStyle name="20 % – Zvýraznění6 3 5 3 2 5" xfId="52528"/>
    <cellStyle name="20 % – Zvýraznění6 3 5 3 3" xfId="12958"/>
    <cellStyle name="20 % – Zvýraznění6 3 5 3 3 2" xfId="28148"/>
    <cellStyle name="20 % – Zvýraznění6 3 5 3 3 3" xfId="52529"/>
    <cellStyle name="20 % – Zvýraznění6 3 5 3 3 4" xfId="52530"/>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4" xfId="3082"/>
    <cellStyle name="20 % – Zvýraznění6 3 5 4 2" xfId="9389"/>
    <cellStyle name="20 % – Zvýraznění6 3 5 4 2 2" xfId="24605"/>
    <cellStyle name="20 % – Zvýraznění6 3 5 4 2 3" xfId="52531"/>
    <cellStyle name="20 % – Zvýraznění6 3 5 4 2 4" xfId="52532"/>
    <cellStyle name="20 % – Zvýraznění6 3 5 4 2 5" xfId="52533"/>
    <cellStyle name="20 % – Zvýraznění6 3 5 4 3" xfId="12959"/>
    <cellStyle name="20 % – Zvýraznění6 3 5 4 3 2" xfId="28149"/>
    <cellStyle name="20 % – Zvýraznění6 3 5 4 3 3" xfId="52534"/>
    <cellStyle name="20 % – Zvýraznění6 3 5 4 3 4" xfId="52535"/>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5" xfId="3083"/>
    <cellStyle name="20 % – Zvýraznění6 3 5 5 2" xfId="11308"/>
    <cellStyle name="20 % – Zvýraznění6 3 5 5 2 2" xfId="26508"/>
    <cellStyle name="20 % – Zvýraznění6 3 5 5 2 3" xfId="52536"/>
    <cellStyle name="20 % – Zvýraznění6 3 5 5 2 4" xfId="52537"/>
    <cellStyle name="20 % – Zvýraznění6 3 5 5 2 5" xfId="52538"/>
    <cellStyle name="20 % – Zvýraznění6 3 5 5 3" xfId="12960"/>
    <cellStyle name="20 % – Zvýraznění6 3 5 5 3 2" xfId="28150"/>
    <cellStyle name="20 % – Zvýraznění6 3 5 5 3 3" xfId="52539"/>
    <cellStyle name="20 % – Zvýraznění6 3 5 5 3 4" xfId="5254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6" xfId="7781"/>
    <cellStyle name="20 % – Zvýraznění6 3 5 6 2" xfId="23000"/>
    <cellStyle name="20 % – Zvýraznění6 3 5 6 3" xfId="52541"/>
    <cellStyle name="20 % – Zvýraznění6 3 5 6 4" xfId="52542"/>
    <cellStyle name="20 % – Zvýraznění6 3 5 6 5" xfId="52543"/>
    <cellStyle name="20 % – Zvýraznění6 3 5 7" xfId="11552"/>
    <cellStyle name="20 % – Zvýraznění6 3 5 7 2" xfId="26748"/>
    <cellStyle name="20 % – Zvýraznění6 3 5 7 3" xfId="52544"/>
    <cellStyle name="20 % – Zvýraznění6 3 5 7 4" xfId="52545"/>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2" xfId="3085"/>
    <cellStyle name="20 % – Zvýraznění6 3 6 2 2" xfId="9390"/>
    <cellStyle name="20 % – Zvýraznění6 3 6 2 2 2" xfId="24606"/>
    <cellStyle name="20 % – Zvýraznění6 3 6 2 2 3" xfId="52546"/>
    <cellStyle name="20 % – Zvýraznění6 3 6 2 2 4" xfId="52547"/>
    <cellStyle name="20 % – Zvýraznění6 3 6 2 2 5" xfId="52548"/>
    <cellStyle name="20 % – Zvýraznění6 3 6 2 3" xfId="12962"/>
    <cellStyle name="20 % – Zvýraznění6 3 6 2 3 2" xfId="28152"/>
    <cellStyle name="20 % – Zvýraznění6 3 6 2 3 3" xfId="52549"/>
    <cellStyle name="20 % – Zvýraznění6 3 6 2 3 4" xfId="52550"/>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3" xfId="3086"/>
    <cellStyle name="20 % – Zvýraznění6 3 6 3 2" xfId="9391"/>
    <cellStyle name="20 % – Zvýraznění6 3 6 3 2 2" xfId="24607"/>
    <cellStyle name="20 % – Zvýraznění6 3 6 3 2 3" xfId="52551"/>
    <cellStyle name="20 % – Zvýraznění6 3 6 3 2 4" xfId="52552"/>
    <cellStyle name="20 % – Zvýraznění6 3 6 3 2 5" xfId="52553"/>
    <cellStyle name="20 % – Zvýraznění6 3 6 3 3" xfId="12963"/>
    <cellStyle name="20 % – Zvýraznění6 3 6 3 3 2" xfId="28153"/>
    <cellStyle name="20 % – Zvýraznění6 3 6 3 3 3" xfId="52554"/>
    <cellStyle name="20 % – Zvýraznění6 3 6 3 3 4" xfId="52555"/>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4" xfId="3087"/>
    <cellStyle name="20 % – Zvýraznění6 3 6 4 2" xfId="9392"/>
    <cellStyle name="20 % – Zvýraznění6 3 6 4 2 2" xfId="24608"/>
    <cellStyle name="20 % – Zvýraznění6 3 6 4 2 3" xfId="52556"/>
    <cellStyle name="20 % – Zvýraznění6 3 6 4 2 4" xfId="52557"/>
    <cellStyle name="20 % – Zvýraznění6 3 6 4 2 5" xfId="52558"/>
    <cellStyle name="20 % – Zvýraznění6 3 6 4 3" xfId="12964"/>
    <cellStyle name="20 % – Zvýraznění6 3 6 4 3 2" xfId="28154"/>
    <cellStyle name="20 % – Zvýraznění6 3 6 4 3 3" xfId="52559"/>
    <cellStyle name="20 % – Zvýraznění6 3 6 4 3 4" xfId="52560"/>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5" xfId="8024"/>
    <cellStyle name="20 % – Zvýraznění6 3 6 5 2" xfId="23240"/>
    <cellStyle name="20 % – Zvýraznění6 3 6 5 3" xfId="52561"/>
    <cellStyle name="20 % – Zvýraznění6 3 6 5 4" xfId="52562"/>
    <cellStyle name="20 % – Zvýraznění6 3 6 5 5" xfId="52563"/>
    <cellStyle name="20 % – Zvýraznění6 3 6 6" xfId="12961"/>
    <cellStyle name="20 % – Zvýraznění6 3 6 6 2" xfId="28151"/>
    <cellStyle name="20 % – Zvýraznění6 3 6 6 3" xfId="52564"/>
    <cellStyle name="20 % – Zvýraznění6 3 6 6 4" xfId="52565"/>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2" xfId="3089"/>
    <cellStyle name="20 % – Zvýraznění6 3 7 2 2" xfId="9393"/>
    <cellStyle name="20 % – Zvýraznění6 3 7 2 2 2" xfId="24609"/>
    <cellStyle name="20 % – Zvýraznění6 3 7 2 2 3" xfId="52566"/>
    <cellStyle name="20 % – Zvýraznění6 3 7 2 2 4" xfId="52567"/>
    <cellStyle name="20 % – Zvýraznění6 3 7 2 2 5" xfId="52568"/>
    <cellStyle name="20 % – Zvýraznění6 3 7 2 3" xfId="12966"/>
    <cellStyle name="20 % – Zvýraznění6 3 7 2 3 2" xfId="28156"/>
    <cellStyle name="20 % – Zvýraznění6 3 7 2 3 3" xfId="52569"/>
    <cellStyle name="20 % – Zvýraznění6 3 7 2 3 4" xfId="52570"/>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3" xfId="3090"/>
    <cellStyle name="20 % – Zvýraznění6 3 7 3 2" xfId="9394"/>
    <cellStyle name="20 % – Zvýraznění6 3 7 3 2 2" xfId="24610"/>
    <cellStyle name="20 % – Zvýraznění6 3 7 3 2 3" xfId="52571"/>
    <cellStyle name="20 % – Zvýraznění6 3 7 3 2 4" xfId="52572"/>
    <cellStyle name="20 % – Zvýraznění6 3 7 3 2 5" xfId="52573"/>
    <cellStyle name="20 % – Zvýraznění6 3 7 3 3" xfId="12967"/>
    <cellStyle name="20 % – Zvýraznění6 3 7 3 3 2" xfId="28157"/>
    <cellStyle name="20 % – Zvýraznění6 3 7 3 3 3" xfId="52574"/>
    <cellStyle name="20 % – Zvýraznění6 3 7 3 3 4" xfId="52575"/>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4" xfId="3091"/>
    <cellStyle name="20 % – Zvýraznění6 3 7 4 2" xfId="9395"/>
    <cellStyle name="20 % – Zvýraznění6 3 7 4 2 2" xfId="24611"/>
    <cellStyle name="20 % – Zvýraznění6 3 7 4 2 3" xfId="52576"/>
    <cellStyle name="20 % – Zvýraznění6 3 7 4 2 4" xfId="52577"/>
    <cellStyle name="20 % – Zvýraznění6 3 7 4 2 5" xfId="52578"/>
    <cellStyle name="20 % – Zvýraznění6 3 7 4 3" xfId="12968"/>
    <cellStyle name="20 % – Zvýraznění6 3 7 4 3 2" xfId="28158"/>
    <cellStyle name="20 % – Zvýraznění6 3 7 4 3 3" xfId="52579"/>
    <cellStyle name="20 % – Zvýraznění6 3 7 4 3 4" xfId="52580"/>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5" xfId="7948"/>
    <cellStyle name="20 % – Zvýraznění6 3 7 5 2" xfId="23165"/>
    <cellStyle name="20 % – Zvýraznění6 3 7 5 3" xfId="52581"/>
    <cellStyle name="20 % – Zvýraznění6 3 7 5 4" xfId="52582"/>
    <cellStyle name="20 % – Zvýraznění6 3 7 5 5" xfId="52583"/>
    <cellStyle name="20 % – Zvýraznění6 3 7 6" xfId="12965"/>
    <cellStyle name="20 % – Zvýraznění6 3 7 6 2" xfId="28155"/>
    <cellStyle name="20 % – Zvýraznění6 3 7 6 3" xfId="52584"/>
    <cellStyle name="20 % – Zvýraznění6 3 7 6 4" xfId="5258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2" xfId="3093"/>
    <cellStyle name="20 % – Zvýraznění6 3 8 2 2" xfId="9396"/>
    <cellStyle name="20 % – Zvýraznění6 3 8 2 2 2" xfId="24612"/>
    <cellStyle name="20 % – Zvýraznění6 3 8 2 2 3" xfId="52586"/>
    <cellStyle name="20 % – Zvýraznění6 3 8 2 2 4" xfId="52587"/>
    <cellStyle name="20 % – Zvýraznění6 3 8 2 2 5" xfId="52588"/>
    <cellStyle name="20 % – Zvýraznění6 3 8 2 3" xfId="12970"/>
    <cellStyle name="20 % – Zvýraznění6 3 8 2 3 2" xfId="28160"/>
    <cellStyle name="20 % – Zvýraznění6 3 8 2 3 3" xfId="52589"/>
    <cellStyle name="20 % – Zvýraznění6 3 8 2 3 4" xfId="5259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3" xfId="3094"/>
    <cellStyle name="20 % – Zvýraznění6 3 8 3 2" xfId="9397"/>
    <cellStyle name="20 % – Zvýraznění6 3 8 3 2 2" xfId="24613"/>
    <cellStyle name="20 % – Zvýraznění6 3 8 3 2 3" xfId="52591"/>
    <cellStyle name="20 % – Zvýraznění6 3 8 3 2 4" xfId="52592"/>
    <cellStyle name="20 % – Zvýraznění6 3 8 3 2 5" xfId="52593"/>
    <cellStyle name="20 % – Zvýraznění6 3 8 3 3" xfId="12971"/>
    <cellStyle name="20 % – Zvýraznění6 3 8 3 3 2" xfId="28161"/>
    <cellStyle name="20 % – Zvýraznění6 3 8 3 3 3" xfId="52594"/>
    <cellStyle name="20 % – Zvýraznění6 3 8 3 3 4" xfId="52595"/>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4" xfId="3095"/>
    <cellStyle name="20 % – Zvýraznění6 3 8 4 2" xfId="9398"/>
    <cellStyle name="20 % – Zvýraznění6 3 8 4 2 2" xfId="24614"/>
    <cellStyle name="20 % – Zvýraznění6 3 8 4 2 3" xfId="52596"/>
    <cellStyle name="20 % – Zvýraznění6 3 8 4 2 4" xfId="52597"/>
    <cellStyle name="20 % – Zvýraznění6 3 8 4 2 5" xfId="52598"/>
    <cellStyle name="20 % – Zvýraznění6 3 8 4 3" xfId="12972"/>
    <cellStyle name="20 % – Zvýraznění6 3 8 4 3 2" xfId="28162"/>
    <cellStyle name="20 % – Zvýraznění6 3 8 4 3 3" xfId="52599"/>
    <cellStyle name="20 % – Zvýraznění6 3 8 4 3 4" xfId="52600"/>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5" xfId="8186"/>
    <cellStyle name="20 % – Zvýraznění6 3 8 5 2" xfId="23402"/>
    <cellStyle name="20 % – Zvýraznění6 3 8 5 3" xfId="52601"/>
    <cellStyle name="20 % – Zvýraznění6 3 8 5 4" xfId="52602"/>
    <cellStyle name="20 % – Zvýraznění6 3 8 5 5" xfId="52603"/>
    <cellStyle name="20 % – Zvýraznění6 3 8 6" xfId="12969"/>
    <cellStyle name="20 % – Zvýraznění6 3 8 6 2" xfId="28159"/>
    <cellStyle name="20 % – Zvýraznění6 3 8 6 3" xfId="52604"/>
    <cellStyle name="20 % – Zvýraznění6 3 8 6 4" xfId="52605"/>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2" xfId="3097"/>
    <cellStyle name="20 % – Zvýraznění6 3 9 2 2" xfId="9399"/>
    <cellStyle name="20 % – Zvýraznění6 3 9 2 2 2" xfId="24615"/>
    <cellStyle name="20 % – Zvýraznění6 3 9 2 2 3" xfId="52606"/>
    <cellStyle name="20 % – Zvýraznění6 3 9 2 2 4" xfId="52607"/>
    <cellStyle name="20 % – Zvýraznění6 3 9 2 2 5" xfId="52608"/>
    <cellStyle name="20 % – Zvýraznění6 3 9 2 3" xfId="12974"/>
    <cellStyle name="20 % – Zvýraznění6 3 9 2 3 2" xfId="28164"/>
    <cellStyle name="20 % – Zvýraznění6 3 9 2 3 3" xfId="52609"/>
    <cellStyle name="20 % – Zvýraznění6 3 9 2 3 4" xfId="52610"/>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3" xfId="3098"/>
    <cellStyle name="20 % – Zvýraznění6 3 9 3 2" xfId="9400"/>
    <cellStyle name="20 % – Zvýraznění6 3 9 3 2 2" xfId="24616"/>
    <cellStyle name="20 % – Zvýraznění6 3 9 3 2 3" xfId="52611"/>
    <cellStyle name="20 % – Zvýraznění6 3 9 3 2 4" xfId="52612"/>
    <cellStyle name="20 % – Zvýraznění6 3 9 3 2 5" xfId="52613"/>
    <cellStyle name="20 % – Zvýraznění6 3 9 3 3" xfId="12975"/>
    <cellStyle name="20 % – Zvýraznění6 3 9 3 3 2" xfId="28165"/>
    <cellStyle name="20 % – Zvýraznění6 3 9 3 3 3" xfId="52614"/>
    <cellStyle name="20 % – Zvýraznění6 3 9 3 3 4" xfId="5261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4" xfId="3099"/>
    <cellStyle name="20 % – Zvýraznění6 3 9 4 2" xfId="9401"/>
    <cellStyle name="20 % – Zvýraznění6 3 9 4 2 2" xfId="24617"/>
    <cellStyle name="20 % – Zvýraznění6 3 9 4 2 3" xfId="52616"/>
    <cellStyle name="20 % – Zvýraznění6 3 9 4 2 4" xfId="52617"/>
    <cellStyle name="20 % – Zvýraznění6 3 9 4 2 5" xfId="52618"/>
    <cellStyle name="20 % – Zvýraznění6 3 9 4 3" xfId="12976"/>
    <cellStyle name="20 % – Zvýraznění6 3 9 4 3 2" xfId="28166"/>
    <cellStyle name="20 % – Zvýraznění6 3 9 4 3 3" xfId="52619"/>
    <cellStyle name="20 % – Zvýraznění6 3 9 4 3 4" xfId="52620"/>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5" xfId="8280"/>
    <cellStyle name="20 % – Zvýraznění6 3 9 5 2" xfId="23496"/>
    <cellStyle name="20 % – Zvýraznění6 3 9 5 3" xfId="52621"/>
    <cellStyle name="20 % – Zvýraznění6 3 9 5 4" xfId="52622"/>
    <cellStyle name="20 % – Zvýraznění6 3 9 5 5" xfId="52623"/>
    <cellStyle name="20 % – Zvýraznění6 3 9 6" xfId="12973"/>
    <cellStyle name="20 % – Zvýraznění6 3 9 6 2" xfId="28163"/>
    <cellStyle name="20 % – Zvýraznění6 3 9 6 3" xfId="52624"/>
    <cellStyle name="20 % – Zvýraznění6 3 9 6 4" xfId="52625"/>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2 3" xfId="52626"/>
    <cellStyle name="20 % – Zvýraznění6 4 10 2 4" xfId="52627"/>
    <cellStyle name="20 % – Zvýraznění6 4 10 2 5" xfId="52628"/>
    <cellStyle name="20 % – Zvýraznění6 4 10 3" xfId="12977"/>
    <cellStyle name="20 % – Zvýraznění6 4 10 3 2" xfId="28167"/>
    <cellStyle name="20 % – Zvýraznění6 4 10 3 3" xfId="52629"/>
    <cellStyle name="20 % – Zvýraznění6 4 10 3 4" xfId="52630"/>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1" xfId="3101"/>
    <cellStyle name="20 % – Zvýraznění6 4 11 2" xfId="9403"/>
    <cellStyle name="20 % – Zvýraznění6 4 11 2 2" xfId="24619"/>
    <cellStyle name="20 % – Zvýraznění6 4 11 2 3" xfId="52631"/>
    <cellStyle name="20 % – Zvýraznění6 4 11 2 4" xfId="52632"/>
    <cellStyle name="20 % – Zvýraznění6 4 11 2 5" xfId="52633"/>
    <cellStyle name="20 % – Zvýraznění6 4 11 3" xfId="12978"/>
    <cellStyle name="20 % – Zvýraznění6 4 11 3 2" xfId="28168"/>
    <cellStyle name="20 % – Zvýraznění6 4 11 3 3" xfId="52634"/>
    <cellStyle name="20 % – Zvýraznění6 4 11 3 4" xfId="52635"/>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2" xfId="3102"/>
    <cellStyle name="20 % – Zvýraznění6 4 12 2" xfId="9404"/>
    <cellStyle name="20 % – Zvýraznění6 4 12 2 2" xfId="24620"/>
    <cellStyle name="20 % – Zvýraznění6 4 12 2 3" xfId="52636"/>
    <cellStyle name="20 % – Zvýraznění6 4 12 2 4" xfId="52637"/>
    <cellStyle name="20 % – Zvýraznění6 4 12 2 5" xfId="52638"/>
    <cellStyle name="20 % – Zvýraznění6 4 12 3" xfId="12979"/>
    <cellStyle name="20 % – Zvýraznění6 4 12 3 2" xfId="28169"/>
    <cellStyle name="20 % – Zvýraznění6 4 12 3 3" xfId="52639"/>
    <cellStyle name="20 % – Zvýraznění6 4 12 3 4" xfId="52640"/>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3" xfId="3103"/>
    <cellStyle name="20 % – Zvýraznění6 4 13 2" xfId="11104"/>
    <cellStyle name="20 % – Zvýraznění6 4 13 2 2" xfId="26304"/>
    <cellStyle name="20 % – Zvýraznění6 4 13 2 3" xfId="52641"/>
    <cellStyle name="20 % – Zvýraznění6 4 13 2 4" xfId="52642"/>
    <cellStyle name="20 % – Zvýraznění6 4 13 2 5" xfId="52643"/>
    <cellStyle name="20 % – Zvýraznění6 4 13 3" xfId="12980"/>
    <cellStyle name="20 % – Zvýraznění6 4 13 3 2" xfId="28170"/>
    <cellStyle name="20 % – Zvýraznění6 4 13 3 3" xfId="52644"/>
    <cellStyle name="20 % – Zvýraznění6 4 13 3 4" xfId="52645"/>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4" xfId="7523"/>
    <cellStyle name="20 % – Zvýraznění6 4 14 2" xfId="11354"/>
    <cellStyle name="20 % – Zvýraznění6 4 14 2 2" xfId="26554"/>
    <cellStyle name="20 % – Zvýraznění6 4 14 2 3" xfId="52646"/>
    <cellStyle name="20 % – Zvýraznění6 4 14 2 4" xfId="52647"/>
    <cellStyle name="20 % – Zvýraznění6 4 14 2 5" xfId="52648"/>
    <cellStyle name="20 % – Zvýraznění6 4 14 3" xfId="15149"/>
    <cellStyle name="20 % – Zvýraznění6 4 14 3 2" xfId="30336"/>
    <cellStyle name="20 % – Zvýraznění6 4 14 3 3" xfId="52649"/>
    <cellStyle name="20 % – Zvýraznění6 4 14 3 4" xfId="52650"/>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5" xfId="7624"/>
    <cellStyle name="20 % – Zvýraznění6 4 15 2" xfId="22843"/>
    <cellStyle name="20 % – Zvýraznění6 4 15 3" xfId="52651"/>
    <cellStyle name="20 % – Zvýraznění6 4 15 4" xfId="52652"/>
    <cellStyle name="20 % – Zvýraznění6 4 15 5" xfId="52653"/>
    <cellStyle name="20 % – Zvýraznění6 4 16" xfId="11416"/>
    <cellStyle name="20 % – Zvýraznění6 4 16 2" xfId="26613"/>
    <cellStyle name="20 % – Zvýraznění6 4 16 3" xfId="52654"/>
    <cellStyle name="20 % – Zvýraznění6 4 16 4" xfId="52655"/>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2 3" xfId="52656"/>
    <cellStyle name="20 % – Zvýraznění6 4 2 10 2 4" xfId="52657"/>
    <cellStyle name="20 % – Zvýraznění6 4 2 10 2 5" xfId="52658"/>
    <cellStyle name="20 % – Zvýraznění6 4 2 10 3" xfId="12981"/>
    <cellStyle name="20 % – Zvýraznění6 4 2 10 3 2" xfId="28171"/>
    <cellStyle name="20 % – Zvýraznění6 4 2 10 3 3" xfId="52659"/>
    <cellStyle name="20 % – Zvýraznění6 4 2 10 3 4" xfId="52660"/>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1" xfId="3105"/>
    <cellStyle name="20 % – Zvýraznění6 4 2 11 2" xfId="11052"/>
    <cellStyle name="20 % – Zvýraznění6 4 2 11 2 2" xfId="26252"/>
    <cellStyle name="20 % – Zvýraznění6 4 2 11 2 3" xfId="52661"/>
    <cellStyle name="20 % – Zvýraznění6 4 2 11 2 4" xfId="52662"/>
    <cellStyle name="20 % – Zvýraznění6 4 2 11 2 5" xfId="52663"/>
    <cellStyle name="20 % – Zvýraznění6 4 2 11 3" xfId="12982"/>
    <cellStyle name="20 % – Zvýraznění6 4 2 11 3 2" xfId="28172"/>
    <cellStyle name="20 % – Zvýraznění6 4 2 11 3 3" xfId="52664"/>
    <cellStyle name="20 % – Zvýraznění6 4 2 11 3 4" xfId="52665"/>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2" xfId="7524"/>
    <cellStyle name="20 % – Zvýraznění6 4 2 12 2" xfId="11355"/>
    <cellStyle name="20 % – Zvýraznění6 4 2 12 2 2" xfId="26555"/>
    <cellStyle name="20 % – Zvýraznění6 4 2 12 2 3" xfId="52666"/>
    <cellStyle name="20 % – Zvýraznění6 4 2 12 2 4" xfId="52667"/>
    <cellStyle name="20 % – Zvýraznění6 4 2 12 2 5" xfId="52668"/>
    <cellStyle name="20 % – Zvýraznění6 4 2 12 3" xfId="15150"/>
    <cellStyle name="20 % – Zvýraznění6 4 2 12 3 2" xfId="30337"/>
    <cellStyle name="20 % – Zvýraznění6 4 2 12 3 3" xfId="52669"/>
    <cellStyle name="20 % – Zvýraznění6 4 2 12 3 4" xfId="52670"/>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3" xfId="7652"/>
    <cellStyle name="20 % – Zvýraznění6 4 2 13 2" xfId="22871"/>
    <cellStyle name="20 % – Zvýraznění6 4 2 13 3" xfId="52671"/>
    <cellStyle name="20 % – Zvýraznění6 4 2 13 4" xfId="52672"/>
    <cellStyle name="20 % – Zvýraznění6 4 2 13 5" xfId="52673"/>
    <cellStyle name="20 % – Zvýraznění6 4 2 14" xfId="11444"/>
    <cellStyle name="20 % – Zvýraznění6 4 2 14 2" xfId="26641"/>
    <cellStyle name="20 % – Zvýraznění6 4 2 14 3" xfId="52674"/>
    <cellStyle name="20 % – Zvýraznění6 4 2 14 4" xfId="52675"/>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2" xfId="3106"/>
    <cellStyle name="20 % – Zvýraznění6 4 2 2 2 2" xfId="9406"/>
    <cellStyle name="20 % – Zvýraznění6 4 2 2 2 2 2" xfId="24622"/>
    <cellStyle name="20 % – Zvýraznění6 4 2 2 2 2 3" xfId="52676"/>
    <cellStyle name="20 % – Zvýraznění6 4 2 2 2 2 4" xfId="52677"/>
    <cellStyle name="20 % – Zvýraznění6 4 2 2 2 2 5" xfId="52678"/>
    <cellStyle name="20 % – Zvýraznění6 4 2 2 2 3" xfId="12983"/>
    <cellStyle name="20 % – Zvýraznění6 4 2 2 2 3 2" xfId="28173"/>
    <cellStyle name="20 % – Zvýraznění6 4 2 2 2 3 3" xfId="52679"/>
    <cellStyle name="20 % – Zvýraznění6 4 2 2 2 3 4" xfId="52680"/>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3" xfId="3107"/>
    <cellStyle name="20 % – Zvýraznění6 4 2 2 3 2" xfId="9407"/>
    <cellStyle name="20 % – Zvýraznění6 4 2 2 3 2 2" xfId="24623"/>
    <cellStyle name="20 % – Zvýraznění6 4 2 2 3 2 3" xfId="52681"/>
    <cellStyle name="20 % – Zvýraznění6 4 2 2 3 2 4" xfId="52682"/>
    <cellStyle name="20 % – Zvýraznění6 4 2 2 3 2 5" xfId="52683"/>
    <cellStyle name="20 % – Zvýraznění6 4 2 2 3 3" xfId="12984"/>
    <cellStyle name="20 % – Zvýraznění6 4 2 2 3 3 2" xfId="28174"/>
    <cellStyle name="20 % – Zvýraznění6 4 2 2 3 3 3" xfId="52684"/>
    <cellStyle name="20 % – Zvýraznění6 4 2 2 3 3 4" xfId="52685"/>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4" xfId="3108"/>
    <cellStyle name="20 % – Zvýraznění6 4 2 2 4 2" xfId="9408"/>
    <cellStyle name="20 % – Zvýraznění6 4 2 2 4 2 2" xfId="24624"/>
    <cellStyle name="20 % – Zvýraznění6 4 2 2 4 2 3" xfId="52686"/>
    <cellStyle name="20 % – Zvýraznění6 4 2 2 4 2 4" xfId="52687"/>
    <cellStyle name="20 % – Zvýraznění6 4 2 2 4 2 5" xfId="52688"/>
    <cellStyle name="20 % – Zvýraznění6 4 2 2 4 3" xfId="12985"/>
    <cellStyle name="20 % – Zvýraznění6 4 2 2 4 3 2" xfId="28175"/>
    <cellStyle name="20 % – Zvýraznění6 4 2 2 4 3 3" xfId="52689"/>
    <cellStyle name="20 % – Zvýraznění6 4 2 2 4 3 4" xfId="52690"/>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5" xfId="3109"/>
    <cellStyle name="20 % – Zvýraznění6 4 2 2 5 2" xfId="11232"/>
    <cellStyle name="20 % – Zvýraznění6 4 2 2 5 2 2" xfId="26432"/>
    <cellStyle name="20 % – Zvýraznění6 4 2 2 5 2 3" xfId="52691"/>
    <cellStyle name="20 % – Zvýraznění6 4 2 2 5 2 4" xfId="52692"/>
    <cellStyle name="20 % – Zvýraznění6 4 2 2 5 2 5" xfId="52693"/>
    <cellStyle name="20 % – Zvýraznění6 4 2 2 5 3" xfId="12986"/>
    <cellStyle name="20 % – Zvýraznění6 4 2 2 5 3 2" xfId="28176"/>
    <cellStyle name="20 % – Zvýraznění6 4 2 2 5 3 3" xfId="52694"/>
    <cellStyle name="20 % – Zvýraznění6 4 2 2 5 3 4" xfId="52695"/>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6" xfId="7525"/>
    <cellStyle name="20 % – Zvýraznění6 4 2 2 6 2" xfId="11356"/>
    <cellStyle name="20 % – Zvýraznění6 4 2 2 6 2 2" xfId="26556"/>
    <cellStyle name="20 % – Zvýraznění6 4 2 2 6 2 3" xfId="52696"/>
    <cellStyle name="20 % – Zvýraznění6 4 2 2 6 2 4" xfId="52697"/>
    <cellStyle name="20 % – Zvýraznění6 4 2 2 6 2 5" xfId="52698"/>
    <cellStyle name="20 % – Zvýraznění6 4 2 2 6 3" xfId="15151"/>
    <cellStyle name="20 % – Zvýraznění6 4 2 2 6 3 2" xfId="30338"/>
    <cellStyle name="20 % – Zvýraznění6 4 2 2 6 3 3" xfId="52699"/>
    <cellStyle name="20 % – Zvýraznění6 4 2 2 6 3 4" xfId="52700"/>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7" xfId="7680"/>
    <cellStyle name="20 % – Zvýraznění6 4 2 2 7 2" xfId="22899"/>
    <cellStyle name="20 % – Zvýraznění6 4 2 2 7 3" xfId="52701"/>
    <cellStyle name="20 % – Zvýraznění6 4 2 2 7 4" xfId="52702"/>
    <cellStyle name="20 % – Zvýraznění6 4 2 2 7 5" xfId="52703"/>
    <cellStyle name="20 % – Zvýraznění6 4 2 2 8" xfId="11472"/>
    <cellStyle name="20 % – Zvýraznění6 4 2 2 8 2" xfId="26669"/>
    <cellStyle name="20 % – Zvýraznění6 4 2 2 8 3" xfId="52704"/>
    <cellStyle name="20 % – Zvýraznění6 4 2 2 8 4" xfId="52705"/>
    <cellStyle name="20 % – Zvýraznění6 4 2 2 9" xfId="15273"/>
    <cellStyle name="20 % – Zvýraznění6 4 2 2 9 2" xfId="30454"/>
    <cellStyle name="20 % – Zvýraznění6 4 2 3" xfId="470"/>
    <cellStyle name="20 % – Zvýraznění6 4 2 3 10" xfId="19159"/>
    <cellStyle name="20 % – Zvýraznění6 4 2 3 11" xfId="40818"/>
    <cellStyle name="20 % – Zvýraznění6 4 2 3 12" xfId="40819"/>
    <cellStyle name="20 % – Zvýraznění6 4 2 3 2" xfId="3110"/>
    <cellStyle name="20 % – Zvýraznění6 4 2 3 2 2" xfId="9409"/>
    <cellStyle name="20 % – Zvýraznění6 4 2 3 2 2 2" xfId="24625"/>
    <cellStyle name="20 % – Zvýraznění6 4 2 3 2 2 3" xfId="52706"/>
    <cellStyle name="20 % – Zvýraznění6 4 2 3 2 2 4" xfId="52707"/>
    <cellStyle name="20 % – Zvýraznění6 4 2 3 2 2 5" xfId="52708"/>
    <cellStyle name="20 % – Zvýraznění6 4 2 3 2 3" xfId="12987"/>
    <cellStyle name="20 % – Zvýraznění6 4 2 3 2 3 2" xfId="28177"/>
    <cellStyle name="20 % – Zvýraznění6 4 2 3 2 3 3" xfId="52709"/>
    <cellStyle name="20 % – Zvýraznění6 4 2 3 2 3 4" xfId="52710"/>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3" xfId="3111"/>
    <cellStyle name="20 % – Zvýraznění6 4 2 3 3 2" xfId="9410"/>
    <cellStyle name="20 % – Zvýraznění6 4 2 3 3 2 2" xfId="24626"/>
    <cellStyle name="20 % – Zvýraznění6 4 2 3 3 2 3" xfId="52711"/>
    <cellStyle name="20 % – Zvýraznění6 4 2 3 3 2 4" xfId="52712"/>
    <cellStyle name="20 % – Zvýraznění6 4 2 3 3 2 5" xfId="52713"/>
    <cellStyle name="20 % – Zvýraznění6 4 2 3 3 3" xfId="12988"/>
    <cellStyle name="20 % – Zvýraznění6 4 2 3 3 3 2" xfId="28178"/>
    <cellStyle name="20 % – Zvýraznění6 4 2 3 3 3 3" xfId="52714"/>
    <cellStyle name="20 % – Zvýraznění6 4 2 3 3 3 4" xfId="52715"/>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4" xfId="3112"/>
    <cellStyle name="20 % – Zvýraznění6 4 2 3 4 2" xfId="9411"/>
    <cellStyle name="20 % – Zvýraznění6 4 2 3 4 2 2" xfId="24627"/>
    <cellStyle name="20 % – Zvýraznění6 4 2 3 4 2 3" xfId="52716"/>
    <cellStyle name="20 % – Zvýraznění6 4 2 3 4 2 4" xfId="52717"/>
    <cellStyle name="20 % – Zvýraznění6 4 2 3 4 2 5" xfId="52718"/>
    <cellStyle name="20 % – Zvýraznění6 4 2 3 4 3" xfId="12989"/>
    <cellStyle name="20 % – Zvýraznění6 4 2 3 4 3 2" xfId="28179"/>
    <cellStyle name="20 % – Zvýraznění6 4 2 3 4 3 3" xfId="52719"/>
    <cellStyle name="20 % – Zvýraznění6 4 2 3 4 3 4" xfId="52720"/>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5" xfId="3113"/>
    <cellStyle name="20 % – Zvýraznění6 4 2 3 5 2" xfId="11119"/>
    <cellStyle name="20 % – Zvýraznění6 4 2 3 5 2 2" xfId="26319"/>
    <cellStyle name="20 % – Zvýraznění6 4 2 3 5 2 3" xfId="52721"/>
    <cellStyle name="20 % – Zvýraznění6 4 2 3 5 2 4" xfId="52722"/>
    <cellStyle name="20 % – Zvýraznění6 4 2 3 5 2 5" xfId="52723"/>
    <cellStyle name="20 % – Zvýraznění6 4 2 3 5 3" xfId="12990"/>
    <cellStyle name="20 % – Zvýraznění6 4 2 3 5 3 2" xfId="28180"/>
    <cellStyle name="20 % – Zvýraznění6 4 2 3 5 3 3" xfId="52724"/>
    <cellStyle name="20 % – Zvýraznění6 4 2 3 5 3 4" xfId="52725"/>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6" xfId="7759"/>
    <cellStyle name="20 % – Zvýraznění6 4 2 3 6 2" xfId="22978"/>
    <cellStyle name="20 % – Zvýraznění6 4 2 3 6 3" xfId="52726"/>
    <cellStyle name="20 % – Zvýraznění6 4 2 3 6 4" xfId="52727"/>
    <cellStyle name="20 % – Zvýraznění6 4 2 3 6 5" xfId="52728"/>
    <cellStyle name="20 % – Zvýraznění6 4 2 3 7" xfId="11553"/>
    <cellStyle name="20 % – Zvýraznění6 4 2 3 7 2" xfId="26749"/>
    <cellStyle name="20 % – Zvýraznění6 4 2 3 7 3" xfId="52729"/>
    <cellStyle name="20 % – Zvýraznění6 4 2 3 7 4" xfId="52730"/>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2" xfId="3115"/>
    <cellStyle name="20 % – Zvýraznění6 4 2 4 2 2" xfId="9412"/>
    <cellStyle name="20 % – Zvýraznění6 4 2 4 2 2 2" xfId="24628"/>
    <cellStyle name="20 % – Zvýraznění6 4 2 4 2 2 3" xfId="52731"/>
    <cellStyle name="20 % – Zvýraznění6 4 2 4 2 2 4" xfId="52732"/>
    <cellStyle name="20 % – Zvýraznění6 4 2 4 2 2 5" xfId="52733"/>
    <cellStyle name="20 % – Zvýraznění6 4 2 4 2 3" xfId="12992"/>
    <cellStyle name="20 % – Zvýraznění6 4 2 4 2 3 2" xfId="28182"/>
    <cellStyle name="20 % – Zvýraznění6 4 2 4 2 3 3" xfId="52734"/>
    <cellStyle name="20 % – Zvýraznění6 4 2 4 2 3 4" xfId="52735"/>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3" xfId="3116"/>
    <cellStyle name="20 % – Zvýraznění6 4 2 4 3 2" xfId="9413"/>
    <cellStyle name="20 % – Zvýraznění6 4 2 4 3 2 2" xfId="24629"/>
    <cellStyle name="20 % – Zvýraznění6 4 2 4 3 2 3" xfId="52736"/>
    <cellStyle name="20 % – Zvýraznění6 4 2 4 3 2 4" xfId="52737"/>
    <cellStyle name="20 % – Zvýraznění6 4 2 4 3 2 5" xfId="52738"/>
    <cellStyle name="20 % – Zvýraznění6 4 2 4 3 3" xfId="12993"/>
    <cellStyle name="20 % – Zvýraznění6 4 2 4 3 3 2" xfId="28183"/>
    <cellStyle name="20 % – Zvýraznění6 4 2 4 3 3 3" xfId="52739"/>
    <cellStyle name="20 % – Zvýraznění6 4 2 4 3 3 4" xfId="52740"/>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4" xfId="3117"/>
    <cellStyle name="20 % – Zvýraznění6 4 2 4 4 2" xfId="9414"/>
    <cellStyle name="20 % – Zvýraznění6 4 2 4 4 2 2" xfId="24630"/>
    <cellStyle name="20 % – Zvýraznění6 4 2 4 4 2 3" xfId="52741"/>
    <cellStyle name="20 % – Zvýraznění6 4 2 4 4 2 4" xfId="52742"/>
    <cellStyle name="20 % – Zvýraznění6 4 2 4 4 2 5" xfId="52743"/>
    <cellStyle name="20 % – Zvýraznění6 4 2 4 4 3" xfId="12994"/>
    <cellStyle name="20 % – Zvýraznění6 4 2 4 4 3 2" xfId="28184"/>
    <cellStyle name="20 % – Zvýraznění6 4 2 4 4 3 3" xfId="52744"/>
    <cellStyle name="20 % – Zvýraznění6 4 2 4 4 3 4" xfId="52745"/>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5" xfId="8176"/>
    <cellStyle name="20 % – Zvýraznění6 4 2 4 5 2" xfId="23392"/>
    <cellStyle name="20 % – Zvýraznění6 4 2 4 5 3" xfId="52746"/>
    <cellStyle name="20 % – Zvýraznění6 4 2 4 5 4" xfId="52747"/>
    <cellStyle name="20 % – Zvýraznění6 4 2 4 5 5" xfId="52748"/>
    <cellStyle name="20 % – Zvýraznění6 4 2 4 6" xfId="12991"/>
    <cellStyle name="20 % – Zvýraznění6 4 2 4 6 2" xfId="28181"/>
    <cellStyle name="20 % – Zvýraznění6 4 2 4 6 3" xfId="52749"/>
    <cellStyle name="20 % – Zvýraznění6 4 2 4 6 4" xfId="52750"/>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2" xfId="3119"/>
    <cellStyle name="20 % – Zvýraznění6 4 2 5 2 2" xfId="9415"/>
    <cellStyle name="20 % – Zvýraznění6 4 2 5 2 2 2" xfId="24631"/>
    <cellStyle name="20 % – Zvýraznění6 4 2 5 2 2 3" xfId="52751"/>
    <cellStyle name="20 % – Zvýraznění6 4 2 5 2 2 4" xfId="52752"/>
    <cellStyle name="20 % – Zvýraznění6 4 2 5 2 2 5" xfId="52753"/>
    <cellStyle name="20 % – Zvýraznění6 4 2 5 2 3" xfId="12996"/>
    <cellStyle name="20 % – Zvýraznění6 4 2 5 2 3 2" xfId="28186"/>
    <cellStyle name="20 % – Zvýraznění6 4 2 5 2 3 3" xfId="52754"/>
    <cellStyle name="20 % – Zvýraznění6 4 2 5 2 3 4" xfId="52755"/>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3" xfId="3120"/>
    <cellStyle name="20 % – Zvýraznění6 4 2 5 3 2" xfId="9416"/>
    <cellStyle name="20 % – Zvýraznění6 4 2 5 3 2 2" xfId="24632"/>
    <cellStyle name="20 % – Zvýraznění6 4 2 5 3 2 3" xfId="52756"/>
    <cellStyle name="20 % – Zvýraznění6 4 2 5 3 2 4" xfId="52757"/>
    <cellStyle name="20 % – Zvýraznění6 4 2 5 3 2 5" xfId="52758"/>
    <cellStyle name="20 % – Zvýraznění6 4 2 5 3 3" xfId="12997"/>
    <cellStyle name="20 % – Zvýraznění6 4 2 5 3 3 2" xfId="28187"/>
    <cellStyle name="20 % – Zvýraznění6 4 2 5 3 3 3" xfId="52759"/>
    <cellStyle name="20 % – Zvýraznění6 4 2 5 3 3 4" xfId="52760"/>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4" xfId="3121"/>
    <cellStyle name="20 % – Zvýraznění6 4 2 5 4 2" xfId="9417"/>
    <cellStyle name="20 % – Zvýraznění6 4 2 5 4 2 2" xfId="24633"/>
    <cellStyle name="20 % – Zvýraznění6 4 2 5 4 2 3" xfId="52761"/>
    <cellStyle name="20 % – Zvýraznění6 4 2 5 4 2 4" xfId="52762"/>
    <cellStyle name="20 % – Zvýraznění6 4 2 5 4 2 5" xfId="52763"/>
    <cellStyle name="20 % – Zvýraznění6 4 2 5 4 3" xfId="12998"/>
    <cellStyle name="20 % – Zvýraznění6 4 2 5 4 3 2" xfId="28188"/>
    <cellStyle name="20 % – Zvýraznění6 4 2 5 4 3 3" xfId="52764"/>
    <cellStyle name="20 % – Zvýraznění6 4 2 5 4 3 4" xfId="52765"/>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5" xfId="8258"/>
    <cellStyle name="20 % – Zvýraznění6 4 2 5 5 2" xfId="23474"/>
    <cellStyle name="20 % – Zvýraznění6 4 2 5 5 3" xfId="52766"/>
    <cellStyle name="20 % – Zvýraznění6 4 2 5 5 4" xfId="52767"/>
    <cellStyle name="20 % – Zvýraznění6 4 2 5 5 5" xfId="52768"/>
    <cellStyle name="20 % – Zvýraznění6 4 2 5 6" xfId="12995"/>
    <cellStyle name="20 % – Zvýraznění6 4 2 5 6 2" xfId="28185"/>
    <cellStyle name="20 % – Zvýraznění6 4 2 5 6 3" xfId="52769"/>
    <cellStyle name="20 % – Zvýraznění6 4 2 5 6 4" xfId="52770"/>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2" xfId="3123"/>
    <cellStyle name="20 % – Zvýraznění6 4 2 6 2 2" xfId="9418"/>
    <cellStyle name="20 % – Zvýraznění6 4 2 6 2 2 2" xfId="24634"/>
    <cellStyle name="20 % – Zvýraznění6 4 2 6 2 2 3" xfId="52771"/>
    <cellStyle name="20 % – Zvýraznění6 4 2 6 2 2 4" xfId="52772"/>
    <cellStyle name="20 % – Zvýraznění6 4 2 6 2 2 5" xfId="52773"/>
    <cellStyle name="20 % – Zvýraznění6 4 2 6 2 3" xfId="13000"/>
    <cellStyle name="20 % – Zvýraznění6 4 2 6 2 3 2" xfId="28190"/>
    <cellStyle name="20 % – Zvýraznění6 4 2 6 2 3 3" xfId="52774"/>
    <cellStyle name="20 % – Zvýraznění6 4 2 6 2 3 4" xfId="52775"/>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3" xfId="3124"/>
    <cellStyle name="20 % – Zvýraznění6 4 2 6 3 2" xfId="9419"/>
    <cellStyle name="20 % – Zvýraznění6 4 2 6 3 2 2" xfId="24635"/>
    <cellStyle name="20 % – Zvýraznění6 4 2 6 3 2 3" xfId="52776"/>
    <cellStyle name="20 % – Zvýraznění6 4 2 6 3 2 4" xfId="52777"/>
    <cellStyle name="20 % – Zvýraznění6 4 2 6 3 2 5" xfId="52778"/>
    <cellStyle name="20 % – Zvýraznění6 4 2 6 3 3" xfId="13001"/>
    <cellStyle name="20 % – Zvýraznění6 4 2 6 3 3 2" xfId="28191"/>
    <cellStyle name="20 % – Zvýraznění6 4 2 6 3 3 3" xfId="52779"/>
    <cellStyle name="20 % – Zvýraznění6 4 2 6 3 3 4" xfId="52780"/>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4" xfId="3125"/>
    <cellStyle name="20 % – Zvýraznění6 4 2 6 4 2" xfId="9420"/>
    <cellStyle name="20 % – Zvýraznění6 4 2 6 4 2 2" xfId="24636"/>
    <cellStyle name="20 % – Zvýraznění6 4 2 6 4 2 3" xfId="52781"/>
    <cellStyle name="20 % – Zvýraznění6 4 2 6 4 2 4" xfId="52782"/>
    <cellStyle name="20 % – Zvýraznění6 4 2 6 4 2 5" xfId="52783"/>
    <cellStyle name="20 % – Zvýraznění6 4 2 6 4 3" xfId="13002"/>
    <cellStyle name="20 % – Zvýraznění6 4 2 6 4 3 2" xfId="28192"/>
    <cellStyle name="20 % – Zvýraznění6 4 2 6 4 3 3" xfId="52784"/>
    <cellStyle name="20 % – Zvýraznění6 4 2 6 4 3 4" xfId="52785"/>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5" xfId="8346"/>
    <cellStyle name="20 % – Zvýraznění6 4 2 6 5 2" xfId="23562"/>
    <cellStyle name="20 % – Zvýraznění6 4 2 6 5 3" xfId="52786"/>
    <cellStyle name="20 % – Zvýraznění6 4 2 6 5 4" xfId="52787"/>
    <cellStyle name="20 % – Zvýraznění6 4 2 6 5 5" xfId="52788"/>
    <cellStyle name="20 % – Zvýraznění6 4 2 6 6" xfId="12999"/>
    <cellStyle name="20 % – Zvýraznění6 4 2 6 6 2" xfId="28189"/>
    <cellStyle name="20 % – Zvýraznění6 4 2 6 6 3" xfId="52789"/>
    <cellStyle name="20 % – Zvýraznění6 4 2 6 6 4" xfId="52790"/>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2" xfId="3127"/>
    <cellStyle name="20 % – Zvýraznění6 4 2 7 2 2" xfId="9421"/>
    <cellStyle name="20 % – Zvýraznění6 4 2 7 2 2 2" xfId="24637"/>
    <cellStyle name="20 % – Zvýraznění6 4 2 7 2 2 3" xfId="52791"/>
    <cellStyle name="20 % – Zvýraznění6 4 2 7 2 2 4" xfId="52792"/>
    <cellStyle name="20 % – Zvýraznění6 4 2 7 2 2 5" xfId="52793"/>
    <cellStyle name="20 % – Zvýraznění6 4 2 7 2 3" xfId="13004"/>
    <cellStyle name="20 % – Zvýraznění6 4 2 7 2 3 2" xfId="28194"/>
    <cellStyle name="20 % – Zvýraznění6 4 2 7 2 3 3" xfId="52794"/>
    <cellStyle name="20 % – Zvýraznění6 4 2 7 2 3 4" xfId="52795"/>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3" xfId="3128"/>
    <cellStyle name="20 % – Zvýraznění6 4 2 7 3 2" xfId="9422"/>
    <cellStyle name="20 % – Zvýraznění6 4 2 7 3 2 2" xfId="24638"/>
    <cellStyle name="20 % – Zvýraznění6 4 2 7 3 2 3" xfId="52796"/>
    <cellStyle name="20 % – Zvýraznění6 4 2 7 3 2 4" xfId="52797"/>
    <cellStyle name="20 % – Zvýraznění6 4 2 7 3 2 5" xfId="52798"/>
    <cellStyle name="20 % – Zvýraznění6 4 2 7 3 3" xfId="13005"/>
    <cellStyle name="20 % – Zvýraznění6 4 2 7 3 3 2" xfId="28195"/>
    <cellStyle name="20 % – Zvýraznění6 4 2 7 3 3 3" xfId="52799"/>
    <cellStyle name="20 % – Zvýraznění6 4 2 7 3 3 4" xfId="52800"/>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4" xfId="3129"/>
    <cellStyle name="20 % – Zvýraznění6 4 2 7 4 2" xfId="9423"/>
    <cellStyle name="20 % – Zvýraznění6 4 2 7 4 2 2" xfId="24639"/>
    <cellStyle name="20 % – Zvýraznění6 4 2 7 4 2 3" xfId="52801"/>
    <cellStyle name="20 % – Zvýraznění6 4 2 7 4 2 4" xfId="52802"/>
    <cellStyle name="20 % – Zvýraznění6 4 2 7 4 2 5" xfId="52803"/>
    <cellStyle name="20 % – Zvýraznění6 4 2 7 4 3" xfId="13006"/>
    <cellStyle name="20 % – Zvýraznění6 4 2 7 4 3 2" xfId="28196"/>
    <cellStyle name="20 % – Zvýraznění6 4 2 7 4 3 3" xfId="52804"/>
    <cellStyle name="20 % – Zvýraznění6 4 2 7 4 3 4" xfId="52805"/>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5" xfId="8429"/>
    <cellStyle name="20 % – Zvýraznění6 4 2 7 5 2" xfId="23645"/>
    <cellStyle name="20 % – Zvýraznění6 4 2 7 5 3" xfId="52806"/>
    <cellStyle name="20 % – Zvýraznění6 4 2 7 5 4" xfId="52807"/>
    <cellStyle name="20 % – Zvýraznění6 4 2 7 5 5" xfId="52808"/>
    <cellStyle name="20 % – Zvýraznění6 4 2 7 6" xfId="13003"/>
    <cellStyle name="20 % – Zvýraznění6 4 2 7 6 2" xfId="28193"/>
    <cellStyle name="20 % – Zvýraznění6 4 2 7 6 3" xfId="52809"/>
    <cellStyle name="20 % – Zvýraznění6 4 2 7 6 4" xfId="52810"/>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2 3" xfId="52811"/>
    <cellStyle name="20 % – Zvýraznění6 4 2 8 2 4" xfId="52812"/>
    <cellStyle name="20 % – Zvýraznění6 4 2 8 2 5" xfId="52813"/>
    <cellStyle name="20 % – Zvýraznění6 4 2 8 3" xfId="13007"/>
    <cellStyle name="20 % – Zvýraznění6 4 2 8 3 2" xfId="28197"/>
    <cellStyle name="20 % – Zvýraznění6 4 2 8 3 3" xfId="52814"/>
    <cellStyle name="20 % – Zvýraznění6 4 2 8 3 4" xfId="52815"/>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9" xfId="3131"/>
    <cellStyle name="20 % – Zvýraznění6 4 2 9 2" xfId="9425"/>
    <cellStyle name="20 % – Zvýraznění6 4 2 9 2 2" xfId="24641"/>
    <cellStyle name="20 % – Zvýraznění6 4 2 9 2 3" xfId="52816"/>
    <cellStyle name="20 % – Zvýraznění6 4 2 9 2 4" xfId="52817"/>
    <cellStyle name="20 % – Zvýraznění6 4 2 9 2 5" xfId="52818"/>
    <cellStyle name="20 % – Zvýraznění6 4 2 9 3" xfId="13008"/>
    <cellStyle name="20 % – Zvýraznění6 4 2 9 3 2" xfId="28198"/>
    <cellStyle name="20 % – Zvýraznění6 4 2 9 3 3" xfId="52819"/>
    <cellStyle name="20 % – Zvýraznění6 4 2 9 3 4" xfId="52820"/>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0" xfId="40864"/>
    <cellStyle name="20 % – Zvýraznění6 4 21" xfId="40865"/>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2" xfId="471"/>
    <cellStyle name="20 % – Zvýraznění6 4 3 2 2" xfId="3132"/>
    <cellStyle name="20 % – Zvýraznění6 4 3 2 2 2" xfId="11161"/>
    <cellStyle name="20 % – Zvýraznění6 4 3 2 2 2 2" xfId="26361"/>
    <cellStyle name="20 % – Zvýraznění6 4 3 2 2 2 3" xfId="52821"/>
    <cellStyle name="20 % – Zvýraznění6 4 3 2 2 2 4" xfId="52822"/>
    <cellStyle name="20 % – Zvýraznění6 4 3 2 2 2 5" xfId="52823"/>
    <cellStyle name="20 % – Zvýraznění6 4 3 2 2 3" xfId="13009"/>
    <cellStyle name="20 % – Zvýraznění6 4 3 2 2 3 2" xfId="28199"/>
    <cellStyle name="20 % – Zvýraznění6 4 3 2 2 3 3" xfId="52824"/>
    <cellStyle name="20 % – Zvýraznění6 4 3 2 2 3 4" xfId="52825"/>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3" xfId="7745"/>
    <cellStyle name="20 % – Zvýraznění6 4 3 2 3 2" xfId="22964"/>
    <cellStyle name="20 % – Zvýraznění6 4 3 2 3 3" xfId="52826"/>
    <cellStyle name="20 % – Zvýraznění6 4 3 2 3 4" xfId="52827"/>
    <cellStyle name="20 % – Zvýraznění6 4 3 2 3 5" xfId="52828"/>
    <cellStyle name="20 % – Zvýraznění6 4 3 2 4" xfId="11554"/>
    <cellStyle name="20 % – Zvýraznění6 4 3 2 4 2" xfId="26750"/>
    <cellStyle name="20 % – Zvýraznění6 4 3 2 4 3" xfId="52829"/>
    <cellStyle name="20 % – Zvýraznění6 4 3 2 4 4" xfId="5283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2 3" xfId="52831"/>
    <cellStyle name="20 % – Zvýraznění6 4 3 3 2 4" xfId="52832"/>
    <cellStyle name="20 % – Zvýraznění6 4 3 3 2 5" xfId="52833"/>
    <cellStyle name="20 % – Zvýraznění6 4 3 3 3" xfId="13010"/>
    <cellStyle name="20 % – Zvýraznění6 4 3 3 3 2" xfId="28200"/>
    <cellStyle name="20 % – Zvýraznění6 4 3 3 3 3" xfId="52834"/>
    <cellStyle name="20 % – Zvýraznění6 4 3 3 3 4" xfId="52835"/>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4" xfId="3134"/>
    <cellStyle name="20 % – Zvýraznění6 4 3 4 2" xfId="9427"/>
    <cellStyle name="20 % – Zvýraznění6 4 3 4 2 2" xfId="24643"/>
    <cellStyle name="20 % – Zvýraznění6 4 3 4 2 3" xfId="52836"/>
    <cellStyle name="20 % – Zvýraznění6 4 3 4 2 4" xfId="52837"/>
    <cellStyle name="20 % – Zvýraznění6 4 3 4 2 5" xfId="52838"/>
    <cellStyle name="20 % – Zvýraznění6 4 3 4 3" xfId="13011"/>
    <cellStyle name="20 % – Zvýraznění6 4 3 4 3 2" xfId="28201"/>
    <cellStyle name="20 % – Zvýraznění6 4 3 4 3 3" xfId="52839"/>
    <cellStyle name="20 % – Zvýraznění6 4 3 4 3 4" xfId="52840"/>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5" xfId="3135"/>
    <cellStyle name="20 % – Zvýraznění6 4 3 5 2" xfId="11139"/>
    <cellStyle name="20 % – Zvýraznění6 4 3 5 2 2" xfId="26339"/>
    <cellStyle name="20 % – Zvýraznění6 4 3 5 2 3" xfId="52841"/>
    <cellStyle name="20 % – Zvýraznění6 4 3 5 2 4" xfId="52842"/>
    <cellStyle name="20 % – Zvýraznění6 4 3 5 2 5" xfId="52843"/>
    <cellStyle name="20 % – Zvýraznění6 4 3 5 3" xfId="13012"/>
    <cellStyle name="20 % – Zvýraznění6 4 3 5 3 2" xfId="28202"/>
    <cellStyle name="20 % – Zvýraznění6 4 3 5 3 3" xfId="52844"/>
    <cellStyle name="20 % – Zvýraznění6 4 3 5 3 4" xfId="52845"/>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6" xfId="7526"/>
    <cellStyle name="20 % – Zvýraznění6 4 3 6 2" xfId="11357"/>
    <cellStyle name="20 % – Zvýraznění6 4 3 6 2 2" xfId="26557"/>
    <cellStyle name="20 % – Zvýraznění6 4 3 6 2 3" xfId="52846"/>
    <cellStyle name="20 % – Zvýraznění6 4 3 6 2 4" xfId="52847"/>
    <cellStyle name="20 % – Zvýraznění6 4 3 6 2 5" xfId="52848"/>
    <cellStyle name="20 % – Zvýraznění6 4 3 6 3" xfId="15152"/>
    <cellStyle name="20 % – Zvýraznění6 4 3 6 3 2" xfId="30339"/>
    <cellStyle name="20 % – Zvýraznění6 4 3 6 3 3" xfId="52849"/>
    <cellStyle name="20 % – Zvýraznění6 4 3 6 3 4" xfId="52850"/>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7" xfId="7638"/>
    <cellStyle name="20 % – Zvýraznění6 4 3 7 2" xfId="22857"/>
    <cellStyle name="20 % – Zvýraznění6 4 3 7 3" xfId="52851"/>
    <cellStyle name="20 % – Zvýraznění6 4 3 7 4" xfId="52852"/>
    <cellStyle name="20 % – Zvýraznění6 4 3 7 5" xfId="52853"/>
    <cellStyle name="20 % – Zvýraznění6 4 3 8" xfId="11430"/>
    <cellStyle name="20 % – Zvýraznění6 4 3 8 2" xfId="26627"/>
    <cellStyle name="20 % – Zvýraznění6 4 3 8 3" xfId="52854"/>
    <cellStyle name="20 % – Zvýraznění6 4 3 8 4" xfId="52855"/>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2" xfId="3136"/>
    <cellStyle name="20 % – Zvýraznění6 4 4 2 2" xfId="9428"/>
    <cellStyle name="20 % – Zvýraznění6 4 4 2 2 2" xfId="24644"/>
    <cellStyle name="20 % – Zvýraznění6 4 4 2 2 3" xfId="52856"/>
    <cellStyle name="20 % – Zvýraznění6 4 4 2 2 4" xfId="52857"/>
    <cellStyle name="20 % – Zvýraznění6 4 4 2 2 5" xfId="52858"/>
    <cellStyle name="20 % – Zvýraznění6 4 4 2 3" xfId="13013"/>
    <cellStyle name="20 % – Zvýraznění6 4 4 2 3 2" xfId="28203"/>
    <cellStyle name="20 % – Zvýraznění6 4 4 2 3 3" xfId="52859"/>
    <cellStyle name="20 % – Zvýraznění6 4 4 2 3 4" xfId="52860"/>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3" xfId="3137"/>
    <cellStyle name="20 % – Zvýraznění6 4 4 3 2" xfId="9429"/>
    <cellStyle name="20 % – Zvýraznění6 4 4 3 2 2" xfId="24645"/>
    <cellStyle name="20 % – Zvýraznění6 4 4 3 2 3" xfId="52861"/>
    <cellStyle name="20 % – Zvýraznění6 4 4 3 2 4" xfId="52862"/>
    <cellStyle name="20 % – Zvýraznění6 4 4 3 2 5" xfId="52863"/>
    <cellStyle name="20 % – Zvýraznění6 4 4 3 3" xfId="13014"/>
    <cellStyle name="20 % – Zvýraznění6 4 4 3 3 2" xfId="28204"/>
    <cellStyle name="20 % – Zvýraznění6 4 4 3 3 3" xfId="52864"/>
    <cellStyle name="20 % – Zvýraznění6 4 4 3 3 4" xfId="52865"/>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4" xfId="3138"/>
    <cellStyle name="20 % – Zvýraznění6 4 4 4 2" xfId="9430"/>
    <cellStyle name="20 % – Zvýraznění6 4 4 4 2 2" xfId="24646"/>
    <cellStyle name="20 % – Zvýraznění6 4 4 4 2 3" xfId="52866"/>
    <cellStyle name="20 % – Zvýraznění6 4 4 4 2 4" xfId="52867"/>
    <cellStyle name="20 % – Zvýraznění6 4 4 4 2 5" xfId="52868"/>
    <cellStyle name="20 % – Zvýraznění6 4 4 4 3" xfId="13015"/>
    <cellStyle name="20 % – Zvýraznění6 4 4 4 3 2" xfId="28205"/>
    <cellStyle name="20 % – Zvýraznění6 4 4 4 3 3" xfId="52869"/>
    <cellStyle name="20 % – Zvýraznění6 4 4 4 3 4" xfId="52870"/>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5" xfId="3139"/>
    <cellStyle name="20 % – Zvýraznění6 4 4 5 2" xfId="11261"/>
    <cellStyle name="20 % – Zvýraznění6 4 4 5 2 2" xfId="26461"/>
    <cellStyle name="20 % – Zvýraznění6 4 4 5 2 3" xfId="52871"/>
    <cellStyle name="20 % – Zvýraznění6 4 4 5 2 4" xfId="52872"/>
    <cellStyle name="20 % – Zvýraznění6 4 4 5 2 5" xfId="52873"/>
    <cellStyle name="20 % – Zvýraznění6 4 4 5 3" xfId="13016"/>
    <cellStyle name="20 % – Zvýraznění6 4 4 5 3 2" xfId="28206"/>
    <cellStyle name="20 % – Zvýraznění6 4 4 5 3 3" xfId="52874"/>
    <cellStyle name="20 % – Zvýraznění6 4 4 5 3 4" xfId="52875"/>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6" xfId="7527"/>
    <cellStyle name="20 % – Zvýraznění6 4 4 6 2" xfId="11358"/>
    <cellStyle name="20 % – Zvýraznění6 4 4 6 2 2" xfId="26558"/>
    <cellStyle name="20 % – Zvýraznění6 4 4 6 2 3" xfId="52876"/>
    <cellStyle name="20 % – Zvýraznění6 4 4 6 2 4" xfId="52877"/>
    <cellStyle name="20 % – Zvýraznění6 4 4 6 2 5" xfId="52878"/>
    <cellStyle name="20 % – Zvýraznění6 4 4 6 3" xfId="15153"/>
    <cellStyle name="20 % – Zvýraznění6 4 4 6 3 2" xfId="30340"/>
    <cellStyle name="20 % – Zvýraznění6 4 4 6 3 3" xfId="52879"/>
    <cellStyle name="20 % – Zvýraznění6 4 4 6 3 4" xfId="5288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7" xfId="7666"/>
    <cellStyle name="20 % – Zvýraznění6 4 4 7 2" xfId="22885"/>
    <cellStyle name="20 % – Zvýraznění6 4 4 7 3" xfId="52881"/>
    <cellStyle name="20 % – Zvýraznění6 4 4 7 4" xfId="52882"/>
    <cellStyle name="20 % – Zvýraznění6 4 4 7 5" xfId="52883"/>
    <cellStyle name="20 % – Zvýraznění6 4 4 8" xfId="11458"/>
    <cellStyle name="20 % – Zvýraznění6 4 4 8 2" xfId="26655"/>
    <cellStyle name="20 % – Zvýraznění6 4 4 8 3" xfId="52884"/>
    <cellStyle name="20 % – Zvýraznění6 4 4 8 4" xfId="5288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2" xfId="3140"/>
    <cellStyle name="20 % – Zvýraznění6 4 5 2 2" xfId="9431"/>
    <cellStyle name="20 % – Zvýraznění6 4 5 2 2 2" xfId="24647"/>
    <cellStyle name="20 % – Zvýraznění6 4 5 2 2 3" xfId="52886"/>
    <cellStyle name="20 % – Zvýraznění6 4 5 2 2 4" xfId="52887"/>
    <cellStyle name="20 % – Zvýraznění6 4 5 2 2 5" xfId="52888"/>
    <cellStyle name="20 % – Zvýraznění6 4 5 2 3" xfId="13017"/>
    <cellStyle name="20 % – Zvýraznění6 4 5 2 3 2" xfId="28207"/>
    <cellStyle name="20 % – Zvýraznění6 4 5 2 3 3" xfId="52889"/>
    <cellStyle name="20 % – Zvýraznění6 4 5 2 3 4" xfId="52890"/>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3" xfId="3141"/>
    <cellStyle name="20 % – Zvýraznění6 4 5 3 2" xfId="9432"/>
    <cellStyle name="20 % – Zvýraznění6 4 5 3 2 2" xfId="24648"/>
    <cellStyle name="20 % – Zvýraznění6 4 5 3 2 3" xfId="52891"/>
    <cellStyle name="20 % – Zvýraznění6 4 5 3 2 4" xfId="52892"/>
    <cellStyle name="20 % – Zvýraznění6 4 5 3 2 5" xfId="52893"/>
    <cellStyle name="20 % – Zvýraznění6 4 5 3 3" xfId="13018"/>
    <cellStyle name="20 % – Zvýraznění6 4 5 3 3 2" xfId="28208"/>
    <cellStyle name="20 % – Zvýraznění6 4 5 3 3 3" xfId="52894"/>
    <cellStyle name="20 % – Zvýraznění6 4 5 3 3 4" xfId="52895"/>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4" xfId="3142"/>
    <cellStyle name="20 % – Zvýraznění6 4 5 4 2" xfId="9433"/>
    <cellStyle name="20 % – Zvýraznění6 4 5 4 2 2" xfId="24649"/>
    <cellStyle name="20 % – Zvýraznění6 4 5 4 2 3" xfId="52896"/>
    <cellStyle name="20 % – Zvýraznění6 4 5 4 2 4" xfId="52897"/>
    <cellStyle name="20 % – Zvýraznění6 4 5 4 2 5" xfId="52898"/>
    <cellStyle name="20 % – Zvýraznění6 4 5 4 3" xfId="13019"/>
    <cellStyle name="20 % – Zvýraznění6 4 5 4 3 2" xfId="28209"/>
    <cellStyle name="20 % – Zvýraznění6 4 5 4 3 3" xfId="52899"/>
    <cellStyle name="20 % – Zvýraznění6 4 5 4 3 4" xfId="52900"/>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5" xfId="3143"/>
    <cellStyle name="20 % – Zvýraznění6 4 5 5 2" xfId="11098"/>
    <cellStyle name="20 % – Zvýraznění6 4 5 5 2 2" xfId="26298"/>
    <cellStyle name="20 % – Zvýraznění6 4 5 5 2 3" xfId="52901"/>
    <cellStyle name="20 % – Zvýraznění6 4 5 5 2 4" xfId="52902"/>
    <cellStyle name="20 % – Zvýraznění6 4 5 5 2 5" xfId="52903"/>
    <cellStyle name="20 % – Zvýraznění6 4 5 5 3" xfId="13020"/>
    <cellStyle name="20 % – Zvýraznění6 4 5 5 3 2" xfId="28210"/>
    <cellStyle name="20 % – Zvýraznění6 4 5 5 3 3" xfId="52904"/>
    <cellStyle name="20 % – Zvýraznění6 4 5 5 3 4" xfId="52905"/>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6" xfId="7731"/>
    <cellStyle name="20 % – Zvýraznění6 4 5 6 2" xfId="22950"/>
    <cellStyle name="20 % – Zvýraznění6 4 5 6 3" xfId="52906"/>
    <cellStyle name="20 % – Zvýraznění6 4 5 6 4" xfId="52907"/>
    <cellStyle name="20 % – Zvýraznění6 4 5 6 5" xfId="52908"/>
    <cellStyle name="20 % – Zvýraznění6 4 5 7" xfId="11555"/>
    <cellStyle name="20 % – Zvýraznění6 4 5 7 2" xfId="26751"/>
    <cellStyle name="20 % – Zvýraznění6 4 5 7 3" xfId="52909"/>
    <cellStyle name="20 % – Zvýraznění6 4 5 7 4" xfId="52910"/>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2" xfId="3145"/>
    <cellStyle name="20 % – Zvýraznění6 4 6 2 2" xfId="9434"/>
    <cellStyle name="20 % – Zvýraznění6 4 6 2 2 2" xfId="24650"/>
    <cellStyle name="20 % – Zvýraznění6 4 6 2 2 3" xfId="52911"/>
    <cellStyle name="20 % – Zvýraznění6 4 6 2 2 4" xfId="52912"/>
    <cellStyle name="20 % – Zvýraznění6 4 6 2 2 5" xfId="52913"/>
    <cellStyle name="20 % – Zvýraznění6 4 6 2 3" xfId="13022"/>
    <cellStyle name="20 % – Zvýraznění6 4 6 2 3 2" xfId="28212"/>
    <cellStyle name="20 % – Zvýraznění6 4 6 2 3 3" xfId="52914"/>
    <cellStyle name="20 % – Zvýraznění6 4 6 2 3 4" xfId="52915"/>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3" xfId="3146"/>
    <cellStyle name="20 % – Zvýraznění6 4 6 3 2" xfId="9435"/>
    <cellStyle name="20 % – Zvýraznění6 4 6 3 2 2" xfId="24651"/>
    <cellStyle name="20 % – Zvýraznění6 4 6 3 2 3" xfId="52916"/>
    <cellStyle name="20 % – Zvýraznění6 4 6 3 2 4" xfId="52917"/>
    <cellStyle name="20 % – Zvýraznění6 4 6 3 2 5" xfId="52918"/>
    <cellStyle name="20 % – Zvýraznění6 4 6 3 3" xfId="13023"/>
    <cellStyle name="20 % – Zvýraznění6 4 6 3 3 2" xfId="28213"/>
    <cellStyle name="20 % – Zvýraznění6 4 6 3 3 3" xfId="52919"/>
    <cellStyle name="20 % – Zvýraznění6 4 6 3 3 4" xfId="52920"/>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4" xfId="3147"/>
    <cellStyle name="20 % – Zvýraznění6 4 6 4 2" xfId="9436"/>
    <cellStyle name="20 % – Zvýraznění6 4 6 4 2 2" xfId="24652"/>
    <cellStyle name="20 % – Zvýraznění6 4 6 4 2 3" xfId="52921"/>
    <cellStyle name="20 % – Zvýraznění6 4 6 4 2 4" xfId="52922"/>
    <cellStyle name="20 % – Zvýraznění6 4 6 4 2 5" xfId="52923"/>
    <cellStyle name="20 % – Zvýraznění6 4 6 4 3" xfId="13024"/>
    <cellStyle name="20 % – Zvýraznění6 4 6 4 3 2" xfId="28214"/>
    <cellStyle name="20 % – Zvýraznění6 4 6 4 3 3" xfId="52924"/>
    <cellStyle name="20 % – Zvýraznění6 4 6 4 3 4" xfId="52925"/>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5" xfId="8106"/>
    <cellStyle name="20 % – Zvýraznění6 4 6 5 2" xfId="23322"/>
    <cellStyle name="20 % – Zvýraznění6 4 6 5 3" xfId="52926"/>
    <cellStyle name="20 % – Zvýraznění6 4 6 5 4" xfId="52927"/>
    <cellStyle name="20 % – Zvýraznění6 4 6 5 5" xfId="52928"/>
    <cellStyle name="20 % – Zvýraznění6 4 6 6" xfId="13021"/>
    <cellStyle name="20 % – Zvýraznění6 4 6 6 2" xfId="28211"/>
    <cellStyle name="20 % – Zvýraznění6 4 6 6 3" xfId="52929"/>
    <cellStyle name="20 % – Zvýraznění6 4 6 6 4" xfId="52930"/>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2" xfId="3149"/>
    <cellStyle name="20 % – Zvýraznění6 4 7 2 2" xfId="9437"/>
    <cellStyle name="20 % – Zvýraznění6 4 7 2 2 2" xfId="24653"/>
    <cellStyle name="20 % – Zvýraznění6 4 7 2 2 3" xfId="52931"/>
    <cellStyle name="20 % – Zvýraznění6 4 7 2 2 4" xfId="52932"/>
    <cellStyle name="20 % – Zvýraznění6 4 7 2 2 5" xfId="52933"/>
    <cellStyle name="20 % – Zvýraznění6 4 7 2 3" xfId="13026"/>
    <cellStyle name="20 % – Zvýraznění6 4 7 2 3 2" xfId="28216"/>
    <cellStyle name="20 % – Zvýraznění6 4 7 2 3 3" xfId="52934"/>
    <cellStyle name="20 % – Zvýraznění6 4 7 2 3 4" xfId="52935"/>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3" xfId="3150"/>
    <cellStyle name="20 % – Zvýraznění6 4 7 3 2" xfId="9438"/>
    <cellStyle name="20 % – Zvýraznění6 4 7 3 2 2" xfId="24654"/>
    <cellStyle name="20 % – Zvýraznění6 4 7 3 2 3" xfId="52936"/>
    <cellStyle name="20 % – Zvýraznění6 4 7 3 2 4" xfId="52937"/>
    <cellStyle name="20 % – Zvýraznění6 4 7 3 2 5" xfId="52938"/>
    <cellStyle name="20 % – Zvýraznění6 4 7 3 3" xfId="13027"/>
    <cellStyle name="20 % – Zvýraznění6 4 7 3 3 2" xfId="28217"/>
    <cellStyle name="20 % – Zvýraznění6 4 7 3 3 3" xfId="52939"/>
    <cellStyle name="20 % – Zvýraznění6 4 7 3 3 4" xfId="52940"/>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4" xfId="3151"/>
    <cellStyle name="20 % – Zvýraznění6 4 7 4 2" xfId="9439"/>
    <cellStyle name="20 % – Zvýraznění6 4 7 4 2 2" xfId="24655"/>
    <cellStyle name="20 % – Zvýraznění6 4 7 4 2 3" xfId="52941"/>
    <cellStyle name="20 % – Zvýraznění6 4 7 4 2 4" xfId="52942"/>
    <cellStyle name="20 % – Zvýraznění6 4 7 4 2 5" xfId="52943"/>
    <cellStyle name="20 % – Zvýraznění6 4 7 4 3" xfId="13028"/>
    <cellStyle name="20 % – Zvýraznění6 4 7 4 3 2" xfId="28218"/>
    <cellStyle name="20 % – Zvýraznění6 4 7 4 3 3" xfId="52944"/>
    <cellStyle name="20 % – Zvýraznění6 4 7 4 3 4" xfId="52945"/>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5" xfId="8111"/>
    <cellStyle name="20 % – Zvýraznění6 4 7 5 2" xfId="23327"/>
    <cellStyle name="20 % – Zvýraznění6 4 7 5 3" xfId="52946"/>
    <cellStyle name="20 % – Zvýraznění6 4 7 5 4" xfId="52947"/>
    <cellStyle name="20 % – Zvýraznění6 4 7 5 5" xfId="52948"/>
    <cellStyle name="20 % – Zvýraznění6 4 7 6" xfId="13025"/>
    <cellStyle name="20 % – Zvýraznění6 4 7 6 2" xfId="28215"/>
    <cellStyle name="20 % – Zvýraznění6 4 7 6 3" xfId="52949"/>
    <cellStyle name="20 % – Zvýraznění6 4 7 6 4" xfId="52950"/>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2" xfId="3153"/>
    <cellStyle name="20 % – Zvýraznění6 4 8 2 2" xfId="9440"/>
    <cellStyle name="20 % – Zvýraznění6 4 8 2 2 2" xfId="24656"/>
    <cellStyle name="20 % – Zvýraznění6 4 8 2 2 3" xfId="52951"/>
    <cellStyle name="20 % – Zvýraznění6 4 8 2 2 4" xfId="52952"/>
    <cellStyle name="20 % – Zvýraznění6 4 8 2 2 5" xfId="52953"/>
    <cellStyle name="20 % – Zvýraznění6 4 8 2 3" xfId="13030"/>
    <cellStyle name="20 % – Zvýraznění6 4 8 2 3 2" xfId="28220"/>
    <cellStyle name="20 % – Zvýraznění6 4 8 2 3 3" xfId="52954"/>
    <cellStyle name="20 % – Zvýraznění6 4 8 2 3 4" xfId="52955"/>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3" xfId="3154"/>
    <cellStyle name="20 % – Zvýraznění6 4 8 3 2" xfId="9441"/>
    <cellStyle name="20 % – Zvýraznění6 4 8 3 2 2" xfId="24657"/>
    <cellStyle name="20 % – Zvýraznění6 4 8 3 2 3" xfId="52956"/>
    <cellStyle name="20 % – Zvýraznění6 4 8 3 2 4" xfId="52957"/>
    <cellStyle name="20 % – Zvýraznění6 4 8 3 2 5" xfId="52958"/>
    <cellStyle name="20 % – Zvýraznění6 4 8 3 3" xfId="13031"/>
    <cellStyle name="20 % – Zvýraznění6 4 8 3 3 2" xfId="28221"/>
    <cellStyle name="20 % – Zvýraznění6 4 8 3 3 3" xfId="52959"/>
    <cellStyle name="20 % – Zvýraznění6 4 8 3 3 4" xfId="52960"/>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4" xfId="3155"/>
    <cellStyle name="20 % – Zvýraznění6 4 8 4 2" xfId="9442"/>
    <cellStyle name="20 % – Zvýraznění6 4 8 4 2 2" xfId="24658"/>
    <cellStyle name="20 % – Zvýraznění6 4 8 4 2 3" xfId="52961"/>
    <cellStyle name="20 % – Zvýraznění6 4 8 4 2 4" xfId="52962"/>
    <cellStyle name="20 % – Zvýraznění6 4 8 4 2 5" xfId="52963"/>
    <cellStyle name="20 % – Zvýraznění6 4 8 4 3" xfId="13032"/>
    <cellStyle name="20 % – Zvýraznění6 4 8 4 3 2" xfId="28222"/>
    <cellStyle name="20 % – Zvýraznění6 4 8 4 3 3" xfId="52964"/>
    <cellStyle name="20 % – Zvýraznění6 4 8 4 3 4" xfId="52965"/>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5" xfId="7962"/>
    <cellStyle name="20 % – Zvýraznění6 4 8 5 2" xfId="23179"/>
    <cellStyle name="20 % – Zvýraznění6 4 8 5 3" xfId="52966"/>
    <cellStyle name="20 % – Zvýraznění6 4 8 5 4" xfId="52967"/>
    <cellStyle name="20 % – Zvýraznění6 4 8 5 5" xfId="52968"/>
    <cellStyle name="20 % – Zvýraznění6 4 8 6" xfId="13029"/>
    <cellStyle name="20 % – Zvýraznění6 4 8 6 2" xfId="28219"/>
    <cellStyle name="20 % – Zvýraznění6 4 8 6 3" xfId="52969"/>
    <cellStyle name="20 % – Zvýraznění6 4 8 6 4" xfId="52970"/>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2" xfId="3157"/>
    <cellStyle name="20 % – Zvýraznění6 4 9 2 2" xfId="9443"/>
    <cellStyle name="20 % – Zvýraznění6 4 9 2 2 2" xfId="24659"/>
    <cellStyle name="20 % – Zvýraznění6 4 9 2 2 3" xfId="52971"/>
    <cellStyle name="20 % – Zvýraznění6 4 9 2 2 4" xfId="52972"/>
    <cellStyle name="20 % – Zvýraznění6 4 9 2 2 5" xfId="52973"/>
    <cellStyle name="20 % – Zvýraznění6 4 9 2 3" xfId="13034"/>
    <cellStyle name="20 % – Zvýraznění6 4 9 2 3 2" xfId="28224"/>
    <cellStyle name="20 % – Zvýraznění6 4 9 2 3 3" xfId="52974"/>
    <cellStyle name="20 % – Zvýraznění6 4 9 2 3 4" xfId="52975"/>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3" xfId="3158"/>
    <cellStyle name="20 % – Zvýraznění6 4 9 3 2" xfId="9444"/>
    <cellStyle name="20 % – Zvýraznění6 4 9 3 2 2" xfId="24660"/>
    <cellStyle name="20 % – Zvýraznění6 4 9 3 2 3" xfId="52976"/>
    <cellStyle name="20 % – Zvýraznění6 4 9 3 2 4" xfId="52977"/>
    <cellStyle name="20 % – Zvýraznění6 4 9 3 2 5" xfId="52978"/>
    <cellStyle name="20 % – Zvýraznění6 4 9 3 3" xfId="13035"/>
    <cellStyle name="20 % – Zvýraznění6 4 9 3 3 2" xfId="28225"/>
    <cellStyle name="20 % – Zvýraznění6 4 9 3 3 3" xfId="52979"/>
    <cellStyle name="20 % – Zvýraznění6 4 9 3 3 4" xfId="52980"/>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4" xfId="3159"/>
    <cellStyle name="20 % – Zvýraznění6 4 9 4 2" xfId="9445"/>
    <cellStyle name="20 % – Zvýraznění6 4 9 4 2 2" xfId="24661"/>
    <cellStyle name="20 % – Zvýraznění6 4 9 4 2 3" xfId="52981"/>
    <cellStyle name="20 % – Zvýraznění6 4 9 4 2 4" xfId="52982"/>
    <cellStyle name="20 % – Zvýraznění6 4 9 4 2 5" xfId="52983"/>
    <cellStyle name="20 % – Zvýraznění6 4 9 4 3" xfId="13036"/>
    <cellStyle name="20 % – Zvýraznění6 4 9 4 3 2" xfId="28226"/>
    <cellStyle name="20 % – Zvýraznění6 4 9 4 3 3" xfId="52984"/>
    <cellStyle name="20 % – Zvýraznění6 4 9 4 3 4" xfId="52985"/>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5" xfId="7976"/>
    <cellStyle name="20 % – Zvýraznění6 4 9 5 2" xfId="23193"/>
    <cellStyle name="20 % – Zvýraznění6 4 9 5 3" xfId="52986"/>
    <cellStyle name="20 % – Zvýraznění6 4 9 5 4" xfId="52987"/>
    <cellStyle name="20 % – Zvýraznění6 4 9 5 5" xfId="52988"/>
    <cellStyle name="20 % – Zvýraznění6 4 9 6" xfId="13033"/>
    <cellStyle name="20 % – Zvýraznění6 4 9 6 2" xfId="28223"/>
    <cellStyle name="20 % – Zvýraznění6 4 9 6 3" xfId="52989"/>
    <cellStyle name="20 % – Zvýraznění6 4 9 6 4" xfId="52990"/>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2 3" xfId="52991"/>
    <cellStyle name="20 % – Zvýraznění6 5 10 2 4" xfId="52992"/>
    <cellStyle name="20 % – Zvýraznění6 5 10 2 5" xfId="52993"/>
    <cellStyle name="20 % – Zvýraznění6 5 10 3" xfId="13037"/>
    <cellStyle name="20 % – Zvýraznění6 5 10 3 2" xfId="28227"/>
    <cellStyle name="20 % – Zvýraznění6 5 10 3 3" xfId="52994"/>
    <cellStyle name="20 % – Zvýraznění6 5 10 3 4" xfId="52995"/>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1" xfId="3161"/>
    <cellStyle name="20 % – Zvýraznění6 5 11 2" xfId="9447"/>
    <cellStyle name="20 % – Zvýraznění6 5 11 2 2" xfId="24663"/>
    <cellStyle name="20 % – Zvýraznění6 5 11 2 3" xfId="52996"/>
    <cellStyle name="20 % – Zvýraznění6 5 11 2 4" xfId="52997"/>
    <cellStyle name="20 % – Zvýraznění6 5 11 2 5" xfId="52998"/>
    <cellStyle name="20 % – Zvýraznění6 5 11 3" xfId="13038"/>
    <cellStyle name="20 % – Zvýraznění6 5 11 3 2" xfId="28228"/>
    <cellStyle name="20 % – Zvýraznění6 5 11 3 3" xfId="52999"/>
    <cellStyle name="20 % – Zvýraznění6 5 11 3 4" xfId="53000"/>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2" xfId="3162"/>
    <cellStyle name="20 % – Zvýraznění6 5 12 2" xfId="11083"/>
    <cellStyle name="20 % – Zvýraznění6 5 12 2 2" xfId="26283"/>
    <cellStyle name="20 % – Zvýraznění6 5 12 2 3" xfId="53001"/>
    <cellStyle name="20 % – Zvýraznění6 5 12 2 4" xfId="53002"/>
    <cellStyle name="20 % – Zvýraznění6 5 12 2 5" xfId="53003"/>
    <cellStyle name="20 % – Zvýraznění6 5 12 3" xfId="13039"/>
    <cellStyle name="20 % – Zvýraznění6 5 12 3 2" xfId="28229"/>
    <cellStyle name="20 % – Zvýraznění6 5 12 3 3" xfId="53004"/>
    <cellStyle name="20 % – Zvýraznění6 5 12 3 4" xfId="53005"/>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3" xfId="7695"/>
    <cellStyle name="20 % – Zvýraznění6 5 13 2" xfId="22914"/>
    <cellStyle name="20 % – Zvýraznění6 5 13 3" xfId="53006"/>
    <cellStyle name="20 % – Zvýraznění6 5 13 4" xfId="53007"/>
    <cellStyle name="20 % – Zvýraznění6 5 13 5" xfId="53008"/>
    <cellStyle name="20 % – Zvýraznění6 5 14" xfId="11556"/>
    <cellStyle name="20 % – Zvýraznění6 5 14 2" xfId="26752"/>
    <cellStyle name="20 % – Zvýraznění6 5 14 3" xfId="53009"/>
    <cellStyle name="20 % – Zvýraznění6 5 14 4" xfId="53010"/>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2" xfId="3163"/>
    <cellStyle name="20 % – Zvýraznění6 5 2 2 2" xfId="9448"/>
    <cellStyle name="20 % – Zvýraznění6 5 2 2 2 2" xfId="24664"/>
    <cellStyle name="20 % – Zvýraznění6 5 2 2 2 3" xfId="53011"/>
    <cellStyle name="20 % – Zvýraznění6 5 2 2 2 4" xfId="53012"/>
    <cellStyle name="20 % – Zvýraznění6 5 2 2 2 5" xfId="53013"/>
    <cellStyle name="20 % – Zvýraznění6 5 2 2 3" xfId="13040"/>
    <cellStyle name="20 % – Zvýraznění6 5 2 2 3 2" xfId="28230"/>
    <cellStyle name="20 % – Zvýraznění6 5 2 2 3 3" xfId="53014"/>
    <cellStyle name="20 % – Zvýraznění6 5 2 2 3 4" xfId="53015"/>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3" xfId="3164"/>
    <cellStyle name="20 % – Zvýraznění6 5 2 3 2" xfId="9449"/>
    <cellStyle name="20 % – Zvýraznění6 5 2 3 2 2" xfId="24665"/>
    <cellStyle name="20 % – Zvýraznění6 5 2 3 2 3" xfId="53016"/>
    <cellStyle name="20 % – Zvýraznění6 5 2 3 2 4" xfId="53017"/>
    <cellStyle name="20 % – Zvýraznění6 5 2 3 2 5" xfId="53018"/>
    <cellStyle name="20 % – Zvýraznění6 5 2 3 3" xfId="13041"/>
    <cellStyle name="20 % – Zvýraznění6 5 2 3 3 2" xfId="28231"/>
    <cellStyle name="20 % – Zvýraznění6 5 2 3 3 3" xfId="53019"/>
    <cellStyle name="20 % – Zvýraznění6 5 2 3 3 4" xfId="53020"/>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4" xfId="3165"/>
    <cellStyle name="20 % – Zvýraznění6 5 2 4 2" xfId="9450"/>
    <cellStyle name="20 % – Zvýraznění6 5 2 4 2 2" xfId="24666"/>
    <cellStyle name="20 % – Zvýraznění6 5 2 4 2 3" xfId="53021"/>
    <cellStyle name="20 % – Zvýraznění6 5 2 4 2 4" xfId="53022"/>
    <cellStyle name="20 % – Zvýraznění6 5 2 4 2 5" xfId="53023"/>
    <cellStyle name="20 % – Zvýraznění6 5 2 4 3" xfId="13042"/>
    <cellStyle name="20 % – Zvýraznění6 5 2 4 3 2" xfId="28232"/>
    <cellStyle name="20 % – Zvýraznění6 5 2 4 3 3" xfId="53024"/>
    <cellStyle name="20 % – Zvýraznění6 5 2 4 3 4" xfId="53025"/>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5" xfId="3166"/>
    <cellStyle name="20 % – Zvýraznění6 5 2 5 2" xfId="11277"/>
    <cellStyle name="20 % – Zvýraznění6 5 2 5 2 2" xfId="26477"/>
    <cellStyle name="20 % – Zvýraznění6 5 2 5 2 3" xfId="53026"/>
    <cellStyle name="20 % – Zvýraznění6 5 2 5 2 4" xfId="53027"/>
    <cellStyle name="20 % – Zvýraznění6 5 2 5 2 5" xfId="53028"/>
    <cellStyle name="20 % – Zvýraznění6 5 2 5 3" xfId="13043"/>
    <cellStyle name="20 % – Zvýraznění6 5 2 5 3 2" xfId="28233"/>
    <cellStyle name="20 % – Zvýraznění6 5 2 5 3 3" xfId="53029"/>
    <cellStyle name="20 % – Zvýraznění6 5 2 5 3 4" xfId="53030"/>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6" xfId="7849"/>
    <cellStyle name="20 % – Zvýraznění6 5 2 6 2" xfId="23068"/>
    <cellStyle name="20 % – Zvýraznění6 5 2 6 3" xfId="53031"/>
    <cellStyle name="20 % – Zvýraznění6 5 2 6 4" xfId="53032"/>
    <cellStyle name="20 % – Zvýraznění6 5 2 6 5" xfId="53033"/>
    <cellStyle name="20 % – Zvýraznění6 5 2 7" xfId="11557"/>
    <cellStyle name="20 % – Zvýraznění6 5 2 7 2" xfId="26753"/>
    <cellStyle name="20 % – Zvýraznění6 5 2 7 3" xfId="53034"/>
    <cellStyle name="20 % – Zvýraznění6 5 2 7 4" xfId="53035"/>
    <cellStyle name="20 % – Zvýraznění6 5 2 8" xfId="15357"/>
    <cellStyle name="20 % – Zvýraznění6 5 2 8 2" xfId="30538"/>
    <cellStyle name="20 % – Zvýraznění6 5 2 9" xfId="34343"/>
    <cellStyle name="20 % – Zvýraznění6 5 3" xfId="475"/>
    <cellStyle name="20 % – Zvýraznění6 5 3 10" xfId="19164"/>
    <cellStyle name="20 % – Zvýraznění6 5 3 11" xfId="40952"/>
    <cellStyle name="20 % – Zvýraznění6 5 3 12" xfId="40953"/>
    <cellStyle name="20 % – Zvýraznění6 5 3 2" xfId="3167"/>
    <cellStyle name="20 % – Zvýraznění6 5 3 2 2" xfId="9451"/>
    <cellStyle name="20 % – Zvýraznění6 5 3 2 2 2" xfId="24667"/>
    <cellStyle name="20 % – Zvýraznění6 5 3 2 2 3" xfId="53036"/>
    <cellStyle name="20 % – Zvýraznění6 5 3 2 2 4" xfId="53037"/>
    <cellStyle name="20 % – Zvýraznění6 5 3 2 2 5" xfId="53038"/>
    <cellStyle name="20 % – Zvýraznění6 5 3 2 3" xfId="13044"/>
    <cellStyle name="20 % – Zvýraznění6 5 3 2 3 2" xfId="28234"/>
    <cellStyle name="20 % – Zvýraznění6 5 3 2 3 3" xfId="53039"/>
    <cellStyle name="20 % – Zvýraznění6 5 3 2 3 4" xfId="53040"/>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3" xfId="3168"/>
    <cellStyle name="20 % – Zvýraznění6 5 3 3 2" xfId="9452"/>
    <cellStyle name="20 % – Zvýraznění6 5 3 3 2 2" xfId="24668"/>
    <cellStyle name="20 % – Zvýraznění6 5 3 3 2 3" xfId="53041"/>
    <cellStyle name="20 % – Zvýraznění6 5 3 3 2 4" xfId="53042"/>
    <cellStyle name="20 % – Zvýraznění6 5 3 3 2 5" xfId="53043"/>
    <cellStyle name="20 % – Zvýraznění6 5 3 3 3" xfId="13045"/>
    <cellStyle name="20 % – Zvýraznění6 5 3 3 3 2" xfId="28235"/>
    <cellStyle name="20 % – Zvýraznění6 5 3 3 3 3" xfId="53044"/>
    <cellStyle name="20 % – Zvýraznění6 5 3 3 3 4" xfId="5304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4" xfId="3169"/>
    <cellStyle name="20 % – Zvýraznění6 5 3 4 2" xfId="9453"/>
    <cellStyle name="20 % – Zvýraznění6 5 3 4 2 2" xfId="24669"/>
    <cellStyle name="20 % – Zvýraznění6 5 3 4 2 3" xfId="53046"/>
    <cellStyle name="20 % – Zvýraznění6 5 3 4 2 4" xfId="53047"/>
    <cellStyle name="20 % – Zvýraznění6 5 3 4 2 5" xfId="53048"/>
    <cellStyle name="20 % – Zvýraznění6 5 3 4 3" xfId="13046"/>
    <cellStyle name="20 % – Zvýraznění6 5 3 4 3 2" xfId="28236"/>
    <cellStyle name="20 % – Zvýraznění6 5 3 4 3 3" xfId="53049"/>
    <cellStyle name="20 % – Zvýraznění6 5 3 4 3 4" xfId="53050"/>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5" xfId="3170"/>
    <cellStyle name="20 % – Zvýraznění6 5 3 5 2" xfId="11150"/>
    <cellStyle name="20 % – Zvýraznění6 5 3 5 2 2" xfId="26350"/>
    <cellStyle name="20 % – Zvýraznění6 5 3 5 2 3" xfId="53051"/>
    <cellStyle name="20 % – Zvýraznění6 5 3 5 2 4" xfId="53052"/>
    <cellStyle name="20 % – Zvýraznění6 5 3 5 2 5" xfId="53053"/>
    <cellStyle name="20 % – Zvýraznění6 5 3 5 3" xfId="13047"/>
    <cellStyle name="20 % – Zvýraznění6 5 3 5 3 2" xfId="28237"/>
    <cellStyle name="20 % – Zvýraznění6 5 3 5 3 3" xfId="53054"/>
    <cellStyle name="20 % – Zvýraznění6 5 3 5 3 4" xfId="53055"/>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6" xfId="7713"/>
    <cellStyle name="20 % – Zvýraznění6 5 3 6 2" xfId="22932"/>
    <cellStyle name="20 % – Zvýraznění6 5 3 6 3" xfId="53056"/>
    <cellStyle name="20 % – Zvýraznění6 5 3 6 4" xfId="53057"/>
    <cellStyle name="20 % – Zvýraznění6 5 3 6 5" xfId="53058"/>
    <cellStyle name="20 % – Zvýraznění6 5 3 7" xfId="11558"/>
    <cellStyle name="20 % – Zvýraznění6 5 3 7 2" xfId="26754"/>
    <cellStyle name="20 % – Zvýraznění6 5 3 7 3" xfId="53059"/>
    <cellStyle name="20 % – Zvýraznění6 5 3 7 4" xfId="53060"/>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2" xfId="3172"/>
    <cellStyle name="20 % – Zvýraznění6 5 4 2 2" xfId="9454"/>
    <cellStyle name="20 % – Zvýraznění6 5 4 2 2 2" xfId="24670"/>
    <cellStyle name="20 % – Zvýraznění6 5 4 2 2 3" xfId="53061"/>
    <cellStyle name="20 % – Zvýraznění6 5 4 2 2 4" xfId="53062"/>
    <cellStyle name="20 % – Zvýraznění6 5 4 2 2 5" xfId="53063"/>
    <cellStyle name="20 % – Zvýraznění6 5 4 2 3" xfId="13049"/>
    <cellStyle name="20 % – Zvýraznění6 5 4 2 3 2" xfId="28239"/>
    <cellStyle name="20 % – Zvýraznění6 5 4 2 3 3" xfId="53064"/>
    <cellStyle name="20 % – Zvýraznění6 5 4 2 3 4" xfId="53065"/>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3" xfId="3173"/>
    <cellStyle name="20 % – Zvýraznění6 5 4 3 2" xfId="9455"/>
    <cellStyle name="20 % – Zvýraznění6 5 4 3 2 2" xfId="24671"/>
    <cellStyle name="20 % – Zvýraznění6 5 4 3 2 3" xfId="53066"/>
    <cellStyle name="20 % – Zvýraznění6 5 4 3 2 4" xfId="53067"/>
    <cellStyle name="20 % – Zvýraznění6 5 4 3 2 5" xfId="53068"/>
    <cellStyle name="20 % – Zvýraznění6 5 4 3 3" xfId="13050"/>
    <cellStyle name="20 % – Zvýraznění6 5 4 3 3 2" xfId="28240"/>
    <cellStyle name="20 % – Zvýraznění6 5 4 3 3 3" xfId="53069"/>
    <cellStyle name="20 % – Zvýraznění6 5 4 3 3 4" xfId="5307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4" xfId="3174"/>
    <cellStyle name="20 % – Zvýraznění6 5 4 4 2" xfId="9456"/>
    <cellStyle name="20 % – Zvýraznění6 5 4 4 2 2" xfId="24672"/>
    <cellStyle name="20 % – Zvýraznění6 5 4 4 2 3" xfId="53071"/>
    <cellStyle name="20 % – Zvýraznění6 5 4 4 2 4" xfId="53072"/>
    <cellStyle name="20 % – Zvýraznění6 5 4 4 2 5" xfId="53073"/>
    <cellStyle name="20 % – Zvýraznění6 5 4 4 3" xfId="13051"/>
    <cellStyle name="20 % – Zvýraznění6 5 4 4 3 2" xfId="28241"/>
    <cellStyle name="20 % – Zvýraznění6 5 4 4 3 3" xfId="53074"/>
    <cellStyle name="20 % – Zvýraznění6 5 4 4 3 4" xfId="53075"/>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5" xfId="8063"/>
    <cellStyle name="20 % – Zvýraznění6 5 4 5 2" xfId="23279"/>
    <cellStyle name="20 % – Zvýraznění6 5 4 5 3" xfId="53076"/>
    <cellStyle name="20 % – Zvýraznění6 5 4 5 4" xfId="53077"/>
    <cellStyle name="20 % – Zvýraznění6 5 4 5 5" xfId="53078"/>
    <cellStyle name="20 % – Zvýraznění6 5 4 6" xfId="13048"/>
    <cellStyle name="20 % – Zvýraznění6 5 4 6 2" xfId="28238"/>
    <cellStyle name="20 % – Zvýraznění6 5 4 6 3" xfId="53079"/>
    <cellStyle name="20 % – Zvýraznění6 5 4 6 4" xfId="53080"/>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2" xfId="3176"/>
    <cellStyle name="20 % – Zvýraznění6 5 5 2 2" xfId="9457"/>
    <cellStyle name="20 % – Zvýraznění6 5 5 2 2 2" xfId="24673"/>
    <cellStyle name="20 % – Zvýraznění6 5 5 2 2 3" xfId="53081"/>
    <cellStyle name="20 % – Zvýraznění6 5 5 2 2 4" xfId="53082"/>
    <cellStyle name="20 % – Zvýraznění6 5 5 2 2 5" xfId="53083"/>
    <cellStyle name="20 % – Zvýraznění6 5 5 2 3" xfId="13053"/>
    <cellStyle name="20 % – Zvýraznění6 5 5 2 3 2" xfId="28243"/>
    <cellStyle name="20 % – Zvýraznění6 5 5 2 3 3" xfId="53084"/>
    <cellStyle name="20 % – Zvýraznění6 5 5 2 3 4" xfId="53085"/>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3" xfId="3177"/>
    <cellStyle name="20 % – Zvýraznění6 5 5 3 2" xfId="9458"/>
    <cellStyle name="20 % – Zvýraznění6 5 5 3 2 2" xfId="24674"/>
    <cellStyle name="20 % – Zvýraznění6 5 5 3 2 3" xfId="53086"/>
    <cellStyle name="20 % – Zvýraznění6 5 5 3 2 4" xfId="53087"/>
    <cellStyle name="20 % – Zvýraznění6 5 5 3 2 5" xfId="53088"/>
    <cellStyle name="20 % – Zvýraznění6 5 5 3 3" xfId="13054"/>
    <cellStyle name="20 % – Zvýraznění6 5 5 3 3 2" xfId="28244"/>
    <cellStyle name="20 % – Zvýraznění6 5 5 3 3 3" xfId="53089"/>
    <cellStyle name="20 % – Zvýraznění6 5 5 3 3 4" xfId="53090"/>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4" xfId="3178"/>
    <cellStyle name="20 % – Zvýraznění6 5 5 4 2" xfId="9459"/>
    <cellStyle name="20 % – Zvýraznění6 5 5 4 2 2" xfId="24675"/>
    <cellStyle name="20 % – Zvýraznění6 5 5 4 2 3" xfId="53091"/>
    <cellStyle name="20 % – Zvýraznění6 5 5 4 2 4" xfId="53092"/>
    <cellStyle name="20 % – Zvýraznění6 5 5 4 2 5" xfId="53093"/>
    <cellStyle name="20 % – Zvýraznění6 5 5 4 3" xfId="13055"/>
    <cellStyle name="20 % – Zvýraznění6 5 5 4 3 2" xfId="28245"/>
    <cellStyle name="20 % – Zvýraznění6 5 5 4 3 3" xfId="53094"/>
    <cellStyle name="20 % – Zvýraznění6 5 5 4 3 4" xfId="5309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5" xfId="8143"/>
    <cellStyle name="20 % – Zvýraznění6 5 5 5 2" xfId="23359"/>
    <cellStyle name="20 % – Zvýraznění6 5 5 5 3" xfId="53096"/>
    <cellStyle name="20 % – Zvýraznění6 5 5 5 4" xfId="53097"/>
    <cellStyle name="20 % – Zvýraznění6 5 5 5 5" xfId="53098"/>
    <cellStyle name="20 % – Zvýraznění6 5 5 6" xfId="13052"/>
    <cellStyle name="20 % – Zvýraznění6 5 5 6 2" xfId="28242"/>
    <cellStyle name="20 % – Zvýraznění6 5 5 6 3" xfId="53099"/>
    <cellStyle name="20 % – Zvýraznění6 5 5 6 4" xfId="53100"/>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2" xfId="3180"/>
    <cellStyle name="20 % – Zvýraznění6 5 6 2 2" xfId="9460"/>
    <cellStyle name="20 % – Zvýraznění6 5 6 2 2 2" xfId="24676"/>
    <cellStyle name="20 % – Zvýraznění6 5 6 2 2 3" xfId="53101"/>
    <cellStyle name="20 % – Zvýraznění6 5 6 2 2 4" xfId="53102"/>
    <cellStyle name="20 % – Zvýraznění6 5 6 2 2 5" xfId="53103"/>
    <cellStyle name="20 % – Zvýraznění6 5 6 2 3" xfId="13057"/>
    <cellStyle name="20 % – Zvýraznění6 5 6 2 3 2" xfId="28247"/>
    <cellStyle name="20 % – Zvýraznění6 5 6 2 3 3" xfId="53104"/>
    <cellStyle name="20 % – Zvýraznění6 5 6 2 3 4" xfId="53105"/>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3" xfId="3181"/>
    <cellStyle name="20 % – Zvýraznění6 5 6 3 2" xfId="9461"/>
    <cellStyle name="20 % – Zvýraznění6 5 6 3 2 2" xfId="24677"/>
    <cellStyle name="20 % – Zvýraznění6 5 6 3 2 3" xfId="53106"/>
    <cellStyle name="20 % – Zvýraznění6 5 6 3 2 4" xfId="53107"/>
    <cellStyle name="20 % – Zvýraznění6 5 6 3 2 5" xfId="53108"/>
    <cellStyle name="20 % – Zvýraznění6 5 6 3 3" xfId="13058"/>
    <cellStyle name="20 % – Zvýraznění6 5 6 3 3 2" xfId="28248"/>
    <cellStyle name="20 % – Zvýraznění6 5 6 3 3 3" xfId="53109"/>
    <cellStyle name="20 % – Zvýraznění6 5 6 3 3 4" xfId="53110"/>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4" xfId="3182"/>
    <cellStyle name="20 % – Zvýraznění6 5 6 4 2" xfId="9462"/>
    <cellStyle name="20 % – Zvýraznění6 5 6 4 2 2" xfId="24678"/>
    <cellStyle name="20 % – Zvýraznění6 5 6 4 2 3" xfId="53111"/>
    <cellStyle name="20 % – Zvýraznění6 5 6 4 2 4" xfId="53112"/>
    <cellStyle name="20 % – Zvýraznění6 5 6 4 2 5" xfId="53113"/>
    <cellStyle name="20 % – Zvýraznění6 5 6 4 3" xfId="13059"/>
    <cellStyle name="20 % – Zvýraznění6 5 6 4 3 2" xfId="28249"/>
    <cellStyle name="20 % – Zvýraznění6 5 6 4 3 3" xfId="53114"/>
    <cellStyle name="20 % – Zvýraznění6 5 6 4 3 4" xfId="53115"/>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5" xfId="8225"/>
    <cellStyle name="20 % – Zvýraznění6 5 6 5 2" xfId="23441"/>
    <cellStyle name="20 % – Zvýraznění6 5 6 5 3" xfId="53116"/>
    <cellStyle name="20 % – Zvýraznění6 5 6 5 4" xfId="53117"/>
    <cellStyle name="20 % – Zvýraznění6 5 6 5 5" xfId="53118"/>
    <cellStyle name="20 % – Zvýraznění6 5 6 6" xfId="13056"/>
    <cellStyle name="20 % – Zvýraznění6 5 6 6 2" xfId="28246"/>
    <cellStyle name="20 % – Zvýraznění6 5 6 6 3" xfId="53119"/>
    <cellStyle name="20 % – Zvýraznění6 5 6 6 4" xfId="53120"/>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2" xfId="3184"/>
    <cellStyle name="20 % – Zvýraznění6 5 7 2 2" xfId="9463"/>
    <cellStyle name="20 % – Zvýraznění6 5 7 2 2 2" xfId="24679"/>
    <cellStyle name="20 % – Zvýraznění6 5 7 2 2 3" xfId="53121"/>
    <cellStyle name="20 % – Zvýraznění6 5 7 2 2 4" xfId="53122"/>
    <cellStyle name="20 % – Zvýraznění6 5 7 2 2 5" xfId="53123"/>
    <cellStyle name="20 % – Zvýraznění6 5 7 2 3" xfId="13061"/>
    <cellStyle name="20 % – Zvýraznění6 5 7 2 3 2" xfId="28251"/>
    <cellStyle name="20 % – Zvýraznění6 5 7 2 3 3" xfId="53124"/>
    <cellStyle name="20 % – Zvýraznění6 5 7 2 3 4" xfId="53125"/>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3" xfId="3185"/>
    <cellStyle name="20 % – Zvýraznění6 5 7 3 2" xfId="9464"/>
    <cellStyle name="20 % – Zvýraznění6 5 7 3 2 2" xfId="24680"/>
    <cellStyle name="20 % – Zvýraznění6 5 7 3 2 3" xfId="53126"/>
    <cellStyle name="20 % – Zvýraznění6 5 7 3 2 4" xfId="53127"/>
    <cellStyle name="20 % – Zvýraznění6 5 7 3 2 5" xfId="53128"/>
    <cellStyle name="20 % – Zvýraznění6 5 7 3 3" xfId="13062"/>
    <cellStyle name="20 % – Zvýraznění6 5 7 3 3 2" xfId="28252"/>
    <cellStyle name="20 % – Zvýraznění6 5 7 3 3 3" xfId="53129"/>
    <cellStyle name="20 % – Zvýraznění6 5 7 3 3 4" xfId="53130"/>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4" xfId="3186"/>
    <cellStyle name="20 % – Zvýraznění6 5 7 4 2" xfId="9465"/>
    <cellStyle name="20 % – Zvýraznění6 5 7 4 2 2" xfId="24681"/>
    <cellStyle name="20 % – Zvýraznění6 5 7 4 2 3" xfId="53131"/>
    <cellStyle name="20 % – Zvýraznění6 5 7 4 2 4" xfId="53132"/>
    <cellStyle name="20 % – Zvýraznění6 5 7 4 2 5" xfId="53133"/>
    <cellStyle name="20 % – Zvýraznění6 5 7 4 3" xfId="13063"/>
    <cellStyle name="20 % – Zvýraznění6 5 7 4 3 2" xfId="28253"/>
    <cellStyle name="20 % – Zvýraznění6 5 7 4 3 3" xfId="53134"/>
    <cellStyle name="20 % – Zvýraznění6 5 7 4 3 4" xfId="53135"/>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5" xfId="8318"/>
    <cellStyle name="20 % – Zvýraznění6 5 7 5 2" xfId="23534"/>
    <cellStyle name="20 % – Zvýraznění6 5 7 5 3" xfId="53136"/>
    <cellStyle name="20 % – Zvýraznění6 5 7 5 4" xfId="53137"/>
    <cellStyle name="20 % – Zvýraznění6 5 7 5 5" xfId="53138"/>
    <cellStyle name="20 % – Zvýraznění6 5 7 6" xfId="13060"/>
    <cellStyle name="20 % – Zvýraznění6 5 7 6 2" xfId="28250"/>
    <cellStyle name="20 % – Zvýraznění6 5 7 6 3" xfId="53139"/>
    <cellStyle name="20 % – Zvýraznění6 5 7 6 4" xfId="5314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2" xfId="3188"/>
    <cellStyle name="20 % – Zvýraznění6 5 8 2 2" xfId="9466"/>
    <cellStyle name="20 % – Zvýraznění6 5 8 2 2 2" xfId="24682"/>
    <cellStyle name="20 % – Zvýraznění6 5 8 2 2 3" xfId="53141"/>
    <cellStyle name="20 % – Zvýraznění6 5 8 2 2 4" xfId="53142"/>
    <cellStyle name="20 % – Zvýraznění6 5 8 2 2 5" xfId="53143"/>
    <cellStyle name="20 % – Zvýraznění6 5 8 2 3" xfId="13065"/>
    <cellStyle name="20 % – Zvýraznění6 5 8 2 3 2" xfId="28255"/>
    <cellStyle name="20 % – Zvýraznění6 5 8 2 3 3" xfId="53144"/>
    <cellStyle name="20 % – Zvýraznění6 5 8 2 3 4" xfId="5314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3" xfId="3189"/>
    <cellStyle name="20 % – Zvýraznění6 5 8 3 2" xfId="9467"/>
    <cellStyle name="20 % – Zvýraznění6 5 8 3 2 2" xfId="24683"/>
    <cellStyle name="20 % – Zvýraznění6 5 8 3 2 3" xfId="53146"/>
    <cellStyle name="20 % – Zvýraznění6 5 8 3 2 4" xfId="53147"/>
    <cellStyle name="20 % – Zvýraznění6 5 8 3 2 5" xfId="53148"/>
    <cellStyle name="20 % – Zvýraznění6 5 8 3 3" xfId="13066"/>
    <cellStyle name="20 % – Zvýraznění6 5 8 3 3 2" xfId="28256"/>
    <cellStyle name="20 % – Zvýraznění6 5 8 3 3 3" xfId="53149"/>
    <cellStyle name="20 % – Zvýraznění6 5 8 3 3 4" xfId="53150"/>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4" xfId="3190"/>
    <cellStyle name="20 % – Zvýraznění6 5 8 4 2" xfId="9468"/>
    <cellStyle name="20 % – Zvýraznění6 5 8 4 2 2" xfId="24684"/>
    <cellStyle name="20 % – Zvýraznění6 5 8 4 2 3" xfId="53151"/>
    <cellStyle name="20 % – Zvýraznění6 5 8 4 2 4" xfId="53152"/>
    <cellStyle name="20 % – Zvýraznění6 5 8 4 2 5" xfId="53153"/>
    <cellStyle name="20 % – Zvýraznění6 5 8 4 3" xfId="13067"/>
    <cellStyle name="20 % – Zvýraznění6 5 8 4 3 2" xfId="28257"/>
    <cellStyle name="20 % – Zvýraznění6 5 8 4 3 3" xfId="53154"/>
    <cellStyle name="20 % – Zvýraznění6 5 8 4 3 4" xfId="53155"/>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5" xfId="8401"/>
    <cellStyle name="20 % – Zvýraznění6 5 8 5 2" xfId="23617"/>
    <cellStyle name="20 % – Zvýraznění6 5 8 5 3" xfId="53156"/>
    <cellStyle name="20 % – Zvýraznění6 5 8 5 4" xfId="53157"/>
    <cellStyle name="20 % – Zvýraznění6 5 8 5 5" xfId="53158"/>
    <cellStyle name="20 % – Zvýraznění6 5 8 6" xfId="13064"/>
    <cellStyle name="20 % – Zvýraznění6 5 8 6 2" xfId="28254"/>
    <cellStyle name="20 % – Zvýraznění6 5 8 6 3" xfId="53159"/>
    <cellStyle name="20 % – Zvýraznění6 5 8 6 4" xfId="53160"/>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2 3" xfId="53161"/>
    <cellStyle name="20 % – Zvýraznění6 5 9 2 4" xfId="53162"/>
    <cellStyle name="20 % – Zvýraznění6 5 9 2 5" xfId="53163"/>
    <cellStyle name="20 % – Zvýraznění6 5 9 3" xfId="13068"/>
    <cellStyle name="20 % – Zvýraznění6 5 9 3 2" xfId="28258"/>
    <cellStyle name="20 % – Zvýraznění6 5 9 3 3" xfId="53164"/>
    <cellStyle name="20 % – Zvýraznění6 5 9 3 4" xfId="53165"/>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6" xfId="476"/>
    <cellStyle name="20 % – Zvýraznění6 6 10" xfId="3192"/>
    <cellStyle name="20 % – Zvýraznění6 6 10 2" xfId="9470"/>
    <cellStyle name="20 % – Zvýraznění6 6 10 2 2" xfId="24686"/>
    <cellStyle name="20 % – Zvýraznění6 6 10 2 3" xfId="53166"/>
    <cellStyle name="20 % – Zvýraznění6 6 10 2 4" xfId="53167"/>
    <cellStyle name="20 % – Zvýraznění6 6 10 2 5" xfId="53168"/>
    <cellStyle name="20 % – Zvýraznění6 6 10 3" xfId="13069"/>
    <cellStyle name="20 % – Zvýraznění6 6 10 3 2" xfId="28259"/>
    <cellStyle name="20 % – Zvýraznění6 6 10 3 3" xfId="53169"/>
    <cellStyle name="20 % – Zvýraznění6 6 10 3 4" xfId="53170"/>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1" xfId="3193"/>
    <cellStyle name="20 % – Zvýraznění6 6 11 2" xfId="11241"/>
    <cellStyle name="20 % – Zvýraznění6 6 11 2 2" xfId="26441"/>
    <cellStyle name="20 % – Zvýraznění6 6 11 2 3" xfId="53171"/>
    <cellStyle name="20 % – Zvýraznění6 6 11 2 4" xfId="53172"/>
    <cellStyle name="20 % – Zvýraznění6 6 11 2 5" xfId="53173"/>
    <cellStyle name="20 % – Zvýraznění6 6 11 3" xfId="13070"/>
    <cellStyle name="20 % – Zvýraznění6 6 11 3 2" xfId="28260"/>
    <cellStyle name="20 % – Zvýraznění6 6 11 3 3" xfId="53174"/>
    <cellStyle name="20 % – Zvýraznění6 6 11 3 4" xfId="53175"/>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2" xfId="7835"/>
    <cellStyle name="20 % – Zvýraznění6 6 12 2" xfId="23054"/>
    <cellStyle name="20 % – Zvýraznění6 6 12 3" xfId="53176"/>
    <cellStyle name="20 % – Zvýraznění6 6 12 4" xfId="53177"/>
    <cellStyle name="20 % – Zvýraznění6 6 12 5" xfId="53178"/>
    <cellStyle name="20 % – Zvýraznění6 6 13" xfId="11559"/>
    <cellStyle name="20 % – Zvýraznění6 6 13 2" xfId="26755"/>
    <cellStyle name="20 % – Zvýraznění6 6 13 3" xfId="53179"/>
    <cellStyle name="20 % – Zvýraznění6 6 13 4" xfId="53180"/>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2" xfId="3194"/>
    <cellStyle name="20 % – Zvýraznění6 6 2 10" xfId="41010"/>
    <cellStyle name="20 % – Zvýraznění6 6 2 11" xfId="41011"/>
    <cellStyle name="20 % – Zvýraznění6 6 2 2" xfId="3195"/>
    <cellStyle name="20 % – Zvýraznění6 6 2 2 2" xfId="9471"/>
    <cellStyle name="20 % – Zvýraznění6 6 2 2 2 2" xfId="24687"/>
    <cellStyle name="20 % – Zvýraznění6 6 2 2 2 3" xfId="53181"/>
    <cellStyle name="20 % – Zvýraznění6 6 2 2 2 4" xfId="53182"/>
    <cellStyle name="20 % – Zvýraznění6 6 2 2 2 5" xfId="53183"/>
    <cellStyle name="20 % – Zvýraznění6 6 2 2 3" xfId="13072"/>
    <cellStyle name="20 % – Zvýraznění6 6 2 2 3 2" xfId="28262"/>
    <cellStyle name="20 % – Zvýraznění6 6 2 2 3 3" xfId="53184"/>
    <cellStyle name="20 % – Zvýraznění6 6 2 2 3 4" xfId="53185"/>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3" xfId="3196"/>
    <cellStyle name="20 % – Zvýraznění6 6 2 3 2" xfId="9472"/>
    <cellStyle name="20 % – Zvýraznění6 6 2 3 2 2" xfId="24688"/>
    <cellStyle name="20 % – Zvýraznění6 6 2 3 2 3" xfId="53186"/>
    <cellStyle name="20 % – Zvýraznění6 6 2 3 2 4" xfId="53187"/>
    <cellStyle name="20 % – Zvýraznění6 6 2 3 2 5" xfId="53188"/>
    <cellStyle name="20 % – Zvýraznění6 6 2 3 3" xfId="13073"/>
    <cellStyle name="20 % – Zvýraznění6 6 2 3 3 2" xfId="28263"/>
    <cellStyle name="20 % – Zvýraznění6 6 2 3 3 3" xfId="53189"/>
    <cellStyle name="20 % – Zvýraznění6 6 2 3 3 4" xfId="53190"/>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4" xfId="3197"/>
    <cellStyle name="20 % – Zvýraznění6 6 2 4 2" xfId="9473"/>
    <cellStyle name="20 % – Zvýraznění6 6 2 4 2 2" xfId="24689"/>
    <cellStyle name="20 % – Zvýraznění6 6 2 4 2 3" xfId="53191"/>
    <cellStyle name="20 % – Zvýraznění6 6 2 4 2 4" xfId="53192"/>
    <cellStyle name="20 % – Zvýraznění6 6 2 4 2 5" xfId="53193"/>
    <cellStyle name="20 % – Zvýraznění6 6 2 4 3" xfId="13074"/>
    <cellStyle name="20 % – Zvýraznění6 6 2 4 3 2" xfId="28264"/>
    <cellStyle name="20 % – Zvýraznění6 6 2 4 3 3" xfId="53194"/>
    <cellStyle name="20 % – Zvýraznění6 6 2 4 3 4" xfId="53195"/>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5" xfId="7910"/>
    <cellStyle name="20 % – Zvýraznění6 6 2 5 2" xfId="23127"/>
    <cellStyle name="20 % – Zvýraznění6 6 2 5 3" xfId="53196"/>
    <cellStyle name="20 % – Zvýraznění6 6 2 5 4" xfId="53197"/>
    <cellStyle name="20 % – Zvýraznění6 6 2 5 5" xfId="53198"/>
    <cellStyle name="20 % – Zvýraznění6 6 2 6" xfId="13071"/>
    <cellStyle name="20 % – Zvýraznění6 6 2 6 2" xfId="28261"/>
    <cellStyle name="20 % – Zvýraznění6 6 2 6 3" xfId="53199"/>
    <cellStyle name="20 % – Zvýraznění6 6 2 6 4" xfId="53200"/>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2" xfId="3199"/>
    <cellStyle name="20 % – Zvýraznění6 6 3 2 2" xfId="9474"/>
    <cellStyle name="20 % – Zvýraznění6 6 3 2 2 2" xfId="24690"/>
    <cellStyle name="20 % – Zvýraznění6 6 3 2 2 3" xfId="53201"/>
    <cellStyle name="20 % – Zvýraznění6 6 3 2 2 4" xfId="53202"/>
    <cellStyle name="20 % – Zvýraznění6 6 3 2 2 5" xfId="53203"/>
    <cellStyle name="20 % – Zvýraznění6 6 3 2 3" xfId="13076"/>
    <cellStyle name="20 % – Zvýraznění6 6 3 2 3 2" xfId="28266"/>
    <cellStyle name="20 % – Zvýraznění6 6 3 2 3 3" xfId="53204"/>
    <cellStyle name="20 % – Zvýraznění6 6 3 2 3 4" xfId="53205"/>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3" xfId="3200"/>
    <cellStyle name="20 % – Zvýraznění6 6 3 3 2" xfId="9475"/>
    <cellStyle name="20 % – Zvýraznění6 6 3 3 2 2" xfId="24691"/>
    <cellStyle name="20 % – Zvýraznění6 6 3 3 2 3" xfId="53206"/>
    <cellStyle name="20 % – Zvýraznění6 6 3 3 2 4" xfId="53207"/>
    <cellStyle name="20 % – Zvýraznění6 6 3 3 2 5" xfId="53208"/>
    <cellStyle name="20 % – Zvýraznění6 6 3 3 3" xfId="13077"/>
    <cellStyle name="20 % – Zvýraznění6 6 3 3 3 2" xfId="28267"/>
    <cellStyle name="20 % – Zvýraznění6 6 3 3 3 3" xfId="53209"/>
    <cellStyle name="20 % – Zvýraznění6 6 3 3 3 4" xfId="53210"/>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4" xfId="3201"/>
    <cellStyle name="20 % – Zvýraznění6 6 3 4 2" xfId="9476"/>
    <cellStyle name="20 % – Zvýraznění6 6 3 4 2 2" xfId="24692"/>
    <cellStyle name="20 % – Zvýraznění6 6 3 4 2 3" xfId="53211"/>
    <cellStyle name="20 % – Zvýraznění6 6 3 4 2 4" xfId="53212"/>
    <cellStyle name="20 % – Zvýraznění6 6 3 4 2 5" xfId="53213"/>
    <cellStyle name="20 % – Zvýraznění6 6 3 4 3" xfId="13078"/>
    <cellStyle name="20 % – Zvýraznění6 6 3 4 3 2" xfId="28268"/>
    <cellStyle name="20 % – Zvýraznění6 6 3 4 3 3" xfId="53214"/>
    <cellStyle name="20 % – Zvýraznění6 6 3 4 3 4" xfId="53215"/>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5" xfId="8049"/>
    <cellStyle name="20 % – Zvýraznění6 6 3 5 2" xfId="23265"/>
    <cellStyle name="20 % – Zvýraznění6 6 3 5 3" xfId="53216"/>
    <cellStyle name="20 % – Zvýraznění6 6 3 5 4" xfId="53217"/>
    <cellStyle name="20 % – Zvýraznění6 6 3 5 5" xfId="53218"/>
    <cellStyle name="20 % – Zvýraznění6 6 3 6" xfId="13075"/>
    <cellStyle name="20 % – Zvýraznění6 6 3 6 2" xfId="28265"/>
    <cellStyle name="20 % – Zvýraznění6 6 3 6 3" xfId="53219"/>
    <cellStyle name="20 % – Zvýraznění6 6 3 6 4" xfId="53220"/>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2" xfId="3203"/>
    <cellStyle name="20 % – Zvýraznění6 6 4 2 2" xfId="9477"/>
    <cellStyle name="20 % – Zvýraznění6 6 4 2 2 2" xfId="24693"/>
    <cellStyle name="20 % – Zvýraznění6 6 4 2 2 3" xfId="53221"/>
    <cellStyle name="20 % – Zvýraznění6 6 4 2 2 4" xfId="53222"/>
    <cellStyle name="20 % – Zvýraznění6 6 4 2 2 5" xfId="53223"/>
    <cellStyle name="20 % – Zvýraznění6 6 4 2 3" xfId="13080"/>
    <cellStyle name="20 % – Zvýraznění6 6 4 2 3 2" xfId="28270"/>
    <cellStyle name="20 % – Zvýraznění6 6 4 2 3 3" xfId="53224"/>
    <cellStyle name="20 % – Zvýraznění6 6 4 2 3 4" xfId="53225"/>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3" xfId="3204"/>
    <cellStyle name="20 % – Zvýraznění6 6 4 3 2" xfId="9478"/>
    <cellStyle name="20 % – Zvýraznění6 6 4 3 2 2" xfId="24694"/>
    <cellStyle name="20 % – Zvýraznění6 6 4 3 2 3" xfId="53226"/>
    <cellStyle name="20 % – Zvýraznění6 6 4 3 2 4" xfId="53227"/>
    <cellStyle name="20 % – Zvýraznění6 6 4 3 2 5" xfId="53228"/>
    <cellStyle name="20 % – Zvýraznění6 6 4 3 3" xfId="13081"/>
    <cellStyle name="20 % – Zvýraznění6 6 4 3 3 2" xfId="28271"/>
    <cellStyle name="20 % – Zvýraznění6 6 4 3 3 3" xfId="53229"/>
    <cellStyle name="20 % – Zvýraznění6 6 4 3 3 4" xfId="53230"/>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4" xfId="3205"/>
    <cellStyle name="20 % – Zvýraznění6 6 4 4 2" xfId="9479"/>
    <cellStyle name="20 % – Zvýraznění6 6 4 4 2 2" xfId="24695"/>
    <cellStyle name="20 % – Zvýraznění6 6 4 4 2 3" xfId="53231"/>
    <cellStyle name="20 % – Zvýraznění6 6 4 4 2 4" xfId="53232"/>
    <cellStyle name="20 % – Zvýraznění6 6 4 4 2 5" xfId="53233"/>
    <cellStyle name="20 % – Zvýraznění6 6 4 4 3" xfId="13082"/>
    <cellStyle name="20 % – Zvýraznění6 6 4 4 3 2" xfId="28272"/>
    <cellStyle name="20 % – Zvýraznění6 6 4 4 3 3" xfId="53234"/>
    <cellStyle name="20 % – Zvýraznění6 6 4 4 3 4" xfId="53235"/>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5" xfId="8129"/>
    <cellStyle name="20 % – Zvýraznění6 6 4 5 2" xfId="23345"/>
    <cellStyle name="20 % – Zvýraznění6 6 4 5 3" xfId="53236"/>
    <cellStyle name="20 % – Zvýraznění6 6 4 5 4" xfId="53237"/>
    <cellStyle name="20 % – Zvýraznění6 6 4 5 5" xfId="53238"/>
    <cellStyle name="20 % – Zvýraznění6 6 4 6" xfId="13079"/>
    <cellStyle name="20 % – Zvýraznění6 6 4 6 2" xfId="28269"/>
    <cellStyle name="20 % – Zvýraznění6 6 4 6 3" xfId="53239"/>
    <cellStyle name="20 % – Zvýraznění6 6 4 6 4" xfId="53240"/>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2" xfId="3207"/>
    <cellStyle name="20 % – Zvýraznění6 6 5 2 2" xfId="9480"/>
    <cellStyle name="20 % – Zvýraznění6 6 5 2 2 2" xfId="24696"/>
    <cellStyle name="20 % – Zvýraznění6 6 5 2 2 3" xfId="53241"/>
    <cellStyle name="20 % – Zvýraznění6 6 5 2 2 4" xfId="53242"/>
    <cellStyle name="20 % – Zvýraznění6 6 5 2 2 5" xfId="53243"/>
    <cellStyle name="20 % – Zvýraznění6 6 5 2 3" xfId="13084"/>
    <cellStyle name="20 % – Zvýraznění6 6 5 2 3 2" xfId="28274"/>
    <cellStyle name="20 % – Zvýraznění6 6 5 2 3 3" xfId="53244"/>
    <cellStyle name="20 % – Zvýraznění6 6 5 2 3 4" xfId="53245"/>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3" xfId="3208"/>
    <cellStyle name="20 % – Zvýraznění6 6 5 3 2" xfId="9481"/>
    <cellStyle name="20 % – Zvýraznění6 6 5 3 2 2" xfId="24697"/>
    <cellStyle name="20 % – Zvýraznění6 6 5 3 2 3" xfId="53246"/>
    <cellStyle name="20 % – Zvýraznění6 6 5 3 2 4" xfId="53247"/>
    <cellStyle name="20 % – Zvýraznění6 6 5 3 2 5" xfId="53248"/>
    <cellStyle name="20 % – Zvýraznění6 6 5 3 3" xfId="13085"/>
    <cellStyle name="20 % – Zvýraznění6 6 5 3 3 2" xfId="28275"/>
    <cellStyle name="20 % – Zvýraznění6 6 5 3 3 3" xfId="53249"/>
    <cellStyle name="20 % – Zvýraznění6 6 5 3 3 4" xfId="53250"/>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4" xfId="3209"/>
    <cellStyle name="20 % – Zvýraznění6 6 5 4 2" xfId="9482"/>
    <cellStyle name="20 % – Zvýraznění6 6 5 4 2 2" xfId="24698"/>
    <cellStyle name="20 % – Zvýraznění6 6 5 4 2 3" xfId="53251"/>
    <cellStyle name="20 % – Zvýraznění6 6 5 4 2 4" xfId="53252"/>
    <cellStyle name="20 % – Zvýraznění6 6 5 4 2 5" xfId="53253"/>
    <cellStyle name="20 % – Zvýraznění6 6 5 4 3" xfId="13086"/>
    <cellStyle name="20 % – Zvýraznění6 6 5 4 3 2" xfId="28276"/>
    <cellStyle name="20 % – Zvýraznění6 6 5 4 3 3" xfId="53254"/>
    <cellStyle name="20 % – Zvýraznění6 6 5 4 3 4" xfId="53255"/>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5" xfId="8211"/>
    <cellStyle name="20 % – Zvýraznění6 6 5 5 2" xfId="23427"/>
    <cellStyle name="20 % – Zvýraznění6 6 5 5 3" xfId="53256"/>
    <cellStyle name="20 % – Zvýraznění6 6 5 5 4" xfId="53257"/>
    <cellStyle name="20 % – Zvýraznění6 6 5 5 5" xfId="53258"/>
    <cellStyle name="20 % – Zvýraznění6 6 5 6" xfId="13083"/>
    <cellStyle name="20 % – Zvýraznění6 6 5 6 2" xfId="28273"/>
    <cellStyle name="20 % – Zvýraznění6 6 5 6 3" xfId="53259"/>
    <cellStyle name="20 % – Zvýraznění6 6 5 6 4" xfId="53260"/>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2" xfId="3211"/>
    <cellStyle name="20 % – Zvýraznění6 6 6 2 2" xfId="9483"/>
    <cellStyle name="20 % – Zvýraznění6 6 6 2 2 2" xfId="24699"/>
    <cellStyle name="20 % – Zvýraznění6 6 6 2 2 3" xfId="53261"/>
    <cellStyle name="20 % – Zvýraznění6 6 6 2 2 4" xfId="53262"/>
    <cellStyle name="20 % – Zvýraznění6 6 6 2 2 5" xfId="53263"/>
    <cellStyle name="20 % – Zvýraznění6 6 6 2 3" xfId="13088"/>
    <cellStyle name="20 % – Zvýraznění6 6 6 2 3 2" xfId="28278"/>
    <cellStyle name="20 % – Zvýraznění6 6 6 2 3 3" xfId="53264"/>
    <cellStyle name="20 % – Zvýraznění6 6 6 2 3 4" xfId="53265"/>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3" xfId="3212"/>
    <cellStyle name="20 % – Zvýraznění6 6 6 3 2" xfId="9484"/>
    <cellStyle name="20 % – Zvýraznění6 6 6 3 2 2" xfId="24700"/>
    <cellStyle name="20 % – Zvýraznění6 6 6 3 2 3" xfId="53266"/>
    <cellStyle name="20 % – Zvýraznění6 6 6 3 2 4" xfId="53267"/>
    <cellStyle name="20 % – Zvýraznění6 6 6 3 2 5" xfId="53268"/>
    <cellStyle name="20 % – Zvýraznění6 6 6 3 3" xfId="13089"/>
    <cellStyle name="20 % – Zvýraznění6 6 6 3 3 2" xfId="28279"/>
    <cellStyle name="20 % – Zvýraznění6 6 6 3 3 3" xfId="53269"/>
    <cellStyle name="20 % – Zvýraznění6 6 6 3 3 4" xfId="53270"/>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4" xfId="3213"/>
    <cellStyle name="20 % – Zvýraznění6 6 6 4 2" xfId="9485"/>
    <cellStyle name="20 % – Zvýraznění6 6 6 4 2 2" xfId="24701"/>
    <cellStyle name="20 % – Zvýraznění6 6 6 4 2 3" xfId="53271"/>
    <cellStyle name="20 % – Zvýraznění6 6 6 4 2 4" xfId="53272"/>
    <cellStyle name="20 % – Zvýraznění6 6 6 4 2 5" xfId="53273"/>
    <cellStyle name="20 % – Zvýraznění6 6 6 4 3" xfId="13090"/>
    <cellStyle name="20 % – Zvýraznění6 6 6 4 3 2" xfId="28280"/>
    <cellStyle name="20 % – Zvýraznění6 6 6 4 3 3" xfId="53274"/>
    <cellStyle name="20 % – Zvýraznění6 6 6 4 3 4" xfId="53275"/>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5" xfId="8304"/>
    <cellStyle name="20 % – Zvýraznění6 6 6 5 2" xfId="23520"/>
    <cellStyle name="20 % – Zvýraznění6 6 6 5 3" xfId="53276"/>
    <cellStyle name="20 % – Zvýraznění6 6 6 5 4" xfId="53277"/>
    <cellStyle name="20 % – Zvýraznění6 6 6 5 5" xfId="53278"/>
    <cellStyle name="20 % – Zvýraznění6 6 6 6" xfId="13087"/>
    <cellStyle name="20 % – Zvýraznění6 6 6 6 2" xfId="28277"/>
    <cellStyle name="20 % – Zvýraznění6 6 6 6 3" xfId="53279"/>
    <cellStyle name="20 % – Zvýraznění6 6 6 6 4" xfId="53280"/>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2" xfId="3215"/>
    <cellStyle name="20 % – Zvýraznění6 6 7 2 2" xfId="9486"/>
    <cellStyle name="20 % – Zvýraznění6 6 7 2 2 2" xfId="24702"/>
    <cellStyle name="20 % – Zvýraznění6 6 7 2 2 3" xfId="53281"/>
    <cellStyle name="20 % – Zvýraznění6 6 7 2 2 4" xfId="53282"/>
    <cellStyle name="20 % – Zvýraznění6 6 7 2 2 5" xfId="53283"/>
    <cellStyle name="20 % – Zvýraznění6 6 7 2 3" xfId="13092"/>
    <cellStyle name="20 % – Zvýraznění6 6 7 2 3 2" xfId="28282"/>
    <cellStyle name="20 % – Zvýraznění6 6 7 2 3 3" xfId="53284"/>
    <cellStyle name="20 % – Zvýraznění6 6 7 2 3 4" xfId="53285"/>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3" xfId="3216"/>
    <cellStyle name="20 % – Zvýraznění6 6 7 3 2" xfId="9487"/>
    <cellStyle name="20 % – Zvýraznění6 6 7 3 2 2" xfId="24703"/>
    <cellStyle name="20 % – Zvýraznění6 6 7 3 2 3" xfId="53286"/>
    <cellStyle name="20 % – Zvýraznění6 6 7 3 2 4" xfId="53287"/>
    <cellStyle name="20 % – Zvýraznění6 6 7 3 2 5" xfId="53288"/>
    <cellStyle name="20 % – Zvýraznění6 6 7 3 3" xfId="13093"/>
    <cellStyle name="20 % – Zvýraznění6 6 7 3 3 2" xfId="28283"/>
    <cellStyle name="20 % – Zvýraznění6 6 7 3 3 3" xfId="53289"/>
    <cellStyle name="20 % – Zvýraznění6 6 7 3 3 4" xfId="53290"/>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4" xfId="3217"/>
    <cellStyle name="20 % – Zvýraznění6 6 7 4 2" xfId="9488"/>
    <cellStyle name="20 % – Zvýraznění6 6 7 4 2 2" xfId="24704"/>
    <cellStyle name="20 % – Zvýraznění6 6 7 4 2 3" xfId="53291"/>
    <cellStyle name="20 % – Zvýraznění6 6 7 4 2 4" xfId="53292"/>
    <cellStyle name="20 % – Zvýraznění6 6 7 4 2 5" xfId="53293"/>
    <cellStyle name="20 % – Zvýraznění6 6 7 4 3" xfId="13094"/>
    <cellStyle name="20 % – Zvýraznění6 6 7 4 3 2" xfId="28284"/>
    <cellStyle name="20 % – Zvýraznění6 6 7 4 3 3" xfId="53294"/>
    <cellStyle name="20 % – Zvýraznění6 6 7 4 3 4" xfId="53295"/>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5" xfId="8387"/>
    <cellStyle name="20 % – Zvýraznění6 6 7 5 2" xfId="23603"/>
    <cellStyle name="20 % – Zvýraznění6 6 7 5 3" xfId="53296"/>
    <cellStyle name="20 % – Zvýraznění6 6 7 5 4" xfId="53297"/>
    <cellStyle name="20 % – Zvýraznění6 6 7 5 5" xfId="53298"/>
    <cellStyle name="20 % – Zvýraznění6 6 7 6" xfId="13091"/>
    <cellStyle name="20 % – Zvýraznění6 6 7 6 2" xfId="28281"/>
    <cellStyle name="20 % – Zvýraznění6 6 7 6 3" xfId="53299"/>
    <cellStyle name="20 % – Zvýraznění6 6 7 6 4" xfId="53300"/>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2 3" xfId="53301"/>
    <cellStyle name="20 % – Zvýraznění6 6 8 2 4" xfId="53302"/>
    <cellStyle name="20 % – Zvýraznění6 6 8 2 5" xfId="53303"/>
    <cellStyle name="20 % – Zvýraznění6 6 8 3" xfId="13095"/>
    <cellStyle name="20 % – Zvýraznění6 6 8 3 2" xfId="28285"/>
    <cellStyle name="20 % – Zvýraznění6 6 8 3 3" xfId="53304"/>
    <cellStyle name="20 % – Zvýraznění6 6 8 3 4" xfId="5330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9" xfId="3219"/>
    <cellStyle name="20 % – Zvýraznění6 6 9 2" xfId="9490"/>
    <cellStyle name="20 % – Zvýraznění6 6 9 2 2" xfId="24706"/>
    <cellStyle name="20 % – Zvýraznění6 6 9 2 3" xfId="53306"/>
    <cellStyle name="20 % – Zvýraznění6 6 9 2 4" xfId="53307"/>
    <cellStyle name="20 % – Zvýraznění6 6 9 2 5" xfId="53308"/>
    <cellStyle name="20 % – Zvýraznění6 6 9 3" xfId="13096"/>
    <cellStyle name="20 % – Zvýraznění6 6 9 3 2" xfId="28286"/>
    <cellStyle name="20 % – Zvýraznění6 6 9 3 3" xfId="53309"/>
    <cellStyle name="20 % – Zvýraznění6 6 9 3 4" xfId="53310"/>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7" xfId="477"/>
    <cellStyle name="20 % – Zvýraznění6 7 10" xfId="19166"/>
    <cellStyle name="20 % – Zvýraznění6 7 11" xfId="41062"/>
    <cellStyle name="20 % – Zvýraznění6 7 12" xfId="41063"/>
    <cellStyle name="20 % – Zvýraznění6 7 2" xfId="3220"/>
    <cellStyle name="20 % – Zvýraznění6 7 2 2" xfId="9491"/>
    <cellStyle name="20 % – Zvýraznění6 7 2 2 2" xfId="24707"/>
    <cellStyle name="20 % – Zvýraznění6 7 2 2 3" xfId="53311"/>
    <cellStyle name="20 % – Zvýraznění6 7 2 2 4" xfId="53312"/>
    <cellStyle name="20 % – Zvýraznění6 7 2 2 5" xfId="53313"/>
    <cellStyle name="20 % – Zvýraznění6 7 2 3" xfId="13097"/>
    <cellStyle name="20 % – Zvýraznění6 7 2 3 2" xfId="28287"/>
    <cellStyle name="20 % – Zvýraznění6 7 2 3 3" xfId="53314"/>
    <cellStyle name="20 % – Zvýraznění6 7 2 3 4" xfId="53315"/>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3" xfId="3221"/>
    <cellStyle name="20 % – Zvýraznění6 7 3 2" xfId="9492"/>
    <cellStyle name="20 % – Zvýraznění6 7 3 2 2" xfId="24708"/>
    <cellStyle name="20 % – Zvýraznění6 7 3 2 3" xfId="53316"/>
    <cellStyle name="20 % – Zvýraznění6 7 3 2 4" xfId="53317"/>
    <cellStyle name="20 % – Zvýraznění6 7 3 2 5" xfId="53318"/>
    <cellStyle name="20 % – Zvýraznění6 7 3 3" xfId="13098"/>
    <cellStyle name="20 % – Zvýraznění6 7 3 3 2" xfId="28288"/>
    <cellStyle name="20 % – Zvýraznění6 7 3 3 3" xfId="53319"/>
    <cellStyle name="20 % – Zvýraznění6 7 3 3 4" xfId="53320"/>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4" xfId="3222"/>
    <cellStyle name="20 % – Zvýraznění6 7 4 2" xfId="9493"/>
    <cellStyle name="20 % – Zvýraznění6 7 4 2 2" xfId="24709"/>
    <cellStyle name="20 % – Zvýraznění6 7 4 2 3" xfId="53321"/>
    <cellStyle name="20 % – Zvýraznění6 7 4 2 4" xfId="53322"/>
    <cellStyle name="20 % – Zvýraznění6 7 4 2 5" xfId="53323"/>
    <cellStyle name="20 % – Zvýraznění6 7 4 3" xfId="13099"/>
    <cellStyle name="20 % – Zvýraznění6 7 4 3 2" xfId="28289"/>
    <cellStyle name="20 % – Zvýraznění6 7 4 3 3" xfId="53324"/>
    <cellStyle name="20 % – Zvýraznění6 7 4 3 4" xfId="53325"/>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5" xfId="3223"/>
    <cellStyle name="20 % – Zvýraznění6 7 5 2" xfId="11284"/>
    <cellStyle name="20 % – Zvýraznění6 7 5 2 2" xfId="26484"/>
    <cellStyle name="20 % – Zvýraznění6 7 5 2 3" xfId="53326"/>
    <cellStyle name="20 % – Zvýraznění6 7 5 2 4" xfId="53327"/>
    <cellStyle name="20 % – Zvýraznění6 7 5 2 5" xfId="53328"/>
    <cellStyle name="20 % – Zvýraznění6 7 5 3" xfId="13100"/>
    <cellStyle name="20 % – Zvýraznění6 7 5 3 2" xfId="28290"/>
    <cellStyle name="20 % – Zvýraznění6 7 5 3 3" xfId="53329"/>
    <cellStyle name="20 % – Zvýraznění6 7 5 3 4" xfId="5333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6" xfId="7592"/>
    <cellStyle name="20 % – Zvýraznění6 7 6 2" xfId="22813"/>
    <cellStyle name="20 % – Zvýraznění6 7 6 3" xfId="53331"/>
    <cellStyle name="20 % – Zvýraznění6 7 6 4" xfId="53332"/>
    <cellStyle name="20 % – Zvýraznění6 7 6 5" xfId="53333"/>
    <cellStyle name="20 % – Zvýraznění6 7 7" xfId="11560"/>
    <cellStyle name="20 % – Zvýraznění6 7 7 2" xfId="26756"/>
    <cellStyle name="20 % – Zvýraznění6 7 7 3" xfId="53334"/>
    <cellStyle name="20 % – Zvýraznění6 7 7 4" xfId="53335"/>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2 3" xfId="53336"/>
    <cellStyle name="20 % – Zvýraznění6 8 2 2 4" xfId="53337"/>
    <cellStyle name="20 % – Zvýraznění6 8 2 2 5" xfId="53338"/>
    <cellStyle name="20 % – Zvýraznění6 8 2 3" xfId="13101"/>
    <cellStyle name="20 % – Zvýraznění6 8 2 3 2" xfId="28291"/>
    <cellStyle name="20 % – Zvýraznění6 8 2 3 3" xfId="53339"/>
    <cellStyle name="20 % – Zvýraznění6 8 2 3 4" xfId="53340"/>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3" xfId="3226"/>
    <cellStyle name="20 % – Zvýraznění6 8 3 2" xfId="9494"/>
    <cellStyle name="20 % – Zvýraznění6 8 3 2 2" xfId="24710"/>
    <cellStyle name="20 % – Zvýraznění6 8 3 2 3" xfId="53341"/>
    <cellStyle name="20 % – Zvýraznění6 8 3 2 4" xfId="53342"/>
    <cellStyle name="20 % – Zvýraznění6 8 3 2 5" xfId="53343"/>
    <cellStyle name="20 % – Zvýraznění6 8 3 3" xfId="13102"/>
    <cellStyle name="20 % – Zvýraznění6 8 3 3 2" xfId="28292"/>
    <cellStyle name="20 % – Zvýraznění6 8 3 3 3" xfId="53344"/>
    <cellStyle name="20 % – Zvýraznění6 8 3 3 4" xfId="53345"/>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4" xfId="3227"/>
    <cellStyle name="20 % – Zvýraznění6 8 4 2" xfId="9495"/>
    <cellStyle name="20 % – Zvýraznění6 8 4 2 2" xfId="24711"/>
    <cellStyle name="20 % – Zvýraznění6 8 4 2 3" xfId="53346"/>
    <cellStyle name="20 % – Zvýraznění6 8 4 2 4" xfId="53347"/>
    <cellStyle name="20 % – Zvýraznění6 8 4 2 5" xfId="53348"/>
    <cellStyle name="20 % – Zvýraznění6 8 4 3" xfId="13103"/>
    <cellStyle name="20 % – Zvýraznění6 8 4 3 2" xfId="28293"/>
    <cellStyle name="20 % – Zvýraznění6 8 4 3 3" xfId="53349"/>
    <cellStyle name="20 % – Zvýraznění6 8 4 3 4" xfId="53350"/>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5" xfId="3228"/>
    <cellStyle name="20 % – Zvýraznění6 9" xfId="3229"/>
    <cellStyle name="20 % – Zvýraznění6 9 10" xfId="41078"/>
    <cellStyle name="20 % – Zvýraznění6 9 11" xfId="41079"/>
    <cellStyle name="20 % – Zvýraznění6 9 2" xfId="3230"/>
    <cellStyle name="20 % – Zvýraznění6 9 2 2" xfId="9496"/>
    <cellStyle name="20 % – Zvýraznění6 9 2 2 2" xfId="24712"/>
    <cellStyle name="20 % – Zvýraznění6 9 2 2 3" xfId="53351"/>
    <cellStyle name="20 % – Zvýraznění6 9 2 2 4" xfId="53352"/>
    <cellStyle name="20 % – Zvýraznění6 9 2 2 5" xfId="53353"/>
    <cellStyle name="20 % – Zvýraznění6 9 2 3" xfId="13105"/>
    <cellStyle name="20 % – Zvýraznění6 9 2 3 2" xfId="28295"/>
    <cellStyle name="20 % – Zvýraznění6 9 2 3 3" xfId="53354"/>
    <cellStyle name="20 % – Zvýraznění6 9 2 3 4" xfId="5335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3" xfId="3231"/>
    <cellStyle name="20 % – Zvýraznění6 9 3 2" xfId="9497"/>
    <cellStyle name="20 % – Zvýraznění6 9 3 2 2" xfId="24713"/>
    <cellStyle name="20 % – Zvýraznění6 9 3 2 3" xfId="53356"/>
    <cellStyle name="20 % – Zvýraznění6 9 3 2 4" xfId="53357"/>
    <cellStyle name="20 % – Zvýraznění6 9 3 2 5" xfId="53358"/>
    <cellStyle name="20 % – Zvýraznění6 9 3 3" xfId="13106"/>
    <cellStyle name="20 % – Zvýraznění6 9 3 3 2" xfId="28296"/>
    <cellStyle name="20 % – Zvýraznění6 9 3 3 3" xfId="53359"/>
    <cellStyle name="20 % – Zvýraznění6 9 3 3 4" xfId="53360"/>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4" xfId="3232"/>
    <cellStyle name="20 % – Zvýraznění6 9 4 2" xfId="9498"/>
    <cellStyle name="20 % – Zvýraznění6 9 4 2 2" xfId="24714"/>
    <cellStyle name="20 % – Zvýraznění6 9 4 2 3" xfId="53361"/>
    <cellStyle name="20 % – Zvýraznění6 9 4 2 4" xfId="53362"/>
    <cellStyle name="20 % – Zvýraznění6 9 4 2 5" xfId="53363"/>
    <cellStyle name="20 % – Zvýraznění6 9 4 3" xfId="13107"/>
    <cellStyle name="20 % – Zvýraznění6 9 4 3 2" xfId="28297"/>
    <cellStyle name="20 % – Zvýraznění6 9 4 3 3" xfId="53364"/>
    <cellStyle name="20 % – Zvýraznění6 9 4 3 4" xfId="53365"/>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5" xfId="7988"/>
    <cellStyle name="20 % – Zvýraznění6 9 5 2" xfId="23205"/>
    <cellStyle name="20 % – Zvýraznění6 9 5 3" xfId="53366"/>
    <cellStyle name="20 % – Zvýraznění6 9 5 4" xfId="53367"/>
    <cellStyle name="20 % – Zvýraznění6 9 5 5" xfId="53368"/>
    <cellStyle name="20 % – Zvýraznění6 9 6" xfId="13104"/>
    <cellStyle name="20 % – Zvýraznění6 9 6 2" xfId="28294"/>
    <cellStyle name="20 % – Zvýraznění6 9 6 3" xfId="53369"/>
    <cellStyle name="20 % – Zvýraznění6 9 6 4" xfId="53370"/>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2" xfId="3234"/>
    <cellStyle name="40 % – Zvýraznění1 10 2 2" xfId="9499"/>
    <cellStyle name="40 % – Zvýraznění1 10 2 2 2" xfId="24715"/>
    <cellStyle name="40 % – Zvýraznění1 10 2 2 3" xfId="53371"/>
    <cellStyle name="40 % – Zvýraznění1 10 2 2 4" xfId="53372"/>
    <cellStyle name="40 % – Zvýraznění1 10 2 2 5" xfId="53373"/>
    <cellStyle name="40 % – Zvýraznění1 10 2 3" xfId="13109"/>
    <cellStyle name="40 % – Zvýraznění1 10 2 3 2" xfId="28299"/>
    <cellStyle name="40 % – Zvýraznění1 10 2 3 3" xfId="53374"/>
    <cellStyle name="40 % – Zvýraznění1 10 2 3 4" xfId="53375"/>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3" xfId="3235"/>
    <cellStyle name="40 % – Zvýraznění1 10 3 2" xfId="9500"/>
    <cellStyle name="40 % – Zvýraznění1 10 3 2 2" xfId="24716"/>
    <cellStyle name="40 % – Zvýraznění1 10 3 2 3" xfId="53376"/>
    <cellStyle name="40 % – Zvýraznění1 10 3 2 4" xfId="53377"/>
    <cellStyle name="40 % – Zvýraznění1 10 3 2 5" xfId="53378"/>
    <cellStyle name="40 % – Zvýraznění1 10 3 3" xfId="13110"/>
    <cellStyle name="40 % – Zvýraznění1 10 3 3 2" xfId="28300"/>
    <cellStyle name="40 % – Zvýraznění1 10 3 3 3" xfId="53379"/>
    <cellStyle name="40 % – Zvýraznění1 10 3 3 4" xfId="5338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4" xfId="3236"/>
    <cellStyle name="40 % – Zvýraznění1 10 4 2" xfId="9501"/>
    <cellStyle name="40 % – Zvýraznění1 10 4 2 2" xfId="24717"/>
    <cellStyle name="40 % – Zvýraznění1 10 4 2 3" xfId="53381"/>
    <cellStyle name="40 % – Zvýraznění1 10 4 2 4" xfId="53382"/>
    <cellStyle name="40 % – Zvýraznění1 10 4 2 5" xfId="53383"/>
    <cellStyle name="40 % – Zvýraznění1 10 4 3" xfId="13111"/>
    <cellStyle name="40 % – Zvýraznění1 10 4 3 2" xfId="28301"/>
    <cellStyle name="40 % – Zvýraznění1 10 4 3 3" xfId="53384"/>
    <cellStyle name="40 % – Zvýraznění1 10 4 3 4" xfId="53385"/>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5" xfId="7954"/>
    <cellStyle name="40 % – Zvýraznění1 10 5 2" xfId="23171"/>
    <cellStyle name="40 % – Zvýraznění1 10 5 3" xfId="53386"/>
    <cellStyle name="40 % – Zvýraznění1 10 5 4" xfId="53387"/>
    <cellStyle name="40 % – Zvýraznění1 10 5 5" xfId="53388"/>
    <cellStyle name="40 % – Zvýraznění1 10 6" xfId="13108"/>
    <cellStyle name="40 % – Zvýraznění1 10 6 2" xfId="28298"/>
    <cellStyle name="40 % – Zvýraznění1 10 6 3" xfId="53389"/>
    <cellStyle name="40 % – Zvýraznění1 10 6 4" xfId="53390"/>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2" xfId="3238"/>
    <cellStyle name="40 % – Zvýraznění1 11 2 2" xfId="9502"/>
    <cellStyle name="40 % – Zvýraznění1 11 2 2 2" xfId="24718"/>
    <cellStyle name="40 % – Zvýraznění1 11 2 2 3" xfId="53391"/>
    <cellStyle name="40 % – Zvýraznění1 11 2 2 4" xfId="53392"/>
    <cellStyle name="40 % – Zvýraznění1 11 2 2 5" xfId="53393"/>
    <cellStyle name="40 % – Zvýraznění1 11 2 3" xfId="13113"/>
    <cellStyle name="40 % – Zvýraznění1 11 2 3 2" xfId="28303"/>
    <cellStyle name="40 % – Zvýraznění1 11 2 3 3" xfId="53394"/>
    <cellStyle name="40 % – Zvýraznění1 11 2 3 4" xfId="53395"/>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3" xfId="3239"/>
    <cellStyle name="40 % – Zvýraznění1 11 3 2" xfId="9503"/>
    <cellStyle name="40 % – Zvýraznění1 11 3 2 2" xfId="24719"/>
    <cellStyle name="40 % – Zvýraznění1 11 3 2 3" xfId="53396"/>
    <cellStyle name="40 % – Zvýraznění1 11 3 2 4" xfId="53397"/>
    <cellStyle name="40 % – Zvýraznění1 11 3 2 5" xfId="53398"/>
    <cellStyle name="40 % – Zvýraznění1 11 3 3" xfId="13114"/>
    <cellStyle name="40 % – Zvýraznění1 11 3 3 2" xfId="28304"/>
    <cellStyle name="40 % – Zvýraznění1 11 3 3 3" xfId="53399"/>
    <cellStyle name="40 % – Zvýraznění1 11 3 3 4" xfId="53400"/>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4" xfId="3240"/>
    <cellStyle name="40 % – Zvýraznění1 11 4 2" xfId="9504"/>
    <cellStyle name="40 % – Zvýraznění1 11 4 2 2" xfId="24720"/>
    <cellStyle name="40 % – Zvýraznění1 11 4 2 3" xfId="53401"/>
    <cellStyle name="40 % – Zvýraznění1 11 4 2 4" xfId="53402"/>
    <cellStyle name="40 % – Zvýraznění1 11 4 2 5" xfId="53403"/>
    <cellStyle name="40 % – Zvýraznění1 11 4 3" xfId="13115"/>
    <cellStyle name="40 % – Zvýraznění1 11 4 3 2" xfId="28305"/>
    <cellStyle name="40 % – Zvýraznění1 11 4 3 3" xfId="53404"/>
    <cellStyle name="40 % – Zvýraznění1 11 4 3 4" xfId="534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5" xfId="8191"/>
    <cellStyle name="40 % – Zvýraznění1 11 5 2" xfId="23407"/>
    <cellStyle name="40 % – Zvýraznění1 11 5 3" xfId="53406"/>
    <cellStyle name="40 % – Zvýraznění1 11 5 4" xfId="53407"/>
    <cellStyle name="40 % – Zvýraznění1 11 5 5" xfId="53408"/>
    <cellStyle name="40 % – Zvýraznění1 11 6" xfId="13112"/>
    <cellStyle name="40 % – Zvýraznění1 11 6 2" xfId="28302"/>
    <cellStyle name="40 % – Zvýraznění1 11 6 3" xfId="53409"/>
    <cellStyle name="40 % – Zvýraznění1 11 6 4" xfId="53410"/>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2" xfId="3242"/>
    <cellStyle name="40 % – Zvýraznění1 12 2 2" xfId="9505"/>
    <cellStyle name="40 % – Zvýraznění1 12 2 2 2" xfId="24721"/>
    <cellStyle name="40 % – Zvýraznění1 12 2 2 3" xfId="53411"/>
    <cellStyle name="40 % – Zvýraznění1 12 2 2 4" xfId="53412"/>
    <cellStyle name="40 % – Zvýraznění1 12 2 2 5" xfId="53413"/>
    <cellStyle name="40 % – Zvýraznění1 12 2 3" xfId="13117"/>
    <cellStyle name="40 % – Zvýraznění1 12 2 3 2" xfId="28307"/>
    <cellStyle name="40 % – Zvýraznění1 12 2 3 3" xfId="53414"/>
    <cellStyle name="40 % – Zvýraznění1 12 2 3 4" xfId="53415"/>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3" xfId="3243"/>
    <cellStyle name="40 % – Zvýraznění1 12 3 2" xfId="9506"/>
    <cellStyle name="40 % – Zvýraznění1 12 3 2 2" xfId="24722"/>
    <cellStyle name="40 % – Zvýraznění1 12 3 2 3" xfId="53416"/>
    <cellStyle name="40 % – Zvýraznění1 12 3 2 4" xfId="53417"/>
    <cellStyle name="40 % – Zvýraznění1 12 3 2 5" xfId="53418"/>
    <cellStyle name="40 % – Zvýraznění1 12 3 3" xfId="13118"/>
    <cellStyle name="40 % – Zvýraznění1 12 3 3 2" xfId="28308"/>
    <cellStyle name="40 % – Zvýraznění1 12 3 3 3" xfId="53419"/>
    <cellStyle name="40 % – Zvýraznění1 12 3 3 4" xfId="53420"/>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4" xfId="3244"/>
    <cellStyle name="40 % – Zvýraznění1 12 4 2" xfId="9507"/>
    <cellStyle name="40 % – Zvýraznění1 12 4 2 2" xfId="24723"/>
    <cellStyle name="40 % – Zvýraznění1 12 4 2 3" xfId="53421"/>
    <cellStyle name="40 % – Zvýraznění1 12 4 2 4" xfId="53422"/>
    <cellStyle name="40 % – Zvýraznění1 12 4 2 5" xfId="53423"/>
    <cellStyle name="40 % – Zvýraznění1 12 4 3" xfId="13119"/>
    <cellStyle name="40 % – Zvýraznění1 12 4 3 2" xfId="28309"/>
    <cellStyle name="40 % – Zvýraznění1 12 4 3 3" xfId="53424"/>
    <cellStyle name="40 % – Zvýraznění1 12 4 3 4" xfId="53425"/>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5" xfId="8284"/>
    <cellStyle name="40 % – Zvýraznění1 12 5 2" xfId="23500"/>
    <cellStyle name="40 % – Zvýraznění1 12 5 3" xfId="53426"/>
    <cellStyle name="40 % – Zvýraznění1 12 5 4" xfId="53427"/>
    <cellStyle name="40 % – Zvýraznění1 12 5 5" xfId="53428"/>
    <cellStyle name="40 % – Zvýraznění1 12 6" xfId="13116"/>
    <cellStyle name="40 % – Zvýraznění1 12 6 2" xfId="28306"/>
    <cellStyle name="40 % – Zvýraznění1 12 6 3" xfId="53429"/>
    <cellStyle name="40 % – Zvýraznění1 12 6 4" xfId="53430"/>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15" xfId="6497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14" xfId="64978"/>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2 3" xfId="53431"/>
    <cellStyle name="40 % – Zvýraznění1 20 2 4" xfId="53432"/>
    <cellStyle name="40 % – Zvýraznění1 20 2 5" xfId="53433"/>
    <cellStyle name="40 % – Zvýraznění1 20 3" xfId="13120"/>
    <cellStyle name="40 % – Zvýraznění1 20 3 2" xfId="28310"/>
    <cellStyle name="40 % – Zvýraznění1 20 3 3" xfId="53434"/>
    <cellStyle name="40 % – Zvýraznění1 20 3 4" xfId="53435"/>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1" xfId="7578"/>
    <cellStyle name="40 % – Zvýraznění1 21 2" xfId="22799"/>
    <cellStyle name="40 % – Zvýraznění1 21 3" xfId="53436"/>
    <cellStyle name="40 % – Zvýraznění1 21 4" xfId="53437"/>
    <cellStyle name="40 % – Zvýraznění1 22" xfId="53438"/>
    <cellStyle name="40 % – Zvýraznění1 23" xfId="64755"/>
    <cellStyle name="40 % – Zvýraznění1 24" xfId="64756"/>
    <cellStyle name="40 % – Zvýraznění1 25" xfId="64757"/>
    <cellStyle name="40 % – Zvýraznění1 26" xfId="64758"/>
    <cellStyle name="40 % – Zvýraznění1 27" xfId="64759"/>
    <cellStyle name="40 % – Zvýraznění1 28" xfId="64760"/>
    <cellStyle name="40 % – Zvýraznění1 29" xfId="64979"/>
    <cellStyle name="40 % – Zvýraznění1 3" xfId="131"/>
    <cellStyle name="40 % – Zvýraznění1 3 10" xfId="3396"/>
    <cellStyle name="40 % – Zvýraznění1 3 10 10" xfId="41112"/>
    <cellStyle name="40 % – Zvýraznění1 3 10 11" xfId="41113"/>
    <cellStyle name="40 % – Zvýraznění1 3 10 2" xfId="3397"/>
    <cellStyle name="40 % – Zvýraznění1 3 10 2 2" xfId="9508"/>
    <cellStyle name="40 % – Zvýraznění1 3 10 2 2 2" xfId="24724"/>
    <cellStyle name="40 % – Zvýraznění1 3 10 2 2 3" xfId="53439"/>
    <cellStyle name="40 % – Zvýraznění1 3 10 2 2 4" xfId="53440"/>
    <cellStyle name="40 % – Zvýraznění1 3 10 2 2 5" xfId="53441"/>
    <cellStyle name="40 % – Zvýraznění1 3 10 2 3" xfId="13122"/>
    <cellStyle name="40 % – Zvýraznění1 3 10 2 3 2" xfId="28312"/>
    <cellStyle name="40 % – Zvýraznění1 3 10 2 3 3" xfId="53442"/>
    <cellStyle name="40 % – Zvýraznění1 3 10 2 3 4" xfId="53443"/>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3" xfId="3398"/>
    <cellStyle name="40 % – Zvýraznění1 3 10 3 2" xfId="9509"/>
    <cellStyle name="40 % – Zvýraznění1 3 10 3 2 2" xfId="24725"/>
    <cellStyle name="40 % – Zvýraznění1 3 10 3 2 3" xfId="53444"/>
    <cellStyle name="40 % – Zvýraznění1 3 10 3 2 4" xfId="53445"/>
    <cellStyle name="40 % – Zvýraznění1 3 10 3 2 5" xfId="53446"/>
    <cellStyle name="40 % – Zvýraznění1 3 10 3 3" xfId="13123"/>
    <cellStyle name="40 % – Zvýraznění1 3 10 3 3 2" xfId="28313"/>
    <cellStyle name="40 % – Zvýraznění1 3 10 3 3 3" xfId="53447"/>
    <cellStyle name="40 % – Zvýraznění1 3 10 3 3 4" xfId="53448"/>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4" xfId="3399"/>
    <cellStyle name="40 % – Zvýraznění1 3 10 4 2" xfId="9510"/>
    <cellStyle name="40 % – Zvýraznění1 3 10 4 2 2" xfId="24726"/>
    <cellStyle name="40 % – Zvýraznění1 3 10 4 2 3" xfId="53449"/>
    <cellStyle name="40 % – Zvýraznění1 3 10 4 2 4" xfId="53450"/>
    <cellStyle name="40 % – Zvýraznění1 3 10 4 2 5" xfId="53451"/>
    <cellStyle name="40 % – Zvýraznění1 3 10 4 3" xfId="13124"/>
    <cellStyle name="40 % – Zvýraznění1 3 10 4 3 2" xfId="28314"/>
    <cellStyle name="40 % – Zvýraznění1 3 10 4 3 3" xfId="53452"/>
    <cellStyle name="40 % – Zvýraznění1 3 10 4 3 4" xfId="53453"/>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5" xfId="8032"/>
    <cellStyle name="40 % – Zvýraznění1 3 10 5 2" xfId="23248"/>
    <cellStyle name="40 % – Zvýraznění1 3 10 5 3" xfId="53454"/>
    <cellStyle name="40 % – Zvýraznění1 3 10 5 4" xfId="53455"/>
    <cellStyle name="40 % – Zvýraznění1 3 10 5 5" xfId="53456"/>
    <cellStyle name="40 % – Zvýraznění1 3 10 6" xfId="13121"/>
    <cellStyle name="40 % – Zvýraznění1 3 10 6 2" xfId="28311"/>
    <cellStyle name="40 % – Zvýraznění1 3 10 6 3" xfId="53457"/>
    <cellStyle name="40 % – Zvýraznění1 3 10 6 4" xfId="53458"/>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2 3" xfId="53459"/>
    <cellStyle name="40 % – Zvýraznění1 3 11 2 4" xfId="53460"/>
    <cellStyle name="40 % – Zvýraznění1 3 11 2 5" xfId="53461"/>
    <cellStyle name="40 % – Zvýraznění1 3 11 3" xfId="13125"/>
    <cellStyle name="40 % – Zvýraznění1 3 11 3 2" xfId="28315"/>
    <cellStyle name="40 % – Zvýraznění1 3 11 3 3" xfId="53462"/>
    <cellStyle name="40 % – Zvýraznění1 3 11 3 4" xfId="53463"/>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2" xfId="3401"/>
    <cellStyle name="40 % – Zvýraznění1 3 12 2" xfId="9512"/>
    <cellStyle name="40 % – Zvýraznění1 3 12 2 2" xfId="24728"/>
    <cellStyle name="40 % – Zvýraznění1 3 12 2 3" xfId="53464"/>
    <cellStyle name="40 % – Zvýraznění1 3 12 2 4" xfId="53465"/>
    <cellStyle name="40 % – Zvýraznění1 3 12 2 5" xfId="53466"/>
    <cellStyle name="40 % – Zvýraznění1 3 12 3" xfId="13126"/>
    <cellStyle name="40 % – Zvýraznění1 3 12 3 2" xfId="28316"/>
    <cellStyle name="40 % – Zvýraznění1 3 12 3 3" xfId="53467"/>
    <cellStyle name="40 % – Zvýraznění1 3 12 3 4" xfId="53468"/>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3" xfId="3402"/>
    <cellStyle name="40 % – Zvýraznění1 3 13 2" xfId="9513"/>
    <cellStyle name="40 % – Zvýraznění1 3 13 2 2" xfId="24729"/>
    <cellStyle name="40 % – Zvýraznění1 3 13 2 3" xfId="53469"/>
    <cellStyle name="40 % – Zvýraznění1 3 13 2 4" xfId="53470"/>
    <cellStyle name="40 % – Zvýraznění1 3 13 2 5" xfId="53471"/>
    <cellStyle name="40 % – Zvýraznění1 3 13 3" xfId="13127"/>
    <cellStyle name="40 % – Zvýraznění1 3 13 3 2" xfId="28317"/>
    <cellStyle name="40 % – Zvýraznění1 3 13 3 3" xfId="53472"/>
    <cellStyle name="40 % – Zvýraznění1 3 13 3 4" xfId="53473"/>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2 3" xfId="53474"/>
    <cellStyle name="40 % – Zvýraznění1 3 2 10 2 4" xfId="53475"/>
    <cellStyle name="40 % – Zvýraznění1 3 2 10 2 5" xfId="53476"/>
    <cellStyle name="40 % – Zvýraznění1 3 2 10 3" xfId="13128"/>
    <cellStyle name="40 % – Zvýraznění1 3 2 10 3 2" xfId="28318"/>
    <cellStyle name="40 % – Zvýraznění1 3 2 10 3 3" xfId="53477"/>
    <cellStyle name="40 % – Zvýraznění1 3 2 10 3 4" xfId="5347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1" xfId="3416"/>
    <cellStyle name="40 % – Zvýraznění1 3 2 11 2" xfId="9515"/>
    <cellStyle name="40 % – Zvýraznění1 3 2 11 2 2" xfId="24731"/>
    <cellStyle name="40 % – Zvýraznění1 3 2 11 2 3" xfId="53479"/>
    <cellStyle name="40 % – Zvýraznění1 3 2 11 2 4" xfId="53480"/>
    <cellStyle name="40 % – Zvýraznění1 3 2 11 2 5" xfId="53481"/>
    <cellStyle name="40 % – Zvýraznění1 3 2 11 3" xfId="13129"/>
    <cellStyle name="40 % – Zvýraznění1 3 2 11 3 2" xfId="28319"/>
    <cellStyle name="40 % – Zvýraznění1 3 2 11 3 3" xfId="53482"/>
    <cellStyle name="40 % – Zvýraznění1 3 2 11 3 4" xfId="53483"/>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2 3" xfId="53484"/>
    <cellStyle name="40 % – Zvýraznění1 3 2 2 10 2 4" xfId="53485"/>
    <cellStyle name="40 % – Zvýraznění1 3 2 2 10 2 5" xfId="53486"/>
    <cellStyle name="40 % – Zvýraznění1 3 2 2 10 3" xfId="13130"/>
    <cellStyle name="40 % – Zvýraznění1 3 2 2 10 3 2" xfId="28320"/>
    <cellStyle name="40 % – Zvýraznění1 3 2 2 10 3 3" xfId="53487"/>
    <cellStyle name="40 % – Zvýraznění1 3 2 2 10 3 4" xfId="53488"/>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1" xfId="7870"/>
    <cellStyle name="40 % – Zvýraznění1 3 2 2 11 2" xfId="23089"/>
    <cellStyle name="40 % – Zvýraznění1 3 2 2 11 3" xfId="53489"/>
    <cellStyle name="40 % – Zvýraznění1 3 2 2 11 4" xfId="53490"/>
    <cellStyle name="40 % – Zvýraznění1 3 2 2 11 5" xfId="53491"/>
    <cellStyle name="40 % – Zvýraznění1 3 2 2 12" xfId="11561"/>
    <cellStyle name="40 % – Zvýraznění1 3 2 2 12 2" xfId="26757"/>
    <cellStyle name="40 % – Zvýraznění1 3 2 2 12 3" xfId="53492"/>
    <cellStyle name="40 % – Zvýraznění1 3 2 2 12 4" xfId="53493"/>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2 3" xfId="53494"/>
    <cellStyle name="40 % – Zvýraznění1 3 2 2 7 2 4" xfId="53495"/>
    <cellStyle name="40 % – Zvýraznění1 3 2 2 7 2 5" xfId="53496"/>
    <cellStyle name="40 % – Zvýraznění1 3 2 2 7 3" xfId="13131"/>
    <cellStyle name="40 % – Zvýraznění1 3 2 2 7 3 2" xfId="28321"/>
    <cellStyle name="40 % – Zvýraznění1 3 2 2 7 3 3" xfId="53497"/>
    <cellStyle name="40 % – Zvýraznění1 3 2 2 7 3 4" xfId="53498"/>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8" xfId="3444"/>
    <cellStyle name="40 % – Zvýraznění1 3 2 2 8 2" xfId="9517"/>
    <cellStyle name="40 % – Zvýraznění1 3 2 2 8 2 2" xfId="24733"/>
    <cellStyle name="40 % – Zvýraznění1 3 2 2 8 2 3" xfId="53499"/>
    <cellStyle name="40 % – Zvýraznění1 3 2 2 8 2 4" xfId="53500"/>
    <cellStyle name="40 % – Zvýraznění1 3 2 2 8 2 5" xfId="53501"/>
    <cellStyle name="40 % – Zvýraznění1 3 2 2 8 3" xfId="13132"/>
    <cellStyle name="40 % – Zvýraznění1 3 2 2 8 3 2" xfId="28322"/>
    <cellStyle name="40 % – Zvýraznění1 3 2 2 8 3 3" xfId="53502"/>
    <cellStyle name="40 % – Zvýraznění1 3 2 2 8 3 4" xfId="53503"/>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9" xfId="3445"/>
    <cellStyle name="40 % – Zvýraznění1 3 2 2 9 2" xfId="9518"/>
    <cellStyle name="40 % – Zvýraznění1 3 2 2 9 2 2" xfId="24734"/>
    <cellStyle name="40 % – Zvýraznění1 3 2 2 9 2 3" xfId="53504"/>
    <cellStyle name="40 % – Zvýraznění1 3 2 2 9 2 4" xfId="53505"/>
    <cellStyle name="40 % – Zvýraznění1 3 2 2 9 2 5" xfId="53506"/>
    <cellStyle name="40 % – Zvýraznění1 3 2 2 9 3" xfId="13133"/>
    <cellStyle name="40 % – Zvýraznění1 3 2 2 9 3 2" xfId="28323"/>
    <cellStyle name="40 % – Zvýraznění1 3 2 2 9 3 3" xfId="53507"/>
    <cellStyle name="40 % – Zvýraznění1 3 2 2 9 3 4" xfId="53508"/>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3" xfId="482"/>
    <cellStyle name="40 % – Zvýraznění1 3 2 3 10" xfId="19168"/>
    <cellStyle name="40 % – Zvýraznění1 3 2 3 11" xfId="41140"/>
    <cellStyle name="40 % – Zvýraznění1 3 2 3 12" xfId="41141"/>
    <cellStyle name="40 % – Zvýraznění1 3 2 3 2" xfId="3446"/>
    <cellStyle name="40 % – Zvýraznění1 3 2 3 2 2" xfId="9519"/>
    <cellStyle name="40 % – Zvýraznění1 3 2 3 2 2 2" xfId="24735"/>
    <cellStyle name="40 % – Zvýraznění1 3 2 3 2 2 3" xfId="53509"/>
    <cellStyle name="40 % – Zvýraznění1 3 2 3 2 2 4" xfId="53510"/>
    <cellStyle name="40 % – Zvýraznění1 3 2 3 2 2 5" xfId="53511"/>
    <cellStyle name="40 % – Zvýraznění1 3 2 3 2 3" xfId="13134"/>
    <cellStyle name="40 % – Zvýraznění1 3 2 3 2 3 2" xfId="28324"/>
    <cellStyle name="40 % – Zvýraznění1 3 2 3 2 3 3" xfId="53512"/>
    <cellStyle name="40 % – Zvýraznění1 3 2 3 2 3 4" xfId="53513"/>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3" xfId="3447"/>
    <cellStyle name="40 % – Zvýraznění1 3 2 3 3 2" xfId="9520"/>
    <cellStyle name="40 % – Zvýraznění1 3 2 3 3 2 2" xfId="24736"/>
    <cellStyle name="40 % – Zvýraznění1 3 2 3 3 2 3" xfId="53514"/>
    <cellStyle name="40 % – Zvýraznění1 3 2 3 3 2 4" xfId="53515"/>
    <cellStyle name="40 % – Zvýraznění1 3 2 3 3 2 5" xfId="53516"/>
    <cellStyle name="40 % – Zvýraznění1 3 2 3 3 3" xfId="13135"/>
    <cellStyle name="40 % – Zvýraznění1 3 2 3 3 3 2" xfId="28325"/>
    <cellStyle name="40 % – Zvýraznění1 3 2 3 3 3 3" xfId="53517"/>
    <cellStyle name="40 % – Zvýraznění1 3 2 3 3 3 4" xfId="53518"/>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4" xfId="3448"/>
    <cellStyle name="40 % – Zvýraznění1 3 2 3 4 2" xfId="9521"/>
    <cellStyle name="40 % – Zvýraznění1 3 2 3 4 2 2" xfId="24737"/>
    <cellStyle name="40 % – Zvýraznění1 3 2 3 4 2 3" xfId="53519"/>
    <cellStyle name="40 % – Zvýraznění1 3 2 3 4 2 4" xfId="53520"/>
    <cellStyle name="40 % – Zvýraznění1 3 2 3 4 2 5" xfId="53521"/>
    <cellStyle name="40 % – Zvýraznění1 3 2 3 4 3" xfId="13136"/>
    <cellStyle name="40 % – Zvýraznění1 3 2 3 4 3 2" xfId="28326"/>
    <cellStyle name="40 % – Zvýraznění1 3 2 3 4 3 3" xfId="53522"/>
    <cellStyle name="40 % – Zvýraznění1 3 2 3 4 3 4" xfId="53523"/>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5" xfId="3449"/>
    <cellStyle name="40 % – Zvýraznění1 3 2 3 5 2" xfId="11070"/>
    <cellStyle name="40 % – Zvýraznění1 3 2 3 5 2 2" xfId="26270"/>
    <cellStyle name="40 % – Zvýraznění1 3 2 3 5 2 3" xfId="53524"/>
    <cellStyle name="40 % – Zvýraznění1 3 2 3 5 2 4" xfId="53525"/>
    <cellStyle name="40 % – Zvýraznění1 3 2 3 5 2 5" xfId="53526"/>
    <cellStyle name="40 % – Zvýraznění1 3 2 3 5 3" xfId="13137"/>
    <cellStyle name="40 % – Zvýraznění1 3 2 3 5 3 2" xfId="28327"/>
    <cellStyle name="40 % – Zvýraznění1 3 2 3 5 3 3" xfId="53527"/>
    <cellStyle name="40 % – Zvýraznění1 3 2 3 5 3 4" xfId="53528"/>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6" xfId="7796"/>
    <cellStyle name="40 % – Zvýraznění1 3 2 3 6 2" xfId="23015"/>
    <cellStyle name="40 % – Zvýraznění1 3 2 3 6 3" xfId="53529"/>
    <cellStyle name="40 % – Zvýraznění1 3 2 3 6 4" xfId="53530"/>
    <cellStyle name="40 % – Zvýraznění1 3 2 3 6 5" xfId="53531"/>
    <cellStyle name="40 % – Zvýraznění1 3 2 3 7" xfId="11562"/>
    <cellStyle name="40 % – Zvýraznění1 3 2 3 7 2" xfId="26758"/>
    <cellStyle name="40 % – Zvýraznění1 3 2 3 7 3" xfId="53532"/>
    <cellStyle name="40 % – Zvýraznění1 3 2 3 7 4" xfId="53533"/>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2" xfId="3450"/>
    <cellStyle name="40 % – Zvýraznění1 3 2 4 2 2" xfId="9522"/>
    <cellStyle name="40 % – Zvýraznění1 3 2 4 2 2 2" xfId="24738"/>
    <cellStyle name="40 % – Zvýraznění1 3 2 4 2 2 3" xfId="53534"/>
    <cellStyle name="40 % – Zvýraznění1 3 2 4 2 2 4" xfId="53535"/>
    <cellStyle name="40 % – Zvýraznění1 3 2 4 2 2 5" xfId="53536"/>
    <cellStyle name="40 % – Zvýraznění1 3 2 4 2 3" xfId="13138"/>
    <cellStyle name="40 % – Zvýraznění1 3 2 4 2 3 2" xfId="28328"/>
    <cellStyle name="40 % – Zvýraznění1 3 2 4 2 3 3" xfId="53537"/>
    <cellStyle name="40 % – Zvýraznění1 3 2 4 2 3 4" xfId="5353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3" xfId="3451"/>
    <cellStyle name="40 % – Zvýraznění1 3 2 4 3 2" xfId="9523"/>
    <cellStyle name="40 % – Zvýraznění1 3 2 4 3 2 2" xfId="24739"/>
    <cellStyle name="40 % – Zvýraznění1 3 2 4 3 2 3" xfId="53539"/>
    <cellStyle name="40 % – Zvýraznění1 3 2 4 3 2 4" xfId="53540"/>
    <cellStyle name="40 % – Zvýraznění1 3 2 4 3 2 5" xfId="53541"/>
    <cellStyle name="40 % – Zvýraznění1 3 2 4 3 3" xfId="13139"/>
    <cellStyle name="40 % – Zvýraznění1 3 2 4 3 3 2" xfId="28329"/>
    <cellStyle name="40 % – Zvýraznění1 3 2 4 3 3 3" xfId="53542"/>
    <cellStyle name="40 % – Zvýraznění1 3 2 4 3 3 4" xfId="53543"/>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4" xfId="3452"/>
    <cellStyle name="40 % – Zvýraznění1 3 2 4 4 2" xfId="9524"/>
    <cellStyle name="40 % – Zvýraznění1 3 2 4 4 2 2" xfId="24740"/>
    <cellStyle name="40 % – Zvýraznění1 3 2 4 4 2 3" xfId="53544"/>
    <cellStyle name="40 % – Zvýraznění1 3 2 4 4 2 4" xfId="53545"/>
    <cellStyle name="40 % – Zvýraznění1 3 2 4 4 2 5" xfId="53546"/>
    <cellStyle name="40 % – Zvýraznění1 3 2 4 4 3" xfId="13140"/>
    <cellStyle name="40 % – Zvýraznění1 3 2 4 4 3 2" xfId="28330"/>
    <cellStyle name="40 % – Zvýraznění1 3 2 4 4 3 3" xfId="53547"/>
    <cellStyle name="40 % – Zvýraznění1 3 2 4 4 3 4" xfId="53548"/>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5" xfId="3453"/>
    <cellStyle name="40 % – Zvýraznění1 3 2 4 5 2" xfId="11034"/>
    <cellStyle name="40 % – Zvýraznění1 3 2 4 5 2 2" xfId="26234"/>
    <cellStyle name="40 % – Zvýraznění1 3 2 4 5 2 3" xfId="53549"/>
    <cellStyle name="40 % – Zvýraznění1 3 2 4 5 2 4" xfId="53550"/>
    <cellStyle name="40 % – Zvýraznění1 3 2 4 5 2 5" xfId="53551"/>
    <cellStyle name="40 % – Zvýraznění1 3 2 4 5 3" xfId="13141"/>
    <cellStyle name="40 % – Zvýraznění1 3 2 4 5 3 2" xfId="28331"/>
    <cellStyle name="40 % – Zvýraznění1 3 2 4 5 3 3" xfId="53552"/>
    <cellStyle name="40 % – Zvýraznění1 3 2 4 5 3 4" xfId="53553"/>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6" xfId="7764"/>
    <cellStyle name="40 % – Zvýraznění1 3 2 4 6 2" xfId="22983"/>
    <cellStyle name="40 % – Zvýraznění1 3 2 4 6 3" xfId="53554"/>
    <cellStyle name="40 % – Zvýraznění1 3 2 4 6 4" xfId="53555"/>
    <cellStyle name="40 % – Zvýraznění1 3 2 4 6 5" xfId="53556"/>
    <cellStyle name="40 % – Zvýraznění1 3 2 4 7" xfId="11563"/>
    <cellStyle name="40 % – Zvýraznění1 3 2 4 7 2" xfId="26759"/>
    <cellStyle name="40 % – Zvýraznění1 3 2 4 7 3" xfId="53557"/>
    <cellStyle name="40 % – Zvýraznění1 3 2 4 7 4" xfId="53558"/>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2" xfId="3455"/>
    <cellStyle name="40 % – Zvýraznění1 3 2 5 2 2" xfId="9525"/>
    <cellStyle name="40 % – Zvýraznění1 3 2 5 2 2 2" xfId="24741"/>
    <cellStyle name="40 % – Zvýraznění1 3 2 5 2 2 3" xfId="53559"/>
    <cellStyle name="40 % – Zvýraznění1 3 2 5 2 2 4" xfId="53560"/>
    <cellStyle name="40 % – Zvýraznění1 3 2 5 2 2 5" xfId="53561"/>
    <cellStyle name="40 % – Zvýraznění1 3 2 5 2 3" xfId="13143"/>
    <cellStyle name="40 % – Zvýraznění1 3 2 5 2 3 2" xfId="28333"/>
    <cellStyle name="40 % – Zvýraznění1 3 2 5 2 3 3" xfId="53562"/>
    <cellStyle name="40 % – Zvýraznění1 3 2 5 2 3 4" xfId="5356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3" xfId="3456"/>
    <cellStyle name="40 % – Zvýraznění1 3 2 5 3 2" xfId="9526"/>
    <cellStyle name="40 % – Zvýraznění1 3 2 5 3 2 2" xfId="24742"/>
    <cellStyle name="40 % – Zvýraznění1 3 2 5 3 2 3" xfId="53564"/>
    <cellStyle name="40 % – Zvýraznění1 3 2 5 3 2 4" xfId="53565"/>
    <cellStyle name="40 % – Zvýraznění1 3 2 5 3 2 5" xfId="53566"/>
    <cellStyle name="40 % – Zvýraznění1 3 2 5 3 3" xfId="13144"/>
    <cellStyle name="40 % – Zvýraznění1 3 2 5 3 3 2" xfId="28334"/>
    <cellStyle name="40 % – Zvýraznění1 3 2 5 3 3 3" xfId="53567"/>
    <cellStyle name="40 % – Zvýraznění1 3 2 5 3 3 4" xfId="53568"/>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4" xfId="3457"/>
    <cellStyle name="40 % – Zvýraznění1 3 2 5 4 2" xfId="9527"/>
    <cellStyle name="40 % – Zvýraznění1 3 2 5 4 2 2" xfId="24743"/>
    <cellStyle name="40 % – Zvýraznění1 3 2 5 4 2 3" xfId="53569"/>
    <cellStyle name="40 % – Zvýraznění1 3 2 5 4 2 4" xfId="53570"/>
    <cellStyle name="40 % – Zvýraznění1 3 2 5 4 2 5" xfId="53571"/>
    <cellStyle name="40 % – Zvýraznění1 3 2 5 4 3" xfId="13145"/>
    <cellStyle name="40 % – Zvýraznění1 3 2 5 4 3 2" xfId="28335"/>
    <cellStyle name="40 % – Zvýraznění1 3 2 5 4 3 3" xfId="53572"/>
    <cellStyle name="40 % – Zvýraznění1 3 2 5 4 3 4" xfId="53573"/>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5" xfId="7889"/>
    <cellStyle name="40 % – Zvýraznění1 3 2 5 5 2" xfId="23106"/>
    <cellStyle name="40 % – Zvýraznění1 3 2 5 5 3" xfId="53574"/>
    <cellStyle name="40 % – Zvýraznění1 3 2 5 5 4" xfId="53575"/>
    <cellStyle name="40 % – Zvýraznění1 3 2 5 5 5" xfId="53576"/>
    <cellStyle name="40 % – Zvýraznění1 3 2 5 6" xfId="13142"/>
    <cellStyle name="40 % – Zvýraznění1 3 2 5 6 2" xfId="28332"/>
    <cellStyle name="40 % – Zvýraznění1 3 2 5 6 3" xfId="53577"/>
    <cellStyle name="40 % – Zvýraznění1 3 2 5 6 4" xfId="53578"/>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2" xfId="3459"/>
    <cellStyle name="40 % – Zvýraznění1 3 2 6 2 2" xfId="9528"/>
    <cellStyle name="40 % – Zvýraznění1 3 2 6 2 2 2" xfId="24744"/>
    <cellStyle name="40 % – Zvýraznění1 3 2 6 2 2 3" xfId="53579"/>
    <cellStyle name="40 % – Zvýraznění1 3 2 6 2 2 4" xfId="53580"/>
    <cellStyle name="40 % – Zvýraznění1 3 2 6 2 2 5" xfId="53581"/>
    <cellStyle name="40 % – Zvýraznění1 3 2 6 2 3" xfId="13147"/>
    <cellStyle name="40 % – Zvýraznění1 3 2 6 2 3 2" xfId="28337"/>
    <cellStyle name="40 % – Zvýraznění1 3 2 6 2 3 3" xfId="53582"/>
    <cellStyle name="40 % – Zvýraznění1 3 2 6 2 3 4" xfId="53583"/>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3" xfId="3460"/>
    <cellStyle name="40 % – Zvýraznění1 3 2 6 3 2" xfId="9529"/>
    <cellStyle name="40 % – Zvýraznění1 3 2 6 3 2 2" xfId="24745"/>
    <cellStyle name="40 % – Zvýraznění1 3 2 6 3 2 3" xfId="53584"/>
    <cellStyle name="40 % – Zvýraznění1 3 2 6 3 2 4" xfId="53585"/>
    <cellStyle name="40 % – Zvýraznění1 3 2 6 3 2 5" xfId="53586"/>
    <cellStyle name="40 % – Zvýraznění1 3 2 6 3 3" xfId="13148"/>
    <cellStyle name="40 % – Zvýraznění1 3 2 6 3 3 2" xfId="28338"/>
    <cellStyle name="40 % – Zvýraznění1 3 2 6 3 3 3" xfId="53587"/>
    <cellStyle name="40 % – Zvýraznění1 3 2 6 3 3 4" xfId="5358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4" xfId="3461"/>
    <cellStyle name="40 % – Zvýraznění1 3 2 6 4 2" xfId="9530"/>
    <cellStyle name="40 % – Zvýraznění1 3 2 6 4 2 2" xfId="24746"/>
    <cellStyle name="40 % – Zvýraznění1 3 2 6 4 2 3" xfId="53589"/>
    <cellStyle name="40 % – Zvýraznění1 3 2 6 4 2 4" xfId="53590"/>
    <cellStyle name="40 % – Zvýraznění1 3 2 6 4 2 5" xfId="53591"/>
    <cellStyle name="40 % – Zvýraznění1 3 2 6 4 3" xfId="13149"/>
    <cellStyle name="40 % – Zvýraznění1 3 2 6 4 3 2" xfId="28339"/>
    <cellStyle name="40 % – Zvýraznění1 3 2 6 4 3 3" xfId="53592"/>
    <cellStyle name="40 % – Zvýraznění1 3 2 6 4 3 4" xfId="53593"/>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5" xfId="8263"/>
    <cellStyle name="40 % – Zvýraznění1 3 2 6 5 2" xfId="23479"/>
    <cellStyle name="40 % – Zvýraznění1 3 2 6 5 3" xfId="53594"/>
    <cellStyle name="40 % – Zvýraznění1 3 2 6 5 4" xfId="53595"/>
    <cellStyle name="40 % – Zvýraznění1 3 2 6 5 5" xfId="53596"/>
    <cellStyle name="40 % – Zvýraznění1 3 2 6 6" xfId="13146"/>
    <cellStyle name="40 % – Zvýraznění1 3 2 6 6 2" xfId="28336"/>
    <cellStyle name="40 % – Zvýraznění1 3 2 6 6 3" xfId="53597"/>
    <cellStyle name="40 % – Zvýraznění1 3 2 6 6 4" xfId="53598"/>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2" xfId="3463"/>
    <cellStyle name="40 % – Zvýraznění1 3 2 7 2 2" xfId="9531"/>
    <cellStyle name="40 % – Zvýraznění1 3 2 7 2 2 2" xfId="24747"/>
    <cellStyle name="40 % – Zvýraznění1 3 2 7 2 2 3" xfId="53599"/>
    <cellStyle name="40 % – Zvýraznění1 3 2 7 2 2 4" xfId="53600"/>
    <cellStyle name="40 % – Zvýraznění1 3 2 7 2 2 5" xfId="53601"/>
    <cellStyle name="40 % – Zvýraznění1 3 2 7 2 3" xfId="13151"/>
    <cellStyle name="40 % – Zvýraznění1 3 2 7 2 3 2" xfId="28341"/>
    <cellStyle name="40 % – Zvýraznění1 3 2 7 2 3 3" xfId="53602"/>
    <cellStyle name="40 % – Zvýraznění1 3 2 7 2 3 4" xfId="53603"/>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3" xfId="3464"/>
    <cellStyle name="40 % – Zvýraznění1 3 2 7 3 2" xfId="9532"/>
    <cellStyle name="40 % – Zvýraznění1 3 2 7 3 2 2" xfId="24748"/>
    <cellStyle name="40 % – Zvýraznění1 3 2 7 3 2 3" xfId="53604"/>
    <cellStyle name="40 % – Zvýraznění1 3 2 7 3 2 4" xfId="53605"/>
    <cellStyle name="40 % – Zvýraznění1 3 2 7 3 2 5" xfId="53606"/>
    <cellStyle name="40 % – Zvýraznění1 3 2 7 3 3" xfId="13152"/>
    <cellStyle name="40 % – Zvýraznění1 3 2 7 3 3 2" xfId="28342"/>
    <cellStyle name="40 % – Zvýraznění1 3 2 7 3 3 3" xfId="53607"/>
    <cellStyle name="40 % – Zvýraznění1 3 2 7 3 3 4" xfId="53608"/>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4" xfId="3465"/>
    <cellStyle name="40 % – Zvýraznění1 3 2 7 4 2" xfId="9533"/>
    <cellStyle name="40 % – Zvýraznění1 3 2 7 4 2 2" xfId="24749"/>
    <cellStyle name="40 % – Zvýraznění1 3 2 7 4 2 3" xfId="53609"/>
    <cellStyle name="40 % – Zvýraznění1 3 2 7 4 2 4" xfId="53610"/>
    <cellStyle name="40 % – Zvýraznění1 3 2 7 4 2 5" xfId="53611"/>
    <cellStyle name="40 % – Zvýraznění1 3 2 7 4 3" xfId="13153"/>
    <cellStyle name="40 % – Zvýraznění1 3 2 7 4 3 2" xfId="28343"/>
    <cellStyle name="40 % – Zvýraznění1 3 2 7 4 3 3" xfId="53612"/>
    <cellStyle name="40 % – Zvýraznění1 3 2 7 4 3 4" xfId="5361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5" xfId="8351"/>
    <cellStyle name="40 % – Zvýraznění1 3 2 7 5 2" xfId="23567"/>
    <cellStyle name="40 % – Zvýraznění1 3 2 7 5 3" xfId="53614"/>
    <cellStyle name="40 % – Zvýraznění1 3 2 7 5 4" xfId="53615"/>
    <cellStyle name="40 % – Zvýraznění1 3 2 7 5 5" xfId="53616"/>
    <cellStyle name="40 % – Zvýraznění1 3 2 7 6" xfId="13150"/>
    <cellStyle name="40 % – Zvýraznění1 3 2 7 6 2" xfId="28340"/>
    <cellStyle name="40 % – Zvýraznění1 3 2 7 6 3" xfId="53617"/>
    <cellStyle name="40 % – Zvýraznění1 3 2 7 6 4" xfId="53618"/>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2" xfId="3467"/>
    <cellStyle name="40 % – Zvýraznění1 3 2 8 2 2" xfId="9534"/>
    <cellStyle name="40 % – Zvýraznění1 3 2 8 2 2 2" xfId="24750"/>
    <cellStyle name="40 % – Zvýraznění1 3 2 8 2 2 3" xfId="53619"/>
    <cellStyle name="40 % – Zvýraznění1 3 2 8 2 2 4" xfId="53620"/>
    <cellStyle name="40 % – Zvýraznění1 3 2 8 2 2 5" xfId="53621"/>
    <cellStyle name="40 % – Zvýraznění1 3 2 8 2 3" xfId="13155"/>
    <cellStyle name="40 % – Zvýraznění1 3 2 8 2 3 2" xfId="28345"/>
    <cellStyle name="40 % – Zvýraznění1 3 2 8 2 3 3" xfId="53622"/>
    <cellStyle name="40 % – Zvýraznění1 3 2 8 2 3 4" xfId="53623"/>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3" xfId="3468"/>
    <cellStyle name="40 % – Zvýraznění1 3 2 8 3 2" xfId="9535"/>
    <cellStyle name="40 % – Zvýraznění1 3 2 8 3 2 2" xfId="24751"/>
    <cellStyle name="40 % – Zvýraznění1 3 2 8 3 2 3" xfId="53624"/>
    <cellStyle name="40 % – Zvýraznění1 3 2 8 3 2 4" xfId="53625"/>
    <cellStyle name="40 % – Zvýraznění1 3 2 8 3 2 5" xfId="53626"/>
    <cellStyle name="40 % – Zvýraznění1 3 2 8 3 3" xfId="13156"/>
    <cellStyle name="40 % – Zvýraznění1 3 2 8 3 3 2" xfId="28346"/>
    <cellStyle name="40 % – Zvýraznění1 3 2 8 3 3 3" xfId="53627"/>
    <cellStyle name="40 % – Zvýraznění1 3 2 8 3 3 4" xfId="53628"/>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4" xfId="3469"/>
    <cellStyle name="40 % – Zvýraznění1 3 2 8 4 2" xfId="9536"/>
    <cellStyle name="40 % – Zvýraznění1 3 2 8 4 2 2" xfId="24752"/>
    <cellStyle name="40 % – Zvýraznění1 3 2 8 4 2 3" xfId="53629"/>
    <cellStyle name="40 % – Zvýraznění1 3 2 8 4 2 4" xfId="53630"/>
    <cellStyle name="40 % – Zvýraznění1 3 2 8 4 2 5" xfId="53631"/>
    <cellStyle name="40 % – Zvýraznění1 3 2 8 4 3" xfId="13157"/>
    <cellStyle name="40 % – Zvýraznění1 3 2 8 4 3 2" xfId="28347"/>
    <cellStyle name="40 % – Zvýraznění1 3 2 8 4 3 3" xfId="53632"/>
    <cellStyle name="40 % – Zvýraznění1 3 2 8 4 3 4" xfId="53633"/>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5" xfId="8434"/>
    <cellStyle name="40 % – Zvýraznění1 3 2 8 5 2" xfId="23650"/>
    <cellStyle name="40 % – Zvýraznění1 3 2 8 5 3" xfId="53634"/>
    <cellStyle name="40 % – Zvýraznění1 3 2 8 5 4" xfId="53635"/>
    <cellStyle name="40 % – Zvýraznění1 3 2 8 5 5" xfId="53636"/>
    <cellStyle name="40 % – Zvýraznění1 3 2 8 6" xfId="13154"/>
    <cellStyle name="40 % – Zvýraznění1 3 2 8 6 2" xfId="28344"/>
    <cellStyle name="40 % – Zvýraznění1 3 2 8 6 3" xfId="53637"/>
    <cellStyle name="40 % – Zvýraznění1 3 2 8 6 4" xfId="53638"/>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2 3" xfId="53639"/>
    <cellStyle name="40 % – Zvýraznění1 3 2 9 2 4" xfId="53640"/>
    <cellStyle name="40 % – Zvýraznění1 3 2 9 2 5" xfId="53641"/>
    <cellStyle name="40 % – Zvýraznění1 3 2 9 3" xfId="13158"/>
    <cellStyle name="40 % – Zvýraznění1 3 2 9 3 2" xfId="28348"/>
    <cellStyle name="40 % – Zvýraznění1 3 2 9 3 3" xfId="53642"/>
    <cellStyle name="40 % – Zvýraznění1 3 2 9 3 4" xfId="53643"/>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2 3" xfId="53644"/>
    <cellStyle name="40 % – Zvýraznění1 3 21 2 4" xfId="53645"/>
    <cellStyle name="40 % – Zvýraznění1 3 21 2 5" xfId="53646"/>
    <cellStyle name="40 % – Zvýraznění1 3 21 3" xfId="13159"/>
    <cellStyle name="40 % – Zvýraznění1 3 21 3 2" xfId="28349"/>
    <cellStyle name="40 % – Zvýraznění1 3 21 3 3" xfId="53647"/>
    <cellStyle name="40 % – Zvýraznění1 3 21 3 4" xfId="53648"/>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2" xfId="7599"/>
    <cellStyle name="40 % – Zvýraznění1 3 22 2" xfId="22818"/>
    <cellStyle name="40 % – Zvýraznění1 3 22 3" xfId="53649"/>
    <cellStyle name="40 % – Zvýraznění1 3 22 4" xfId="53650"/>
    <cellStyle name="40 % – Zvýraznění1 3 23" xfId="53651"/>
    <cellStyle name="40 % – Zvýraznění1 3 3" xfId="484"/>
    <cellStyle name="40 % – Zvýraznění1 3 3 10" xfId="3474"/>
    <cellStyle name="40 % – Zvýraznění1 3 3 10 2" xfId="9538"/>
    <cellStyle name="40 % – Zvýraznění1 3 3 10 2 2" xfId="24754"/>
    <cellStyle name="40 % – Zvýraznění1 3 3 10 2 3" xfId="53652"/>
    <cellStyle name="40 % – Zvýraznění1 3 3 10 2 4" xfId="53653"/>
    <cellStyle name="40 % – Zvýraznění1 3 3 10 2 5" xfId="53654"/>
    <cellStyle name="40 % – Zvýraznění1 3 3 10 3" xfId="13160"/>
    <cellStyle name="40 % – Zvýraznění1 3 3 10 3 2" xfId="28350"/>
    <cellStyle name="40 % – Zvýraznění1 3 3 10 3 3" xfId="53655"/>
    <cellStyle name="40 % – Zvýraznění1 3 3 10 3 4" xfId="53656"/>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1" xfId="3475"/>
    <cellStyle name="40 % – Zvýraznění1 3 3 11 2" xfId="11092"/>
    <cellStyle name="40 % – Zvýraznění1 3 3 11 2 2" xfId="26292"/>
    <cellStyle name="40 % – Zvýraznění1 3 3 11 2 3" xfId="53657"/>
    <cellStyle name="40 % – Zvýraznění1 3 3 11 2 4" xfId="53658"/>
    <cellStyle name="40 % – Zvýraznění1 3 3 11 2 5" xfId="53659"/>
    <cellStyle name="40 % – Zvýraznění1 3 3 11 3" xfId="13161"/>
    <cellStyle name="40 % – Zvýraznění1 3 3 11 3 2" xfId="28351"/>
    <cellStyle name="40 % – Zvýraznění1 3 3 11 3 3" xfId="53660"/>
    <cellStyle name="40 % – Zvýraznění1 3 3 11 3 4" xfId="5366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2" xfId="7854"/>
    <cellStyle name="40 % – Zvýraznění1 3 3 12 2" xfId="23073"/>
    <cellStyle name="40 % – Zvýraznění1 3 3 12 3" xfId="53662"/>
    <cellStyle name="40 % – Zvýraznění1 3 3 12 4" xfId="53663"/>
    <cellStyle name="40 % – Zvýraznění1 3 3 12 5" xfId="53664"/>
    <cellStyle name="40 % – Zvýraznění1 3 3 13" xfId="11564"/>
    <cellStyle name="40 % – Zvýraznění1 3 3 13 2" xfId="26760"/>
    <cellStyle name="40 % – Zvýraznění1 3 3 13 3" xfId="53665"/>
    <cellStyle name="40 % – Zvýraznění1 3 3 13 4" xfId="53666"/>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2" xfId="3476"/>
    <cellStyle name="40 % – Zvýraznění1 3 3 2 10" xfId="41202"/>
    <cellStyle name="40 % – Zvýraznění1 3 3 2 11" xfId="41203"/>
    <cellStyle name="40 % – Zvýraznění1 3 3 2 2" xfId="3477"/>
    <cellStyle name="40 % – Zvýraznění1 3 3 2 2 2" xfId="9539"/>
    <cellStyle name="40 % – Zvýraznění1 3 3 2 2 2 2" xfId="24755"/>
    <cellStyle name="40 % – Zvýraznění1 3 3 2 2 2 3" xfId="53667"/>
    <cellStyle name="40 % – Zvýraznění1 3 3 2 2 2 4" xfId="53668"/>
    <cellStyle name="40 % – Zvýraznění1 3 3 2 2 2 5" xfId="53669"/>
    <cellStyle name="40 % – Zvýraznění1 3 3 2 2 3" xfId="13163"/>
    <cellStyle name="40 % – Zvýraznění1 3 3 2 2 3 2" xfId="28353"/>
    <cellStyle name="40 % – Zvýraznění1 3 3 2 2 3 3" xfId="53670"/>
    <cellStyle name="40 % – Zvýraznění1 3 3 2 2 3 4" xfId="53671"/>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3" xfId="3478"/>
    <cellStyle name="40 % – Zvýraznění1 3 3 2 3 2" xfId="9540"/>
    <cellStyle name="40 % – Zvýraznění1 3 3 2 3 2 2" xfId="24756"/>
    <cellStyle name="40 % – Zvýraznění1 3 3 2 3 2 3" xfId="53672"/>
    <cellStyle name="40 % – Zvýraznění1 3 3 2 3 2 4" xfId="53673"/>
    <cellStyle name="40 % – Zvýraznění1 3 3 2 3 2 5" xfId="53674"/>
    <cellStyle name="40 % – Zvýraznění1 3 3 2 3 3" xfId="13164"/>
    <cellStyle name="40 % – Zvýraznění1 3 3 2 3 3 2" xfId="28354"/>
    <cellStyle name="40 % – Zvýraznění1 3 3 2 3 3 3" xfId="53675"/>
    <cellStyle name="40 % – Zvýraznění1 3 3 2 3 3 4" xfId="53676"/>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4" xfId="3479"/>
    <cellStyle name="40 % – Zvýraznění1 3 3 2 4 2" xfId="9541"/>
    <cellStyle name="40 % – Zvýraznění1 3 3 2 4 2 2" xfId="24757"/>
    <cellStyle name="40 % – Zvýraznění1 3 3 2 4 2 3" xfId="53677"/>
    <cellStyle name="40 % – Zvýraznění1 3 3 2 4 2 4" xfId="53678"/>
    <cellStyle name="40 % – Zvýraznění1 3 3 2 4 2 5" xfId="53679"/>
    <cellStyle name="40 % – Zvýraznění1 3 3 2 4 3" xfId="13165"/>
    <cellStyle name="40 % – Zvýraznění1 3 3 2 4 3 2" xfId="28355"/>
    <cellStyle name="40 % – Zvýraznění1 3 3 2 4 3 3" xfId="53680"/>
    <cellStyle name="40 % – Zvýraznění1 3 3 2 4 3 4" xfId="53681"/>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5" xfId="7915"/>
    <cellStyle name="40 % – Zvýraznění1 3 3 2 5 2" xfId="23132"/>
    <cellStyle name="40 % – Zvýraznění1 3 3 2 5 3" xfId="53682"/>
    <cellStyle name="40 % – Zvýraznění1 3 3 2 5 4" xfId="53683"/>
    <cellStyle name="40 % – Zvýraznění1 3 3 2 5 5" xfId="53684"/>
    <cellStyle name="40 % – Zvýraznění1 3 3 2 6" xfId="13162"/>
    <cellStyle name="40 % – Zvýraznění1 3 3 2 6 2" xfId="28352"/>
    <cellStyle name="40 % – Zvýraznění1 3 3 2 6 3" xfId="53685"/>
    <cellStyle name="40 % – Zvýraznění1 3 3 2 6 4" xfId="53686"/>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2" xfId="3481"/>
    <cellStyle name="40 % – Zvýraznění1 3 3 3 2 2" xfId="9542"/>
    <cellStyle name="40 % – Zvýraznění1 3 3 3 2 2 2" xfId="24758"/>
    <cellStyle name="40 % – Zvýraznění1 3 3 3 2 2 3" xfId="53687"/>
    <cellStyle name="40 % – Zvýraznění1 3 3 3 2 2 4" xfId="53688"/>
    <cellStyle name="40 % – Zvýraznění1 3 3 3 2 2 5" xfId="53689"/>
    <cellStyle name="40 % – Zvýraznění1 3 3 3 2 3" xfId="13167"/>
    <cellStyle name="40 % – Zvýraznění1 3 3 3 2 3 2" xfId="28357"/>
    <cellStyle name="40 % – Zvýraznění1 3 3 3 2 3 3" xfId="53690"/>
    <cellStyle name="40 % – Zvýraznění1 3 3 3 2 3 4" xfId="53691"/>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3" xfId="3482"/>
    <cellStyle name="40 % – Zvýraznění1 3 3 3 3 2" xfId="9543"/>
    <cellStyle name="40 % – Zvýraznění1 3 3 3 3 2 2" xfId="24759"/>
    <cellStyle name="40 % – Zvýraznění1 3 3 3 3 2 3" xfId="53692"/>
    <cellStyle name="40 % – Zvýraznění1 3 3 3 3 2 4" xfId="53693"/>
    <cellStyle name="40 % – Zvýraznění1 3 3 3 3 2 5" xfId="53694"/>
    <cellStyle name="40 % – Zvýraznění1 3 3 3 3 3" xfId="13168"/>
    <cellStyle name="40 % – Zvýraznění1 3 3 3 3 3 2" xfId="28358"/>
    <cellStyle name="40 % – Zvýraznění1 3 3 3 3 3 3" xfId="53695"/>
    <cellStyle name="40 % – Zvýraznění1 3 3 3 3 3 4" xfId="53696"/>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4" xfId="3483"/>
    <cellStyle name="40 % – Zvýraznění1 3 3 3 4 2" xfId="9544"/>
    <cellStyle name="40 % – Zvýraznění1 3 3 3 4 2 2" xfId="24760"/>
    <cellStyle name="40 % – Zvýraznění1 3 3 3 4 2 3" xfId="53697"/>
    <cellStyle name="40 % – Zvýraznění1 3 3 3 4 2 4" xfId="53698"/>
    <cellStyle name="40 % – Zvýraznění1 3 3 3 4 2 5" xfId="53699"/>
    <cellStyle name="40 % – Zvýraznění1 3 3 3 4 3" xfId="13169"/>
    <cellStyle name="40 % – Zvýraznění1 3 3 3 4 3 2" xfId="28359"/>
    <cellStyle name="40 % – Zvýraznění1 3 3 3 4 3 3" xfId="53700"/>
    <cellStyle name="40 % – Zvýraznění1 3 3 3 4 3 4" xfId="53701"/>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5" xfId="8068"/>
    <cellStyle name="40 % – Zvýraznění1 3 3 3 5 2" xfId="23284"/>
    <cellStyle name="40 % – Zvýraznění1 3 3 3 5 3" xfId="53702"/>
    <cellStyle name="40 % – Zvýraznění1 3 3 3 5 4" xfId="53703"/>
    <cellStyle name="40 % – Zvýraznění1 3 3 3 5 5" xfId="53704"/>
    <cellStyle name="40 % – Zvýraznění1 3 3 3 6" xfId="13166"/>
    <cellStyle name="40 % – Zvýraznění1 3 3 3 6 2" xfId="28356"/>
    <cellStyle name="40 % – Zvýraznění1 3 3 3 6 3" xfId="53705"/>
    <cellStyle name="40 % – Zvýraznění1 3 3 3 6 4" xfId="5370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2" xfId="3485"/>
    <cellStyle name="40 % – Zvýraznění1 3 3 4 2 2" xfId="9545"/>
    <cellStyle name="40 % – Zvýraznění1 3 3 4 2 2 2" xfId="24761"/>
    <cellStyle name="40 % – Zvýraznění1 3 3 4 2 2 3" xfId="53707"/>
    <cellStyle name="40 % – Zvýraznění1 3 3 4 2 2 4" xfId="53708"/>
    <cellStyle name="40 % – Zvýraznění1 3 3 4 2 2 5" xfId="53709"/>
    <cellStyle name="40 % – Zvýraznění1 3 3 4 2 3" xfId="13171"/>
    <cellStyle name="40 % – Zvýraznění1 3 3 4 2 3 2" xfId="28361"/>
    <cellStyle name="40 % – Zvýraznění1 3 3 4 2 3 3" xfId="53710"/>
    <cellStyle name="40 % – Zvýraznění1 3 3 4 2 3 4" xfId="5371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3" xfId="3486"/>
    <cellStyle name="40 % – Zvýraznění1 3 3 4 3 2" xfId="9546"/>
    <cellStyle name="40 % – Zvýraznění1 3 3 4 3 2 2" xfId="24762"/>
    <cellStyle name="40 % – Zvýraznění1 3 3 4 3 2 3" xfId="53712"/>
    <cellStyle name="40 % – Zvýraznění1 3 3 4 3 2 4" xfId="53713"/>
    <cellStyle name="40 % – Zvýraznění1 3 3 4 3 2 5" xfId="53714"/>
    <cellStyle name="40 % – Zvýraznění1 3 3 4 3 3" xfId="13172"/>
    <cellStyle name="40 % – Zvýraznění1 3 3 4 3 3 2" xfId="28362"/>
    <cellStyle name="40 % – Zvýraznění1 3 3 4 3 3 3" xfId="53715"/>
    <cellStyle name="40 % – Zvýraznění1 3 3 4 3 3 4" xfId="53716"/>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4" xfId="3487"/>
    <cellStyle name="40 % – Zvýraznění1 3 3 4 4 2" xfId="9547"/>
    <cellStyle name="40 % – Zvýraznění1 3 3 4 4 2 2" xfId="24763"/>
    <cellStyle name="40 % – Zvýraznění1 3 3 4 4 2 3" xfId="53717"/>
    <cellStyle name="40 % – Zvýraznění1 3 3 4 4 2 4" xfId="53718"/>
    <cellStyle name="40 % – Zvýraznění1 3 3 4 4 2 5" xfId="53719"/>
    <cellStyle name="40 % – Zvýraznění1 3 3 4 4 3" xfId="13173"/>
    <cellStyle name="40 % – Zvýraznění1 3 3 4 4 3 2" xfId="28363"/>
    <cellStyle name="40 % – Zvýraznění1 3 3 4 4 3 3" xfId="53720"/>
    <cellStyle name="40 % – Zvýraznění1 3 3 4 4 3 4" xfId="53721"/>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5" xfId="8148"/>
    <cellStyle name="40 % – Zvýraznění1 3 3 4 5 2" xfId="23364"/>
    <cellStyle name="40 % – Zvýraznění1 3 3 4 5 3" xfId="53722"/>
    <cellStyle name="40 % – Zvýraznění1 3 3 4 5 4" xfId="53723"/>
    <cellStyle name="40 % – Zvýraznění1 3 3 4 5 5" xfId="53724"/>
    <cellStyle name="40 % – Zvýraznění1 3 3 4 6" xfId="13170"/>
    <cellStyle name="40 % – Zvýraznění1 3 3 4 6 2" xfId="28360"/>
    <cellStyle name="40 % – Zvýraznění1 3 3 4 6 3" xfId="53725"/>
    <cellStyle name="40 % – Zvýraznění1 3 3 4 6 4" xfId="53726"/>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2" xfId="3489"/>
    <cellStyle name="40 % – Zvýraznění1 3 3 5 2 2" xfId="9548"/>
    <cellStyle name="40 % – Zvýraznění1 3 3 5 2 2 2" xfId="24764"/>
    <cellStyle name="40 % – Zvýraznění1 3 3 5 2 2 3" xfId="53727"/>
    <cellStyle name="40 % – Zvýraznění1 3 3 5 2 2 4" xfId="53728"/>
    <cellStyle name="40 % – Zvýraznění1 3 3 5 2 2 5" xfId="53729"/>
    <cellStyle name="40 % – Zvýraznění1 3 3 5 2 3" xfId="13175"/>
    <cellStyle name="40 % – Zvýraznění1 3 3 5 2 3 2" xfId="28365"/>
    <cellStyle name="40 % – Zvýraznění1 3 3 5 2 3 3" xfId="53730"/>
    <cellStyle name="40 % – Zvýraznění1 3 3 5 2 3 4" xfId="53731"/>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3" xfId="3490"/>
    <cellStyle name="40 % – Zvýraznění1 3 3 5 3 2" xfId="9549"/>
    <cellStyle name="40 % – Zvýraznění1 3 3 5 3 2 2" xfId="24765"/>
    <cellStyle name="40 % – Zvýraznění1 3 3 5 3 2 3" xfId="53732"/>
    <cellStyle name="40 % – Zvýraznění1 3 3 5 3 2 4" xfId="53733"/>
    <cellStyle name="40 % – Zvýraznění1 3 3 5 3 2 5" xfId="53734"/>
    <cellStyle name="40 % – Zvýraznění1 3 3 5 3 3" xfId="13176"/>
    <cellStyle name="40 % – Zvýraznění1 3 3 5 3 3 2" xfId="28366"/>
    <cellStyle name="40 % – Zvýraznění1 3 3 5 3 3 3" xfId="53735"/>
    <cellStyle name="40 % – Zvýraznění1 3 3 5 3 3 4" xfId="5373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4" xfId="3491"/>
    <cellStyle name="40 % – Zvýraznění1 3 3 5 4 2" xfId="9550"/>
    <cellStyle name="40 % – Zvýraznění1 3 3 5 4 2 2" xfId="24766"/>
    <cellStyle name="40 % – Zvýraznění1 3 3 5 4 2 3" xfId="53737"/>
    <cellStyle name="40 % – Zvýraznění1 3 3 5 4 2 4" xfId="53738"/>
    <cellStyle name="40 % – Zvýraznění1 3 3 5 4 2 5" xfId="53739"/>
    <cellStyle name="40 % – Zvýraznění1 3 3 5 4 3" xfId="13177"/>
    <cellStyle name="40 % – Zvýraznění1 3 3 5 4 3 2" xfId="28367"/>
    <cellStyle name="40 % – Zvýraznění1 3 3 5 4 3 3" xfId="53740"/>
    <cellStyle name="40 % – Zvýraznění1 3 3 5 4 3 4" xfId="53741"/>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5" xfId="8230"/>
    <cellStyle name="40 % – Zvýraznění1 3 3 5 5 2" xfId="23446"/>
    <cellStyle name="40 % – Zvýraznění1 3 3 5 5 3" xfId="53742"/>
    <cellStyle name="40 % – Zvýraznění1 3 3 5 5 4" xfId="53743"/>
    <cellStyle name="40 % – Zvýraznění1 3 3 5 5 5" xfId="53744"/>
    <cellStyle name="40 % – Zvýraznění1 3 3 5 6" xfId="13174"/>
    <cellStyle name="40 % – Zvýraznění1 3 3 5 6 2" xfId="28364"/>
    <cellStyle name="40 % – Zvýraznění1 3 3 5 6 3" xfId="53745"/>
    <cellStyle name="40 % – Zvýraznění1 3 3 5 6 4" xfId="53746"/>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2" xfId="3493"/>
    <cellStyle name="40 % – Zvýraznění1 3 3 6 2 2" xfId="9551"/>
    <cellStyle name="40 % – Zvýraznění1 3 3 6 2 2 2" xfId="24767"/>
    <cellStyle name="40 % – Zvýraznění1 3 3 6 2 2 3" xfId="53747"/>
    <cellStyle name="40 % – Zvýraznění1 3 3 6 2 2 4" xfId="53748"/>
    <cellStyle name="40 % – Zvýraznění1 3 3 6 2 2 5" xfId="53749"/>
    <cellStyle name="40 % – Zvýraznění1 3 3 6 2 3" xfId="13179"/>
    <cellStyle name="40 % – Zvýraznění1 3 3 6 2 3 2" xfId="28369"/>
    <cellStyle name="40 % – Zvýraznění1 3 3 6 2 3 3" xfId="53750"/>
    <cellStyle name="40 % – Zvýraznění1 3 3 6 2 3 4" xfId="53751"/>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3" xfId="3494"/>
    <cellStyle name="40 % – Zvýraznění1 3 3 6 3 2" xfId="9552"/>
    <cellStyle name="40 % – Zvýraznění1 3 3 6 3 2 2" xfId="24768"/>
    <cellStyle name="40 % – Zvýraznění1 3 3 6 3 2 3" xfId="53752"/>
    <cellStyle name="40 % – Zvýraznění1 3 3 6 3 2 4" xfId="53753"/>
    <cellStyle name="40 % – Zvýraznění1 3 3 6 3 2 5" xfId="53754"/>
    <cellStyle name="40 % – Zvýraznění1 3 3 6 3 3" xfId="13180"/>
    <cellStyle name="40 % – Zvýraznění1 3 3 6 3 3 2" xfId="28370"/>
    <cellStyle name="40 % – Zvýraznění1 3 3 6 3 3 3" xfId="53755"/>
    <cellStyle name="40 % – Zvýraznění1 3 3 6 3 3 4" xfId="53756"/>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4" xfId="3495"/>
    <cellStyle name="40 % – Zvýraznění1 3 3 6 4 2" xfId="9553"/>
    <cellStyle name="40 % – Zvýraznění1 3 3 6 4 2 2" xfId="24769"/>
    <cellStyle name="40 % – Zvýraznění1 3 3 6 4 2 3" xfId="53757"/>
    <cellStyle name="40 % – Zvýraznění1 3 3 6 4 2 4" xfId="53758"/>
    <cellStyle name="40 % – Zvýraznění1 3 3 6 4 2 5" xfId="53759"/>
    <cellStyle name="40 % – Zvýraznění1 3 3 6 4 3" xfId="13181"/>
    <cellStyle name="40 % – Zvýraznění1 3 3 6 4 3 2" xfId="28371"/>
    <cellStyle name="40 % – Zvýraznění1 3 3 6 4 3 3" xfId="53760"/>
    <cellStyle name="40 % – Zvýraznění1 3 3 6 4 3 4" xfId="5376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5" xfId="8323"/>
    <cellStyle name="40 % – Zvýraznění1 3 3 6 5 2" xfId="23539"/>
    <cellStyle name="40 % – Zvýraznění1 3 3 6 5 3" xfId="53762"/>
    <cellStyle name="40 % – Zvýraznění1 3 3 6 5 4" xfId="53763"/>
    <cellStyle name="40 % – Zvýraznění1 3 3 6 5 5" xfId="53764"/>
    <cellStyle name="40 % – Zvýraznění1 3 3 6 6" xfId="13178"/>
    <cellStyle name="40 % – Zvýraznění1 3 3 6 6 2" xfId="28368"/>
    <cellStyle name="40 % – Zvýraznění1 3 3 6 6 3" xfId="53765"/>
    <cellStyle name="40 % – Zvýraznění1 3 3 6 6 4" xfId="53766"/>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2" xfId="3497"/>
    <cellStyle name="40 % – Zvýraznění1 3 3 7 2 2" xfId="9554"/>
    <cellStyle name="40 % – Zvýraznění1 3 3 7 2 2 2" xfId="24770"/>
    <cellStyle name="40 % – Zvýraznění1 3 3 7 2 2 3" xfId="53767"/>
    <cellStyle name="40 % – Zvýraznění1 3 3 7 2 2 4" xfId="53768"/>
    <cellStyle name="40 % – Zvýraznění1 3 3 7 2 2 5" xfId="53769"/>
    <cellStyle name="40 % – Zvýraznění1 3 3 7 2 3" xfId="13183"/>
    <cellStyle name="40 % – Zvýraznění1 3 3 7 2 3 2" xfId="28373"/>
    <cellStyle name="40 % – Zvýraznění1 3 3 7 2 3 3" xfId="53770"/>
    <cellStyle name="40 % – Zvýraznění1 3 3 7 2 3 4" xfId="53771"/>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3" xfId="3498"/>
    <cellStyle name="40 % – Zvýraznění1 3 3 7 3 2" xfId="9555"/>
    <cellStyle name="40 % – Zvýraznění1 3 3 7 3 2 2" xfId="24771"/>
    <cellStyle name="40 % – Zvýraznění1 3 3 7 3 2 3" xfId="53772"/>
    <cellStyle name="40 % – Zvýraznění1 3 3 7 3 2 4" xfId="53773"/>
    <cellStyle name="40 % – Zvýraznění1 3 3 7 3 2 5" xfId="53774"/>
    <cellStyle name="40 % – Zvýraznění1 3 3 7 3 3" xfId="13184"/>
    <cellStyle name="40 % – Zvýraznění1 3 3 7 3 3 2" xfId="28374"/>
    <cellStyle name="40 % – Zvýraznění1 3 3 7 3 3 3" xfId="53775"/>
    <cellStyle name="40 % – Zvýraznění1 3 3 7 3 3 4" xfId="53776"/>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4" xfId="3499"/>
    <cellStyle name="40 % – Zvýraznění1 3 3 7 4 2" xfId="9556"/>
    <cellStyle name="40 % – Zvýraznění1 3 3 7 4 2 2" xfId="24772"/>
    <cellStyle name="40 % – Zvýraznění1 3 3 7 4 2 3" xfId="53777"/>
    <cellStyle name="40 % – Zvýraznění1 3 3 7 4 2 4" xfId="53778"/>
    <cellStyle name="40 % – Zvýraznění1 3 3 7 4 2 5" xfId="53779"/>
    <cellStyle name="40 % – Zvýraznění1 3 3 7 4 3" xfId="13185"/>
    <cellStyle name="40 % – Zvýraznění1 3 3 7 4 3 2" xfId="28375"/>
    <cellStyle name="40 % – Zvýraznění1 3 3 7 4 3 3" xfId="53780"/>
    <cellStyle name="40 % – Zvýraznění1 3 3 7 4 3 4" xfId="53781"/>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5" xfId="8406"/>
    <cellStyle name="40 % – Zvýraznění1 3 3 7 5 2" xfId="23622"/>
    <cellStyle name="40 % – Zvýraznění1 3 3 7 5 3" xfId="53782"/>
    <cellStyle name="40 % – Zvýraznění1 3 3 7 5 4" xfId="53783"/>
    <cellStyle name="40 % – Zvýraznění1 3 3 7 5 5" xfId="53784"/>
    <cellStyle name="40 % – Zvýraznění1 3 3 7 6" xfId="13182"/>
    <cellStyle name="40 % – Zvýraznění1 3 3 7 6 2" xfId="28372"/>
    <cellStyle name="40 % – Zvýraznění1 3 3 7 6 3" xfId="53785"/>
    <cellStyle name="40 % – Zvýraznění1 3 3 7 6 4" xfId="53786"/>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2 3" xfId="53787"/>
    <cellStyle name="40 % – Zvýraznění1 3 3 8 2 4" xfId="53788"/>
    <cellStyle name="40 % – Zvýraznění1 3 3 8 2 5" xfId="53789"/>
    <cellStyle name="40 % – Zvýraznění1 3 3 8 3" xfId="13186"/>
    <cellStyle name="40 % – Zvýraznění1 3 3 8 3 2" xfId="28376"/>
    <cellStyle name="40 % – Zvýraznění1 3 3 8 3 3" xfId="53790"/>
    <cellStyle name="40 % – Zvýraznění1 3 3 8 3 4" xfId="53791"/>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9" xfId="3501"/>
    <cellStyle name="40 % – Zvýraznění1 3 3 9 2" xfId="9558"/>
    <cellStyle name="40 % – Zvýraznění1 3 3 9 2 2" xfId="24774"/>
    <cellStyle name="40 % – Zvýraznění1 3 3 9 2 3" xfId="53792"/>
    <cellStyle name="40 % – Zvýraznění1 3 3 9 2 4" xfId="53793"/>
    <cellStyle name="40 % – Zvýraznění1 3 3 9 2 5" xfId="53794"/>
    <cellStyle name="40 % – Zvýraznění1 3 3 9 3" xfId="13187"/>
    <cellStyle name="40 % – Zvýraznění1 3 3 9 3 2" xfId="28377"/>
    <cellStyle name="40 % – Zvýraznění1 3 3 9 3 3" xfId="53795"/>
    <cellStyle name="40 % – Zvýraznění1 3 3 9 3 4" xfId="53796"/>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4" xfId="485"/>
    <cellStyle name="40 % – Zvýraznění1 3 4 10" xfId="19171"/>
    <cellStyle name="40 % – Zvýraznění1 3 4 11" xfId="41254"/>
    <cellStyle name="40 % – Zvýraznění1 3 4 12" xfId="41255"/>
    <cellStyle name="40 % – Zvýraznění1 3 4 2" xfId="3502"/>
    <cellStyle name="40 % – Zvýraznění1 3 4 2 2" xfId="9559"/>
    <cellStyle name="40 % – Zvýraznění1 3 4 2 2 2" xfId="24775"/>
    <cellStyle name="40 % – Zvýraznění1 3 4 2 2 3" xfId="53797"/>
    <cellStyle name="40 % – Zvýraznění1 3 4 2 2 4" xfId="53798"/>
    <cellStyle name="40 % – Zvýraznění1 3 4 2 2 5" xfId="53799"/>
    <cellStyle name="40 % – Zvýraznění1 3 4 2 3" xfId="13188"/>
    <cellStyle name="40 % – Zvýraznění1 3 4 2 3 2" xfId="28378"/>
    <cellStyle name="40 % – Zvýraznění1 3 4 2 3 3" xfId="53800"/>
    <cellStyle name="40 % – Zvýraznění1 3 4 2 3 4" xfId="53801"/>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3" xfId="3503"/>
    <cellStyle name="40 % – Zvýraznění1 3 4 3 2" xfId="9560"/>
    <cellStyle name="40 % – Zvýraznění1 3 4 3 2 2" xfId="24776"/>
    <cellStyle name="40 % – Zvýraznění1 3 4 3 2 3" xfId="53802"/>
    <cellStyle name="40 % – Zvýraznění1 3 4 3 2 4" xfId="53803"/>
    <cellStyle name="40 % – Zvýraznění1 3 4 3 2 5" xfId="53804"/>
    <cellStyle name="40 % – Zvýraznění1 3 4 3 3" xfId="13189"/>
    <cellStyle name="40 % – Zvýraznění1 3 4 3 3 2" xfId="28379"/>
    <cellStyle name="40 % – Zvýraznění1 3 4 3 3 3" xfId="53805"/>
    <cellStyle name="40 % – Zvýraznění1 3 4 3 3 4" xfId="53806"/>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4" xfId="3504"/>
    <cellStyle name="40 % – Zvýraznění1 3 4 4 2" xfId="9561"/>
    <cellStyle name="40 % – Zvýraznění1 3 4 4 2 2" xfId="24777"/>
    <cellStyle name="40 % – Zvýraznění1 3 4 4 2 3" xfId="53807"/>
    <cellStyle name="40 % – Zvýraznění1 3 4 4 2 4" xfId="53808"/>
    <cellStyle name="40 % – Zvýraznění1 3 4 4 2 5" xfId="53809"/>
    <cellStyle name="40 % – Zvýraznění1 3 4 4 3" xfId="13190"/>
    <cellStyle name="40 % – Zvýraznění1 3 4 4 3 2" xfId="28380"/>
    <cellStyle name="40 % – Zvýraznění1 3 4 4 3 3" xfId="53810"/>
    <cellStyle name="40 % – Zvýraznění1 3 4 4 3 4" xfId="53811"/>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5" xfId="3505"/>
    <cellStyle name="40 % – Zvýraznění1 3 4 5 2" xfId="11273"/>
    <cellStyle name="40 % – Zvýraznění1 3 4 5 2 2" xfId="26473"/>
    <cellStyle name="40 % – Zvýraznění1 3 4 5 2 3" xfId="53812"/>
    <cellStyle name="40 % – Zvýraznění1 3 4 5 2 4" xfId="53813"/>
    <cellStyle name="40 % – Zvýraznění1 3 4 5 2 5" xfId="53814"/>
    <cellStyle name="40 % – Zvýraznění1 3 4 5 3" xfId="13191"/>
    <cellStyle name="40 % – Zvýraznění1 3 4 5 3 2" xfId="28381"/>
    <cellStyle name="40 % – Zvýraznění1 3 4 5 3 3" xfId="53815"/>
    <cellStyle name="40 % – Zvýraznění1 3 4 5 3 4" xfId="53816"/>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6" xfId="7810"/>
    <cellStyle name="40 % – Zvýraznění1 3 4 6 2" xfId="23029"/>
    <cellStyle name="40 % – Zvýraznění1 3 4 6 3" xfId="53817"/>
    <cellStyle name="40 % – Zvýraznění1 3 4 6 4" xfId="53818"/>
    <cellStyle name="40 % – Zvýraznění1 3 4 6 5" xfId="53819"/>
    <cellStyle name="40 % – Zvýraznění1 3 4 7" xfId="11565"/>
    <cellStyle name="40 % – Zvýraznění1 3 4 7 2" xfId="26761"/>
    <cellStyle name="40 % – Zvýraznění1 3 4 7 3" xfId="53820"/>
    <cellStyle name="40 % – Zvýraznění1 3 4 7 4" xfId="5382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2" xfId="3506"/>
    <cellStyle name="40 % – Zvýraznění1 3 5 2 2" xfId="9562"/>
    <cellStyle name="40 % – Zvýraznění1 3 5 2 2 2" xfId="24778"/>
    <cellStyle name="40 % – Zvýraznění1 3 5 2 2 3" xfId="53822"/>
    <cellStyle name="40 % – Zvýraznění1 3 5 2 2 4" xfId="53823"/>
    <cellStyle name="40 % – Zvýraznění1 3 5 2 2 5" xfId="53824"/>
    <cellStyle name="40 % – Zvýraznění1 3 5 2 3" xfId="13192"/>
    <cellStyle name="40 % – Zvýraznění1 3 5 2 3 2" xfId="28382"/>
    <cellStyle name="40 % – Zvýraznění1 3 5 2 3 3" xfId="53825"/>
    <cellStyle name="40 % – Zvýraznění1 3 5 2 3 4" xfId="53826"/>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3" xfId="3507"/>
    <cellStyle name="40 % – Zvýraznění1 3 5 3 2" xfId="9563"/>
    <cellStyle name="40 % – Zvýraznění1 3 5 3 2 2" xfId="24779"/>
    <cellStyle name="40 % – Zvýraznění1 3 5 3 2 3" xfId="53827"/>
    <cellStyle name="40 % – Zvýraznění1 3 5 3 2 4" xfId="53828"/>
    <cellStyle name="40 % – Zvýraznění1 3 5 3 2 5" xfId="53829"/>
    <cellStyle name="40 % – Zvýraznění1 3 5 3 3" xfId="13193"/>
    <cellStyle name="40 % – Zvýraznění1 3 5 3 3 2" xfId="28383"/>
    <cellStyle name="40 % – Zvýraznění1 3 5 3 3 3" xfId="53830"/>
    <cellStyle name="40 % – Zvýraznění1 3 5 3 3 4" xfId="53831"/>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4" xfId="3508"/>
    <cellStyle name="40 % – Zvýraznění1 3 5 4 2" xfId="9564"/>
    <cellStyle name="40 % – Zvýraznění1 3 5 4 2 2" xfId="24780"/>
    <cellStyle name="40 % – Zvýraznění1 3 5 4 2 3" xfId="53832"/>
    <cellStyle name="40 % – Zvýraznění1 3 5 4 2 4" xfId="53833"/>
    <cellStyle name="40 % – Zvýraznění1 3 5 4 2 5" xfId="53834"/>
    <cellStyle name="40 % – Zvýraznění1 3 5 4 3" xfId="13194"/>
    <cellStyle name="40 % – Zvýraznění1 3 5 4 3 2" xfId="28384"/>
    <cellStyle name="40 % – Zvýraznění1 3 5 4 3 3" xfId="53835"/>
    <cellStyle name="40 % – Zvýraznění1 3 5 4 3 4" xfId="53836"/>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5" xfId="3509"/>
    <cellStyle name="40 % – Zvýraznění1 3 5 5 2" xfId="11201"/>
    <cellStyle name="40 % – Zvýraznění1 3 5 5 2 2" xfId="26401"/>
    <cellStyle name="40 % – Zvýraznění1 3 5 5 2 3" xfId="53837"/>
    <cellStyle name="40 % – Zvýraznění1 3 5 5 2 4" xfId="53838"/>
    <cellStyle name="40 % – Zvýraznění1 3 5 5 2 5" xfId="53839"/>
    <cellStyle name="40 % – Zvýraznění1 3 5 5 3" xfId="13195"/>
    <cellStyle name="40 % – Zvýraznění1 3 5 5 3 2" xfId="28385"/>
    <cellStyle name="40 % – Zvýraznění1 3 5 5 3 3" xfId="53840"/>
    <cellStyle name="40 % – Zvýraznění1 3 5 5 3 4" xfId="53841"/>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6" xfId="7591"/>
    <cellStyle name="40 % – Zvýraznění1 3 5 6 2" xfId="22812"/>
    <cellStyle name="40 % – Zvýraznění1 3 5 6 3" xfId="53842"/>
    <cellStyle name="40 % – Zvýraznění1 3 5 6 4" xfId="53843"/>
    <cellStyle name="40 % – Zvýraznění1 3 5 6 5" xfId="53844"/>
    <cellStyle name="40 % – Zvýraznění1 3 5 7" xfId="11566"/>
    <cellStyle name="40 % – Zvýraznění1 3 5 7 2" xfId="26762"/>
    <cellStyle name="40 % – Zvýraznění1 3 5 7 3" xfId="53845"/>
    <cellStyle name="40 % – Zvýraznění1 3 5 7 4" xfId="53846"/>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2" xfId="3511"/>
    <cellStyle name="40 % – Zvýraznění1 3 6 2 2" xfId="9565"/>
    <cellStyle name="40 % – Zvýraznění1 3 6 2 2 2" xfId="24781"/>
    <cellStyle name="40 % – Zvýraznění1 3 6 2 2 3" xfId="53847"/>
    <cellStyle name="40 % – Zvýraznění1 3 6 2 2 4" xfId="53848"/>
    <cellStyle name="40 % – Zvýraznění1 3 6 2 2 5" xfId="53849"/>
    <cellStyle name="40 % – Zvýraznění1 3 6 2 3" xfId="13197"/>
    <cellStyle name="40 % – Zvýraznění1 3 6 2 3 2" xfId="28387"/>
    <cellStyle name="40 % – Zvýraznění1 3 6 2 3 3" xfId="53850"/>
    <cellStyle name="40 % – Zvýraznění1 3 6 2 3 4" xfId="53851"/>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3" xfId="3512"/>
    <cellStyle name="40 % – Zvýraznění1 3 6 3 2" xfId="9566"/>
    <cellStyle name="40 % – Zvýraznění1 3 6 3 2 2" xfId="24782"/>
    <cellStyle name="40 % – Zvýraznění1 3 6 3 2 3" xfId="53852"/>
    <cellStyle name="40 % – Zvýraznění1 3 6 3 2 4" xfId="53853"/>
    <cellStyle name="40 % – Zvýraznění1 3 6 3 2 5" xfId="53854"/>
    <cellStyle name="40 % – Zvýraznění1 3 6 3 3" xfId="13198"/>
    <cellStyle name="40 % – Zvýraznění1 3 6 3 3 2" xfId="28388"/>
    <cellStyle name="40 % – Zvýraznění1 3 6 3 3 3" xfId="53855"/>
    <cellStyle name="40 % – Zvýraznění1 3 6 3 3 4" xfId="53856"/>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4" xfId="3513"/>
    <cellStyle name="40 % – Zvýraznění1 3 6 4 2" xfId="9567"/>
    <cellStyle name="40 % – Zvýraznění1 3 6 4 2 2" xfId="24783"/>
    <cellStyle name="40 % – Zvýraznění1 3 6 4 2 3" xfId="53857"/>
    <cellStyle name="40 % – Zvýraznění1 3 6 4 2 4" xfId="53858"/>
    <cellStyle name="40 % – Zvýraznění1 3 6 4 2 5" xfId="53859"/>
    <cellStyle name="40 % – Zvýraznění1 3 6 4 3" xfId="13199"/>
    <cellStyle name="40 % – Zvýraznění1 3 6 4 3 2" xfId="28389"/>
    <cellStyle name="40 % – Zvýraznění1 3 6 4 3 3" xfId="53860"/>
    <cellStyle name="40 % – Zvýraznění1 3 6 4 3 4" xfId="53861"/>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5" xfId="8012"/>
    <cellStyle name="40 % – Zvýraznění1 3 6 5 2" xfId="23229"/>
    <cellStyle name="40 % – Zvýraznění1 3 6 5 3" xfId="53862"/>
    <cellStyle name="40 % – Zvýraznění1 3 6 5 4" xfId="53863"/>
    <cellStyle name="40 % – Zvýraznění1 3 6 5 5" xfId="53864"/>
    <cellStyle name="40 % – Zvýraznění1 3 6 6" xfId="13196"/>
    <cellStyle name="40 % – Zvýraznění1 3 6 6 2" xfId="28386"/>
    <cellStyle name="40 % – Zvýraznění1 3 6 6 3" xfId="53865"/>
    <cellStyle name="40 % – Zvýraznění1 3 6 6 4" xfId="5386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2" xfId="3515"/>
    <cellStyle name="40 % – Zvýraznění1 3 7 2 2" xfId="9568"/>
    <cellStyle name="40 % – Zvýraznění1 3 7 2 2 2" xfId="24784"/>
    <cellStyle name="40 % – Zvýraznění1 3 7 2 2 3" xfId="53867"/>
    <cellStyle name="40 % – Zvýraznění1 3 7 2 2 4" xfId="53868"/>
    <cellStyle name="40 % – Zvýraznění1 3 7 2 2 5" xfId="53869"/>
    <cellStyle name="40 % – Zvýraznění1 3 7 2 3" xfId="13201"/>
    <cellStyle name="40 % – Zvýraznění1 3 7 2 3 2" xfId="28391"/>
    <cellStyle name="40 % – Zvýraznění1 3 7 2 3 3" xfId="53870"/>
    <cellStyle name="40 % – Zvýraznění1 3 7 2 3 4" xfId="5387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3" xfId="3516"/>
    <cellStyle name="40 % – Zvýraznění1 3 7 3 2" xfId="9569"/>
    <cellStyle name="40 % – Zvýraznění1 3 7 3 2 2" xfId="24785"/>
    <cellStyle name="40 % – Zvýraznění1 3 7 3 2 3" xfId="53872"/>
    <cellStyle name="40 % – Zvýraznění1 3 7 3 2 4" xfId="53873"/>
    <cellStyle name="40 % – Zvýraznění1 3 7 3 2 5" xfId="53874"/>
    <cellStyle name="40 % – Zvýraznění1 3 7 3 3" xfId="13202"/>
    <cellStyle name="40 % – Zvýraznění1 3 7 3 3 2" xfId="28392"/>
    <cellStyle name="40 % – Zvýraznění1 3 7 3 3 3" xfId="53875"/>
    <cellStyle name="40 % – Zvýraznění1 3 7 3 3 4" xfId="53876"/>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4" xfId="3517"/>
    <cellStyle name="40 % – Zvýraznění1 3 7 4 2" xfId="9570"/>
    <cellStyle name="40 % – Zvýraznění1 3 7 4 2 2" xfId="24786"/>
    <cellStyle name="40 % – Zvýraznění1 3 7 4 2 3" xfId="53877"/>
    <cellStyle name="40 % – Zvýraznění1 3 7 4 2 4" xfId="53878"/>
    <cellStyle name="40 % – Zvýraznění1 3 7 4 2 5" xfId="53879"/>
    <cellStyle name="40 % – Zvýraznění1 3 7 4 3" xfId="13203"/>
    <cellStyle name="40 % – Zvýraznění1 3 7 4 3 2" xfId="28393"/>
    <cellStyle name="40 % – Zvýraznění1 3 7 4 3 3" xfId="53880"/>
    <cellStyle name="40 % – Zvýraznění1 3 7 4 3 4" xfId="53881"/>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5" xfId="8097"/>
    <cellStyle name="40 % – Zvýraznění1 3 7 5 2" xfId="23313"/>
    <cellStyle name="40 % – Zvýraznění1 3 7 5 3" xfId="53882"/>
    <cellStyle name="40 % – Zvýraznění1 3 7 5 4" xfId="53883"/>
    <cellStyle name="40 % – Zvýraznění1 3 7 5 5" xfId="53884"/>
    <cellStyle name="40 % – Zvýraznění1 3 7 6" xfId="13200"/>
    <cellStyle name="40 % – Zvýraznění1 3 7 6 2" xfId="28390"/>
    <cellStyle name="40 % – Zvýraznění1 3 7 6 3" xfId="53885"/>
    <cellStyle name="40 % – Zvýraznění1 3 7 6 4" xfId="53886"/>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2" xfId="3519"/>
    <cellStyle name="40 % – Zvýraznění1 3 8 2 2" xfId="9571"/>
    <cellStyle name="40 % – Zvýraznění1 3 8 2 2 2" xfId="24787"/>
    <cellStyle name="40 % – Zvýraznění1 3 8 2 2 3" xfId="53887"/>
    <cellStyle name="40 % – Zvýraznění1 3 8 2 2 4" xfId="53888"/>
    <cellStyle name="40 % – Zvýraznění1 3 8 2 2 5" xfId="53889"/>
    <cellStyle name="40 % – Zvýraznění1 3 8 2 3" xfId="13205"/>
    <cellStyle name="40 % – Zvýraznění1 3 8 2 3 2" xfId="28395"/>
    <cellStyle name="40 % – Zvýraznění1 3 8 2 3 3" xfId="53890"/>
    <cellStyle name="40 % – Zvýraznění1 3 8 2 3 4" xfId="53891"/>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3" xfId="3520"/>
    <cellStyle name="40 % – Zvýraznění1 3 8 3 2" xfId="9572"/>
    <cellStyle name="40 % – Zvýraznění1 3 8 3 2 2" xfId="24788"/>
    <cellStyle name="40 % – Zvýraznění1 3 8 3 2 3" xfId="53892"/>
    <cellStyle name="40 % – Zvýraznění1 3 8 3 2 4" xfId="53893"/>
    <cellStyle name="40 % – Zvýraznění1 3 8 3 2 5" xfId="53894"/>
    <cellStyle name="40 % – Zvýraznění1 3 8 3 3" xfId="13206"/>
    <cellStyle name="40 % – Zvýraznění1 3 8 3 3 2" xfId="28396"/>
    <cellStyle name="40 % – Zvýraznění1 3 8 3 3 3" xfId="53895"/>
    <cellStyle name="40 % – Zvýraznění1 3 8 3 3 4" xfId="538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4" xfId="3521"/>
    <cellStyle name="40 % – Zvýraznění1 3 8 4 2" xfId="9573"/>
    <cellStyle name="40 % – Zvýraznění1 3 8 4 2 2" xfId="24789"/>
    <cellStyle name="40 % – Zvýraznění1 3 8 4 2 3" xfId="53897"/>
    <cellStyle name="40 % – Zvýraznění1 3 8 4 2 4" xfId="53898"/>
    <cellStyle name="40 % – Zvýraznění1 3 8 4 2 5" xfId="53899"/>
    <cellStyle name="40 % – Zvýraznění1 3 8 4 3" xfId="13207"/>
    <cellStyle name="40 % – Zvýraznění1 3 8 4 3 2" xfId="28397"/>
    <cellStyle name="40 % – Zvýraznění1 3 8 4 3 3" xfId="53900"/>
    <cellStyle name="40 % – Zvýraznění1 3 8 4 3 4" xfId="53901"/>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5" xfId="7980"/>
    <cellStyle name="40 % – Zvýraznění1 3 8 5 2" xfId="23197"/>
    <cellStyle name="40 % – Zvýraznění1 3 8 5 3" xfId="53902"/>
    <cellStyle name="40 % – Zvýraznění1 3 8 5 4" xfId="53903"/>
    <cellStyle name="40 % – Zvýraznění1 3 8 5 5" xfId="53904"/>
    <cellStyle name="40 % – Zvýraznění1 3 8 6" xfId="13204"/>
    <cellStyle name="40 % – Zvýraznění1 3 8 6 2" xfId="28394"/>
    <cellStyle name="40 % – Zvýraznění1 3 8 6 3" xfId="53905"/>
    <cellStyle name="40 % – Zvýraznění1 3 8 6 4" xfId="53906"/>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2" xfId="3523"/>
    <cellStyle name="40 % – Zvýraznění1 3 9 2 2" xfId="9574"/>
    <cellStyle name="40 % – Zvýraznění1 3 9 2 2 2" xfId="24790"/>
    <cellStyle name="40 % – Zvýraznění1 3 9 2 2 3" xfId="53907"/>
    <cellStyle name="40 % – Zvýraznění1 3 9 2 2 4" xfId="53908"/>
    <cellStyle name="40 % – Zvýraznění1 3 9 2 2 5" xfId="53909"/>
    <cellStyle name="40 % – Zvýraznění1 3 9 2 3" xfId="13209"/>
    <cellStyle name="40 % – Zvýraznění1 3 9 2 3 2" xfId="28399"/>
    <cellStyle name="40 % – Zvýraznění1 3 9 2 3 3" xfId="53910"/>
    <cellStyle name="40 % – Zvýraznění1 3 9 2 3 4" xfId="53911"/>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3" xfId="3524"/>
    <cellStyle name="40 % – Zvýraznění1 3 9 3 2" xfId="9575"/>
    <cellStyle name="40 % – Zvýraznění1 3 9 3 2 2" xfId="24791"/>
    <cellStyle name="40 % – Zvýraznění1 3 9 3 2 3" xfId="53912"/>
    <cellStyle name="40 % – Zvýraznění1 3 9 3 2 4" xfId="53913"/>
    <cellStyle name="40 % – Zvýraznění1 3 9 3 2 5" xfId="53914"/>
    <cellStyle name="40 % – Zvýraznění1 3 9 3 3" xfId="13210"/>
    <cellStyle name="40 % – Zvýraznění1 3 9 3 3 2" xfId="28400"/>
    <cellStyle name="40 % – Zvýraznění1 3 9 3 3 3" xfId="53915"/>
    <cellStyle name="40 % – Zvýraznění1 3 9 3 3 4" xfId="53916"/>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4" xfId="3525"/>
    <cellStyle name="40 % – Zvýraznění1 3 9 4 2" xfId="9576"/>
    <cellStyle name="40 % – Zvýraznění1 3 9 4 2 2" xfId="24792"/>
    <cellStyle name="40 % – Zvýraznění1 3 9 4 2 3" xfId="53917"/>
    <cellStyle name="40 % – Zvýraznění1 3 9 4 2 4" xfId="53918"/>
    <cellStyle name="40 % – Zvýraznění1 3 9 4 2 5" xfId="53919"/>
    <cellStyle name="40 % – Zvýraznění1 3 9 4 3" xfId="13211"/>
    <cellStyle name="40 % – Zvýraznění1 3 9 4 3 2" xfId="28401"/>
    <cellStyle name="40 % – Zvýraznění1 3 9 4 3 3" xfId="53920"/>
    <cellStyle name="40 % – Zvýraznění1 3 9 4 3 4" xfId="5392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5" xfId="7996"/>
    <cellStyle name="40 % – Zvýraznění1 3 9 5 2" xfId="23213"/>
    <cellStyle name="40 % – Zvýraznění1 3 9 5 3" xfId="53922"/>
    <cellStyle name="40 % – Zvýraznění1 3 9 5 4" xfId="53923"/>
    <cellStyle name="40 % – Zvýraznění1 3 9 5 5" xfId="53924"/>
    <cellStyle name="40 % – Zvýraznění1 3 9 6" xfId="13208"/>
    <cellStyle name="40 % – Zvýraznění1 3 9 6 2" xfId="28398"/>
    <cellStyle name="40 % – Zvýraznění1 3 9 6 3" xfId="53925"/>
    <cellStyle name="40 % – Zvýraznění1 3 9 6 4" xfId="53926"/>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2 3" xfId="53927"/>
    <cellStyle name="40 % – Zvýraznění1 4 10 2 4" xfId="53928"/>
    <cellStyle name="40 % – Zvýraznění1 4 10 2 5" xfId="53929"/>
    <cellStyle name="40 % – Zvýraznění1 4 10 3" xfId="13212"/>
    <cellStyle name="40 % – Zvýraznění1 4 10 3 2" xfId="28402"/>
    <cellStyle name="40 % – Zvýraznění1 4 10 3 3" xfId="53930"/>
    <cellStyle name="40 % – Zvýraznění1 4 10 3 4" xfId="53931"/>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1" xfId="3527"/>
    <cellStyle name="40 % – Zvýraznění1 4 11 2" xfId="9578"/>
    <cellStyle name="40 % – Zvýraznění1 4 11 2 2" xfId="24794"/>
    <cellStyle name="40 % – Zvýraznění1 4 11 2 3" xfId="53932"/>
    <cellStyle name="40 % – Zvýraznění1 4 11 2 4" xfId="53933"/>
    <cellStyle name="40 % – Zvýraznění1 4 11 2 5" xfId="53934"/>
    <cellStyle name="40 % – Zvýraznění1 4 11 3" xfId="13213"/>
    <cellStyle name="40 % – Zvýraznění1 4 11 3 2" xfId="28403"/>
    <cellStyle name="40 % – Zvýraznění1 4 11 3 3" xfId="53935"/>
    <cellStyle name="40 % – Zvýraznění1 4 11 3 4" xfId="53936"/>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2" xfId="3528"/>
    <cellStyle name="40 % – Zvýraznění1 4 12 2" xfId="9579"/>
    <cellStyle name="40 % – Zvýraznění1 4 12 2 2" xfId="24795"/>
    <cellStyle name="40 % – Zvýraznění1 4 12 2 3" xfId="53937"/>
    <cellStyle name="40 % – Zvýraznění1 4 12 2 4" xfId="53938"/>
    <cellStyle name="40 % – Zvýraznění1 4 12 2 5" xfId="53939"/>
    <cellStyle name="40 % – Zvýraznění1 4 12 3" xfId="13214"/>
    <cellStyle name="40 % – Zvýraznění1 4 12 3 2" xfId="28404"/>
    <cellStyle name="40 % – Zvýraznění1 4 12 3 3" xfId="53940"/>
    <cellStyle name="40 % – Zvýraznění1 4 12 3 4" xfId="53941"/>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3" xfId="3529"/>
    <cellStyle name="40 % – Zvýraznění1 4 13 2" xfId="11219"/>
    <cellStyle name="40 % – Zvýraznění1 4 13 2 2" xfId="26419"/>
    <cellStyle name="40 % – Zvýraznění1 4 13 2 3" xfId="53942"/>
    <cellStyle name="40 % – Zvýraznění1 4 13 2 4" xfId="53943"/>
    <cellStyle name="40 % – Zvýraznění1 4 13 2 5" xfId="53944"/>
    <cellStyle name="40 % – Zvýraznění1 4 13 3" xfId="13215"/>
    <cellStyle name="40 % – Zvýraznění1 4 13 3 2" xfId="28405"/>
    <cellStyle name="40 % – Zvýraznění1 4 13 3 3" xfId="53945"/>
    <cellStyle name="40 % – Zvýraznění1 4 13 3 4" xfId="53946"/>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4" xfId="7528"/>
    <cellStyle name="40 % – Zvýraznění1 4 14 2" xfId="11359"/>
    <cellStyle name="40 % – Zvýraznění1 4 14 2 2" xfId="26559"/>
    <cellStyle name="40 % – Zvýraznění1 4 14 2 3" xfId="53947"/>
    <cellStyle name="40 % – Zvýraznění1 4 14 2 4" xfId="53948"/>
    <cellStyle name="40 % – Zvýraznění1 4 14 2 5" xfId="53949"/>
    <cellStyle name="40 % – Zvýraznění1 4 14 3" xfId="15154"/>
    <cellStyle name="40 % – Zvýraznění1 4 14 3 2" xfId="30341"/>
    <cellStyle name="40 % – Zvýraznění1 4 14 3 3" xfId="53950"/>
    <cellStyle name="40 % – Zvýraznění1 4 14 3 4" xfId="5395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5" xfId="7615"/>
    <cellStyle name="40 % – Zvýraznění1 4 15 2" xfId="22834"/>
    <cellStyle name="40 % – Zvýraznění1 4 15 3" xfId="53952"/>
    <cellStyle name="40 % – Zvýraznění1 4 15 4" xfId="53953"/>
    <cellStyle name="40 % – Zvýraznění1 4 15 5" xfId="53954"/>
    <cellStyle name="40 % – Zvýraznění1 4 16" xfId="11407"/>
    <cellStyle name="40 % – Zvýraznění1 4 16 2" xfId="26604"/>
    <cellStyle name="40 % – Zvýraznění1 4 16 3" xfId="53955"/>
    <cellStyle name="40 % – Zvýraznění1 4 16 4" xfId="53956"/>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2 3" xfId="53957"/>
    <cellStyle name="40 % – Zvýraznění1 4 2 10 2 4" xfId="53958"/>
    <cellStyle name="40 % – Zvýraznění1 4 2 10 2 5" xfId="53959"/>
    <cellStyle name="40 % – Zvýraznění1 4 2 10 3" xfId="13216"/>
    <cellStyle name="40 % – Zvýraznění1 4 2 10 3 2" xfId="28406"/>
    <cellStyle name="40 % – Zvýraznění1 4 2 10 3 3" xfId="53960"/>
    <cellStyle name="40 % – Zvýraznění1 4 2 10 3 4" xfId="53961"/>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1" xfId="3531"/>
    <cellStyle name="40 % – Zvýraznění1 4 2 11 2" xfId="11037"/>
    <cellStyle name="40 % – Zvýraznění1 4 2 11 2 2" xfId="26237"/>
    <cellStyle name="40 % – Zvýraznění1 4 2 11 2 3" xfId="53962"/>
    <cellStyle name="40 % – Zvýraznění1 4 2 11 2 4" xfId="53963"/>
    <cellStyle name="40 % – Zvýraznění1 4 2 11 2 5" xfId="53964"/>
    <cellStyle name="40 % – Zvýraznění1 4 2 11 3" xfId="13217"/>
    <cellStyle name="40 % – Zvýraznění1 4 2 11 3 2" xfId="28407"/>
    <cellStyle name="40 % – Zvýraznění1 4 2 11 3 3" xfId="53965"/>
    <cellStyle name="40 % – Zvýraznění1 4 2 11 3 4" xfId="53966"/>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2" xfId="7529"/>
    <cellStyle name="40 % – Zvýraznění1 4 2 12 2" xfId="11360"/>
    <cellStyle name="40 % – Zvýraznění1 4 2 12 2 2" xfId="26560"/>
    <cellStyle name="40 % – Zvýraznění1 4 2 12 2 3" xfId="53967"/>
    <cellStyle name="40 % – Zvýraznění1 4 2 12 2 4" xfId="53968"/>
    <cellStyle name="40 % – Zvýraznění1 4 2 12 2 5" xfId="53969"/>
    <cellStyle name="40 % – Zvýraznění1 4 2 12 3" xfId="15155"/>
    <cellStyle name="40 % – Zvýraznění1 4 2 12 3 2" xfId="30342"/>
    <cellStyle name="40 % – Zvýraznění1 4 2 12 3 3" xfId="53970"/>
    <cellStyle name="40 % – Zvýraznění1 4 2 12 3 4" xfId="53971"/>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3" xfId="7643"/>
    <cellStyle name="40 % – Zvýraznění1 4 2 13 2" xfId="22862"/>
    <cellStyle name="40 % – Zvýraznění1 4 2 13 3" xfId="53972"/>
    <cellStyle name="40 % – Zvýraznění1 4 2 13 4" xfId="53973"/>
    <cellStyle name="40 % – Zvýraznění1 4 2 13 5" xfId="53974"/>
    <cellStyle name="40 % – Zvýraznění1 4 2 14" xfId="11435"/>
    <cellStyle name="40 % – Zvýraznění1 4 2 14 2" xfId="26632"/>
    <cellStyle name="40 % – Zvýraznění1 4 2 14 3" xfId="53975"/>
    <cellStyle name="40 % – Zvýraznění1 4 2 14 4" xfId="53976"/>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2" xfId="3532"/>
    <cellStyle name="40 % – Zvýraznění1 4 2 2 2 2" xfId="9581"/>
    <cellStyle name="40 % – Zvýraznění1 4 2 2 2 2 2" xfId="24797"/>
    <cellStyle name="40 % – Zvýraznění1 4 2 2 2 2 3" xfId="53977"/>
    <cellStyle name="40 % – Zvýraznění1 4 2 2 2 2 4" xfId="53978"/>
    <cellStyle name="40 % – Zvýraznění1 4 2 2 2 2 5" xfId="53979"/>
    <cellStyle name="40 % – Zvýraznění1 4 2 2 2 3" xfId="13218"/>
    <cellStyle name="40 % – Zvýraznění1 4 2 2 2 3 2" xfId="28408"/>
    <cellStyle name="40 % – Zvýraznění1 4 2 2 2 3 3" xfId="53980"/>
    <cellStyle name="40 % – Zvýraznění1 4 2 2 2 3 4" xfId="53981"/>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3" xfId="3533"/>
    <cellStyle name="40 % – Zvýraznění1 4 2 2 3 2" xfId="9582"/>
    <cellStyle name="40 % – Zvýraznění1 4 2 2 3 2 2" xfId="24798"/>
    <cellStyle name="40 % – Zvýraznění1 4 2 2 3 2 3" xfId="53982"/>
    <cellStyle name="40 % – Zvýraznění1 4 2 2 3 2 4" xfId="53983"/>
    <cellStyle name="40 % – Zvýraznění1 4 2 2 3 2 5" xfId="53984"/>
    <cellStyle name="40 % – Zvýraznění1 4 2 2 3 3" xfId="13219"/>
    <cellStyle name="40 % – Zvýraznění1 4 2 2 3 3 2" xfId="28409"/>
    <cellStyle name="40 % – Zvýraznění1 4 2 2 3 3 3" xfId="53985"/>
    <cellStyle name="40 % – Zvýraznění1 4 2 2 3 3 4" xfId="53986"/>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4" xfId="3534"/>
    <cellStyle name="40 % – Zvýraznění1 4 2 2 4 2" xfId="9583"/>
    <cellStyle name="40 % – Zvýraznění1 4 2 2 4 2 2" xfId="24799"/>
    <cellStyle name="40 % – Zvýraznění1 4 2 2 4 2 3" xfId="53987"/>
    <cellStyle name="40 % – Zvýraznění1 4 2 2 4 2 4" xfId="53988"/>
    <cellStyle name="40 % – Zvýraznění1 4 2 2 4 2 5" xfId="53989"/>
    <cellStyle name="40 % – Zvýraznění1 4 2 2 4 3" xfId="13220"/>
    <cellStyle name="40 % – Zvýraznění1 4 2 2 4 3 2" xfId="28410"/>
    <cellStyle name="40 % – Zvýraznění1 4 2 2 4 3 3" xfId="53990"/>
    <cellStyle name="40 % – Zvýraznění1 4 2 2 4 3 4" xfId="53991"/>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5" xfId="3535"/>
    <cellStyle name="40 % – Zvýraznění1 4 2 2 5 2" xfId="11040"/>
    <cellStyle name="40 % – Zvýraznění1 4 2 2 5 2 2" xfId="26240"/>
    <cellStyle name="40 % – Zvýraznění1 4 2 2 5 2 3" xfId="53992"/>
    <cellStyle name="40 % – Zvýraznění1 4 2 2 5 2 4" xfId="53993"/>
    <cellStyle name="40 % – Zvýraznění1 4 2 2 5 2 5" xfId="53994"/>
    <cellStyle name="40 % – Zvýraznění1 4 2 2 5 3" xfId="13221"/>
    <cellStyle name="40 % – Zvýraznění1 4 2 2 5 3 2" xfId="28411"/>
    <cellStyle name="40 % – Zvýraznění1 4 2 2 5 3 3" xfId="53995"/>
    <cellStyle name="40 % – Zvýraznění1 4 2 2 5 3 4" xfId="53996"/>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6" xfId="7530"/>
    <cellStyle name="40 % – Zvýraznění1 4 2 2 6 2" xfId="11361"/>
    <cellStyle name="40 % – Zvýraznění1 4 2 2 6 2 2" xfId="26561"/>
    <cellStyle name="40 % – Zvýraznění1 4 2 2 6 2 3" xfId="53997"/>
    <cellStyle name="40 % – Zvýraznění1 4 2 2 6 2 4" xfId="53998"/>
    <cellStyle name="40 % – Zvýraznění1 4 2 2 6 2 5" xfId="53999"/>
    <cellStyle name="40 % – Zvýraznění1 4 2 2 6 3" xfId="15156"/>
    <cellStyle name="40 % – Zvýraznění1 4 2 2 6 3 2" xfId="30343"/>
    <cellStyle name="40 % – Zvýraznění1 4 2 2 6 3 3" xfId="54000"/>
    <cellStyle name="40 % – Zvýraznění1 4 2 2 6 3 4" xfId="54001"/>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7" xfId="7671"/>
    <cellStyle name="40 % – Zvýraznění1 4 2 2 7 2" xfId="22890"/>
    <cellStyle name="40 % – Zvýraznění1 4 2 2 7 3" xfId="54002"/>
    <cellStyle name="40 % – Zvýraznění1 4 2 2 7 4" xfId="54003"/>
    <cellStyle name="40 % – Zvýraznění1 4 2 2 7 5" xfId="54004"/>
    <cellStyle name="40 % – Zvýraznění1 4 2 2 8" xfId="11463"/>
    <cellStyle name="40 % – Zvýraznění1 4 2 2 8 2" xfId="26660"/>
    <cellStyle name="40 % – Zvýraznění1 4 2 2 8 3" xfId="54005"/>
    <cellStyle name="40 % – Zvýraznění1 4 2 2 8 4" xfId="54006"/>
    <cellStyle name="40 % – Zvýraznění1 4 2 2 9" xfId="15264"/>
    <cellStyle name="40 % – Zvýraznění1 4 2 2 9 2" xfId="30445"/>
    <cellStyle name="40 % – Zvýraznění1 4 2 3" xfId="487"/>
    <cellStyle name="40 % – Zvýraznění1 4 2 3 10" xfId="19173"/>
    <cellStyle name="40 % – Zvýraznění1 4 2 3 11" xfId="41336"/>
    <cellStyle name="40 % – Zvýraznění1 4 2 3 12" xfId="41337"/>
    <cellStyle name="40 % – Zvýraznění1 4 2 3 2" xfId="3536"/>
    <cellStyle name="40 % – Zvýraznění1 4 2 3 2 2" xfId="9584"/>
    <cellStyle name="40 % – Zvýraznění1 4 2 3 2 2 2" xfId="24800"/>
    <cellStyle name="40 % – Zvýraznění1 4 2 3 2 2 3" xfId="54007"/>
    <cellStyle name="40 % – Zvýraznění1 4 2 3 2 2 4" xfId="54008"/>
    <cellStyle name="40 % – Zvýraznění1 4 2 3 2 2 5" xfId="54009"/>
    <cellStyle name="40 % – Zvýraznění1 4 2 3 2 3" xfId="13222"/>
    <cellStyle name="40 % – Zvýraznění1 4 2 3 2 3 2" xfId="28412"/>
    <cellStyle name="40 % – Zvýraznění1 4 2 3 2 3 3" xfId="54010"/>
    <cellStyle name="40 % – Zvýraznění1 4 2 3 2 3 4" xfId="54011"/>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3" xfId="3537"/>
    <cellStyle name="40 % – Zvýraznění1 4 2 3 3 2" xfId="9585"/>
    <cellStyle name="40 % – Zvýraznění1 4 2 3 3 2 2" xfId="24801"/>
    <cellStyle name="40 % – Zvýraznění1 4 2 3 3 2 3" xfId="54012"/>
    <cellStyle name="40 % – Zvýraznění1 4 2 3 3 2 4" xfId="54013"/>
    <cellStyle name="40 % – Zvýraznění1 4 2 3 3 2 5" xfId="54014"/>
    <cellStyle name="40 % – Zvýraznění1 4 2 3 3 3" xfId="13223"/>
    <cellStyle name="40 % – Zvýraznění1 4 2 3 3 3 2" xfId="28413"/>
    <cellStyle name="40 % – Zvýraznění1 4 2 3 3 3 3" xfId="54015"/>
    <cellStyle name="40 % – Zvýraznění1 4 2 3 3 3 4" xfId="54016"/>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4" xfId="3538"/>
    <cellStyle name="40 % – Zvýraznění1 4 2 3 4 2" xfId="9586"/>
    <cellStyle name="40 % – Zvýraznění1 4 2 3 4 2 2" xfId="24802"/>
    <cellStyle name="40 % – Zvýraznění1 4 2 3 4 2 3" xfId="54017"/>
    <cellStyle name="40 % – Zvýraznění1 4 2 3 4 2 4" xfId="54018"/>
    <cellStyle name="40 % – Zvýraznění1 4 2 3 4 2 5" xfId="54019"/>
    <cellStyle name="40 % – Zvýraznění1 4 2 3 4 3" xfId="13224"/>
    <cellStyle name="40 % – Zvýraznění1 4 2 3 4 3 2" xfId="28414"/>
    <cellStyle name="40 % – Zvýraznění1 4 2 3 4 3 3" xfId="54020"/>
    <cellStyle name="40 % – Zvýraznění1 4 2 3 4 3 4" xfId="54021"/>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5" xfId="3539"/>
    <cellStyle name="40 % – Zvýraznění1 4 2 3 5 2" xfId="11312"/>
    <cellStyle name="40 % – Zvýraznění1 4 2 3 5 2 2" xfId="26512"/>
    <cellStyle name="40 % – Zvýraznění1 4 2 3 5 2 3" xfId="54022"/>
    <cellStyle name="40 % – Zvýraznění1 4 2 3 5 2 4" xfId="54023"/>
    <cellStyle name="40 % – Zvýraznění1 4 2 3 5 2 5" xfId="54024"/>
    <cellStyle name="40 % – Zvýraznění1 4 2 3 5 3" xfId="13225"/>
    <cellStyle name="40 % – Zvýraznění1 4 2 3 5 3 2" xfId="28415"/>
    <cellStyle name="40 % – Zvýraznění1 4 2 3 5 3 3" xfId="54025"/>
    <cellStyle name="40 % – Zvýraznění1 4 2 3 5 3 4" xfId="54026"/>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6" xfId="7750"/>
    <cellStyle name="40 % – Zvýraznění1 4 2 3 6 2" xfId="22969"/>
    <cellStyle name="40 % – Zvýraznění1 4 2 3 6 3" xfId="54027"/>
    <cellStyle name="40 % – Zvýraznění1 4 2 3 6 4" xfId="54028"/>
    <cellStyle name="40 % – Zvýraznění1 4 2 3 6 5" xfId="54029"/>
    <cellStyle name="40 % – Zvýraznění1 4 2 3 7" xfId="11567"/>
    <cellStyle name="40 % – Zvýraznění1 4 2 3 7 2" xfId="26763"/>
    <cellStyle name="40 % – Zvýraznění1 4 2 3 7 3" xfId="54030"/>
    <cellStyle name="40 % – Zvýraznění1 4 2 3 7 4" xfId="54031"/>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2" xfId="3541"/>
    <cellStyle name="40 % – Zvýraznění1 4 2 4 2 2" xfId="9587"/>
    <cellStyle name="40 % – Zvýraznění1 4 2 4 2 2 2" xfId="24803"/>
    <cellStyle name="40 % – Zvýraznění1 4 2 4 2 2 3" xfId="54032"/>
    <cellStyle name="40 % – Zvýraznění1 4 2 4 2 2 4" xfId="54033"/>
    <cellStyle name="40 % – Zvýraznění1 4 2 4 2 2 5" xfId="54034"/>
    <cellStyle name="40 % – Zvýraznění1 4 2 4 2 3" xfId="13227"/>
    <cellStyle name="40 % – Zvýraznění1 4 2 4 2 3 2" xfId="28417"/>
    <cellStyle name="40 % – Zvýraznění1 4 2 4 2 3 3" xfId="54035"/>
    <cellStyle name="40 % – Zvýraznění1 4 2 4 2 3 4" xfId="54036"/>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3" xfId="3542"/>
    <cellStyle name="40 % – Zvýraznění1 4 2 4 3 2" xfId="9588"/>
    <cellStyle name="40 % – Zvýraznění1 4 2 4 3 2 2" xfId="24804"/>
    <cellStyle name="40 % – Zvýraznění1 4 2 4 3 2 3" xfId="54037"/>
    <cellStyle name="40 % – Zvýraznění1 4 2 4 3 2 4" xfId="54038"/>
    <cellStyle name="40 % – Zvýraznění1 4 2 4 3 2 5" xfId="54039"/>
    <cellStyle name="40 % – Zvýraznění1 4 2 4 3 3" xfId="13228"/>
    <cellStyle name="40 % – Zvýraznění1 4 2 4 3 3 2" xfId="28418"/>
    <cellStyle name="40 % – Zvýraznění1 4 2 4 3 3 3" xfId="54040"/>
    <cellStyle name="40 % – Zvýraznění1 4 2 4 3 3 4" xfId="54041"/>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4" xfId="3543"/>
    <cellStyle name="40 % – Zvýraznění1 4 2 4 4 2" xfId="9589"/>
    <cellStyle name="40 % – Zvýraznění1 4 2 4 4 2 2" xfId="24805"/>
    <cellStyle name="40 % – Zvýraznění1 4 2 4 4 2 3" xfId="54042"/>
    <cellStyle name="40 % – Zvýraznění1 4 2 4 4 2 4" xfId="54043"/>
    <cellStyle name="40 % – Zvýraznění1 4 2 4 4 2 5" xfId="54044"/>
    <cellStyle name="40 % – Zvýraznění1 4 2 4 4 3" xfId="13229"/>
    <cellStyle name="40 % – Zvýraznění1 4 2 4 4 3 2" xfId="28419"/>
    <cellStyle name="40 % – Zvýraznění1 4 2 4 4 3 3" xfId="54045"/>
    <cellStyle name="40 % – Zvýraznění1 4 2 4 4 3 4" xfId="54046"/>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5" xfId="8167"/>
    <cellStyle name="40 % – Zvýraznění1 4 2 4 5 2" xfId="23383"/>
    <cellStyle name="40 % – Zvýraznění1 4 2 4 5 3" xfId="54047"/>
    <cellStyle name="40 % – Zvýraznění1 4 2 4 5 4" xfId="54048"/>
    <cellStyle name="40 % – Zvýraznění1 4 2 4 5 5" xfId="54049"/>
    <cellStyle name="40 % – Zvýraznění1 4 2 4 6" xfId="13226"/>
    <cellStyle name="40 % – Zvýraznění1 4 2 4 6 2" xfId="28416"/>
    <cellStyle name="40 % – Zvýraznění1 4 2 4 6 3" xfId="54050"/>
    <cellStyle name="40 % – Zvýraznění1 4 2 4 6 4" xfId="54051"/>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2" xfId="3545"/>
    <cellStyle name="40 % – Zvýraznění1 4 2 5 2 2" xfId="9590"/>
    <cellStyle name="40 % – Zvýraznění1 4 2 5 2 2 2" xfId="24806"/>
    <cellStyle name="40 % – Zvýraznění1 4 2 5 2 2 3" xfId="54052"/>
    <cellStyle name="40 % – Zvýraznění1 4 2 5 2 2 4" xfId="54053"/>
    <cellStyle name="40 % – Zvýraznění1 4 2 5 2 2 5" xfId="54054"/>
    <cellStyle name="40 % – Zvýraznění1 4 2 5 2 3" xfId="13231"/>
    <cellStyle name="40 % – Zvýraznění1 4 2 5 2 3 2" xfId="28421"/>
    <cellStyle name="40 % – Zvýraznění1 4 2 5 2 3 3" xfId="54055"/>
    <cellStyle name="40 % – Zvýraznění1 4 2 5 2 3 4" xfId="54056"/>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3" xfId="3546"/>
    <cellStyle name="40 % – Zvýraznění1 4 2 5 3 2" xfId="9591"/>
    <cellStyle name="40 % – Zvýraznění1 4 2 5 3 2 2" xfId="24807"/>
    <cellStyle name="40 % – Zvýraznění1 4 2 5 3 2 3" xfId="54057"/>
    <cellStyle name="40 % – Zvýraznění1 4 2 5 3 2 4" xfId="54058"/>
    <cellStyle name="40 % – Zvýraznění1 4 2 5 3 2 5" xfId="54059"/>
    <cellStyle name="40 % – Zvýraznění1 4 2 5 3 3" xfId="13232"/>
    <cellStyle name="40 % – Zvýraznění1 4 2 5 3 3 2" xfId="28422"/>
    <cellStyle name="40 % – Zvýraznění1 4 2 5 3 3 3" xfId="54060"/>
    <cellStyle name="40 % – Zvýraznění1 4 2 5 3 3 4" xfId="54061"/>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4" xfId="3547"/>
    <cellStyle name="40 % – Zvýraznění1 4 2 5 4 2" xfId="9592"/>
    <cellStyle name="40 % – Zvýraznění1 4 2 5 4 2 2" xfId="24808"/>
    <cellStyle name="40 % – Zvýraznění1 4 2 5 4 2 3" xfId="54062"/>
    <cellStyle name="40 % – Zvýraznění1 4 2 5 4 2 4" xfId="54063"/>
    <cellStyle name="40 % – Zvýraznění1 4 2 5 4 2 5" xfId="54064"/>
    <cellStyle name="40 % – Zvýraznění1 4 2 5 4 3" xfId="13233"/>
    <cellStyle name="40 % – Zvýraznění1 4 2 5 4 3 2" xfId="28423"/>
    <cellStyle name="40 % – Zvýraznění1 4 2 5 4 3 3" xfId="54065"/>
    <cellStyle name="40 % – Zvýraznění1 4 2 5 4 3 4" xfId="54066"/>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5" xfId="8249"/>
    <cellStyle name="40 % – Zvýraznění1 4 2 5 5 2" xfId="23465"/>
    <cellStyle name="40 % – Zvýraznění1 4 2 5 5 3" xfId="54067"/>
    <cellStyle name="40 % – Zvýraznění1 4 2 5 5 4" xfId="54068"/>
    <cellStyle name="40 % – Zvýraznění1 4 2 5 5 5" xfId="54069"/>
    <cellStyle name="40 % – Zvýraznění1 4 2 5 6" xfId="13230"/>
    <cellStyle name="40 % – Zvýraznění1 4 2 5 6 2" xfId="28420"/>
    <cellStyle name="40 % – Zvýraznění1 4 2 5 6 3" xfId="54070"/>
    <cellStyle name="40 % – Zvýraznění1 4 2 5 6 4" xfId="54071"/>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2" xfId="3549"/>
    <cellStyle name="40 % – Zvýraznění1 4 2 6 2 2" xfId="9593"/>
    <cellStyle name="40 % – Zvýraznění1 4 2 6 2 2 2" xfId="24809"/>
    <cellStyle name="40 % – Zvýraznění1 4 2 6 2 2 3" xfId="54072"/>
    <cellStyle name="40 % – Zvýraznění1 4 2 6 2 2 4" xfId="54073"/>
    <cellStyle name="40 % – Zvýraznění1 4 2 6 2 2 5" xfId="54074"/>
    <cellStyle name="40 % – Zvýraznění1 4 2 6 2 3" xfId="13235"/>
    <cellStyle name="40 % – Zvýraznění1 4 2 6 2 3 2" xfId="28425"/>
    <cellStyle name="40 % – Zvýraznění1 4 2 6 2 3 3" xfId="54075"/>
    <cellStyle name="40 % – Zvýraznění1 4 2 6 2 3 4" xfId="54076"/>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3" xfId="3550"/>
    <cellStyle name="40 % – Zvýraznění1 4 2 6 3 2" xfId="9594"/>
    <cellStyle name="40 % – Zvýraznění1 4 2 6 3 2 2" xfId="24810"/>
    <cellStyle name="40 % – Zvýraznění1 4 2 6 3 2 3" xfId="54077"/>
    <cellStyle name="40 % – Zvýraznění1 4 2 6 3 2 4" xfId="54078"/>
    <cellStyle name="40 % – Zvýraznění1 4 2 6 3 2 5" xfId="54079"/>
    <cellStyle name="40 % – Zvýraznění1 4 2 6 3 3" xfId="13236"/>
    <cellStyle name="40 % – Zvýraznění1 4 2 6 3 3 2" xfId="28426"/>
    <cellStyle name="40 % – Zvýraznění1 4 2 6 3 3 3" xfId="54080"/>
    <cellStyle name="40 % – Zvýraznění1 4 2 6 3 3 4" xfId="54081"/>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4" xfId="3551"/>
    <cellStyle name="40 % – Zvýraznění1 4 2 6 4 2" xfId="9595"/>
    <cellStyle name="40 % – Zvýraznění1 4 2 6 4 2 2" xfId="24811"/>
    <cellStyle name="40 % – Zvýraznění1 4 2 6 4 2 3" xfId="54082"/>
    <cellStyle name="40 % – Zvýraznění1 4 2 6 4 2 4" xfId="54083"/>
    <cellStyle name="40 % – Zvýraznění1 4 2 6 4 2 5" xfId="54084"/>
    <cellStyle name="40 % – Zvýraznění1 4 2 6 4 3" xfId="13237"/>
    <cellStyle name="40 % – Zvýraznění1 4 2 6 4 3 2" xfId="28427"/>
    <cellStyle name="40 % – Zvýraznění1 4 2 6 4 3 3" xfId="54085"/>
    <cellStyle name="40 % – Zvýraznění1 4 2 6 4 3 4" xfId="54086"/>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5" xfId="8337"/>
    <cellStyle name="40 % – Zvýraznění1 4 2 6 5 2" xfId="23553"/>
    <cellStyle name="40 % – Zvýraznění1 4 2 6 5 3" xfId="54087"/>
    <cellStyle name="40 % – Zvýraznění1 4 2 6 5 4" xfId="54088"/>
    <cellStyle name="40 % – Zvýraznění1 4 2 6 5 5" xfId="54089"/>
    <cellStyle name="40 % – Zvýraznění1 4 2 6 6" xfId="13234"/>
    <cellStyle name="40 % – Zvýraznění1 4 2 6 6 2" xfId="28424"/>
    <cellStyle name="40 % – Zvýraznění1 4 2 6 6 3" xfId="54090"/>
    <cellStyle name="40 % – Zvýraznění1 4 2 6 6 4" xfId="54091"/>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2" xfId="3553"/>
    <cellStyle name="40 % – Zvýraznění1 4 2 7 2 2" xfId="9596"/>
    <cellStyle name="40 % – Zvýraznění1 4 2 7 2 2 2" xfId="24812"/>
    <cellStyle name="40 % – Zvýraznění1 4 2 7 2 2 3" xfId="54092"/>
    <cellStyle name="40 % – Zvýraznění1 4 2 7 2 2 4" xfId="54093"/>
    <cellStyle name="40 % – Zvýraznění1 4 2 7 2 2 5" xfId="54094"/>
    <cellStyle name="40 % – Zvýraznění1 4 2 7 2 3" xfId="13239"/>
    <cellStyle name="40 % – Zvýraznění1 4 2 7 2 3 2" xfId="28429"/>
    <cellStyle name="40 % – Zvýraznění1 4 2 7 2 3 3" xfId="54095"/>
    <cellStyle name="40 % – Zvýraznění1 4 2 7 2 3 4" xfId="54096"/>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3" xfId="3554"/>
    <cellStyle name="40 % – Zvýraznění1 4 2 7 3 2" xfId="9597"/>
    <cellStyle name="40 % – Zvýraznění1 4 2 7 3 2 2" xfId="24813"/>
    <cellStyle name="40 % – Zvýraznění1 4 2 7 3 2 3" xfId="54097"/>
    <cellStyle name="40 % – Zvýraznění1 4 2 7 3 2 4" xfId="54098"/>
    <cellStyle name="40 % – Zvýraznění1 4 2 7 3 2 5" xfId="54099"/>
    <cellStyle name="40 % – Zvýraznění1 4 2 7 3 3" xfId="13240"/>
    <cellStyle name="40 % – Zvýraznění1 4 2 7 3 3 2" xfId="28430"/>
    <cellStyle name="40 % – Zvýraznění1 4 2 7 3 3 3" xfId="54100"/>
    <cellStyle name="40 % – Zvýraznění1 4 2 7 3 3 4" xfId="54101"/>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4" xfId="3555"/>
    <cellStyle name="40 % – Zvýraznění1 4 2 7 4 2" xfId="9598"/>
    <cellStyle name="40 % – Zvýraznění1 4 2 7 4 2 2" xfId="24814"/>
    <cellStyle name="40 % – Zvýraznění1 4 2 7 4 2 3" xfId="54102"/>
    <cellStyle name="40 % – Zvýraznění1 4 2 7 4 2 4" xfId="54103"/>
    <cellStyle name="40 % – Zvýraznění1 4 2 7 4 2 5" xfId="54104"/>
    <cellStyle name="40 % – Zvýraznění1 4 2 7 4 3" xfId="13241"/>
    <cellStyle name="40 % – Zvýraznění1 4 2 7 4 3 2" xfId="28431"/>
    <cellStyle name="40 % – Zvýraznění1 4 2 7 4 3 3" xfId="54105"/>
    <cellStyle name="40 % – Zvýraznění1 4 2 7 4 3 4" xfId="54106"/>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5" xfId="8420"/>
    <cellStyle name="40 % – Zvýraznění1 4 2 7 5 2" xfId="23636"/>
    <cellStyle name="40 % – Zvýraznění1 4 2 7 5 3" xfId="54107"/>
    <cellStyle name="40 % – Zvýraznění1 4 2 7 5 4" xfId="54108"/>
    <cellStyle name="40 % – Zvýraznění1 4 2 7 5 5" xfId="54109"/>
    <cellStyle name="40 % – Zvýraznění1 4 2 7 6" xfId="13238"/>
    <cellStyle name="40 % – Zvýraznění1 4 2 7 6 2" xfId="28428"/>
    <cellStyle name="40 % – Zvýraznění1 4 2 7 6 3" xfId="54110"/>
    <cellStyle name="40 % – Zvýraznění1 4 2 7 6 4" xfId="54111"/>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2 3" xfId="54112"/>
    <cellStyle name="40 % – Zvýraznění1 4 2 8 2 4" xfId="54113"/>
    <cellStyle name="40 % – Zvýraznění1 4 2 8 2 5" xfId="54114"/>
    <cellStyle name="40 % – Zvýraznění1 4 2 8 3" xfId="13242"/>
    <cellStyle name="40 % – Zvýraznění1 4 2 8 3 2" xfId="28432"/>
    <cellStyle name="40 % – Zvýraznění1 4 2 8 3 3" xfId="54115"/>
    <cellStyle name="40 % – Zvýraznění1 4 2 8 3 4" xfId="54116"/>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9" xfId="3557"/>
    <cellStyle name="40 % – Zvýraznění1 4 2 9 2" xfId="9600"/>
    <cellStyle name="40 % – Zvýraznění1 4 2 9 2 2" xfId="24816"/>
    <cellStyle name="40 % – Zvýraznění1 4 2 9 2 3" xfId="54117"/>
    <cellStyle name="40 % – Zvýraznění1 4 2 9 2 4" xfId="54118"/>
    <cellStyle name="40 % – Zvýraznění1 4 2 9 2 5" xfId="54119"/>
    <cellStyle name="40 % – Zvýraznění1 4 2 9 3" xfId="13243"/>
    <cellStyle name="40 % – Zvýraznění1 4 2 9 3 2" xfId="28433"/>
    <cellStyle name="40 % – Zvýraznění1 4 2 9 3 3" xfId="54120"/>
    <cellStyle name="40 % – Zvýraznění1 4 2 9 3 4" xfId="54121"/>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0" xfId="41382"/>
    <cellStyle name="40 % – Zvýraznění1 4 21" xfId="41383"/>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2" xfId="488"/>
    <cellStyle name="40 % – Zvýraznění1 4 3 2 2" xfId="3558"/>
    <cellStyle name="40 % – Zvýraznění1 4 3 2 2 2" xfId="11187"/>
    <cellStyle name="40 % – Zvýraznění1 4 3 2 2 2 2" xfId="26387"/>
    <cellStyle name="40 % – Zvýraznění1 4 3 2 2 2 3" xfId="54122"/>
    <cellStyle name="40 % – Zvýraznění1 4 3 2 2 2 4" xfId="54123"/>
    <cellStyle name="40 % – Zvýraznění1 4 3 2 2 2 5" xfId="54124"/>
    <cellStyle name="40 % – Zvýraznění1 4 3 2 2 3" xfId="13244"/>
    <cellStyle name="40 % – Zvýraznění1 4 3 2 2 3 2" xfId="28434"/>
    <cellStyle name="40 % – Zvýraznění1 4 3 2 2 3 3" xfId="54125"/>
    <cellStyle name="40 % – Zvýraznění1 4 3 2 2 3 4" xfId="54126"/>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3" xfId="7736"/>
    <cellStyle name="40 % – Zvýraznění1 4 3 2 3 2" xfId="22955"/>
    <cellStyle name="40 % – Zvýraznění1 4 3 2 3 3" xfId="54127"/>
    <cellStyle name="40 % – Zvýraznění1 4 3 2 3 4" xfId="54128"/>
    <cellStyle name="40 % – Zvýraznění1 4 3 2 3 5" xfId="54129"/>
    <cellStyle name="40 % – Zvýraznění1 4 3 2 4" xfId="11568"/>
    <cellStyle name="40 % – Zvýraznění1 4 3 2 4 2" xfId="26764"/>
    <cellStyle name="40 % – Zvýraznění1 4 3 2 4 3" xfId="54130"/>
    <cellStyle name="40 % – Zvýraznění1 4 3 2 4 4" xfId="54131"/>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2 3" xfId="54132"/>
    <cellStyle name="40 % – Zvýraznění1 4 3 3 2 4" xfId="54133"/>
    <cellStyle name="40 % – Zvýraznění1 4 3 3 2 5" xfId="54134"/>
    <cellStyle name="40 % – Zvýraznění1 4 3 3 3" xfId="13245"/>
    <cellStyle name="40 % – Zvýraznění1 4 3 3 3 2" xfId="28435"/>
    <cellStyle name="40 % – Zvýraznění1 4 3 3 3 3" xfId="54135"/>
    <cellStyle name="40 % – Zvýraznění1 4 3 3 3 4" xfId="54136"/>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4" xfId="3560"/>
    <cellStyle name="40 % – Zvýraznění1 4 3 4 2" xfId="9602"/>
    <cellStyle name="40 % – Zvýraznění1 4 3 4 2 2" xfId="24818"/>
    <cellStyle name="40 % – Zvýraznění1 4 3 4 2 3" xfId="54137"/>
    <cellStyle name="40 % – Zvýraznění1 4 3 4 2 4" xfId="54138"/>
    <cellStyle name="40 % – Zvýraznění1 4 3 4 2 5" xfId="54139"/>
    <cellStyle name="40 % – Zvýraznění1 4 3 4 3" xfId="13246"/>
    <cellStyle name="40 % – Zvýraznění1 4 3 4 3 2" xfId="28436"/>
    <cellStyle name="40 % – Zvýraznění1 4 3 4 3 3" xfId="54140"/>
    <cellStyle name="40 % – Zvýraznění1 4 3 4 3 4" xfId="54141"/>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5" xfId="3561"/>
    <cellStyle name="40 % – Zvýraznění1 4 3 5 2" xfId="11240"/>
    <cellStyle name="40 % – Zvýraznění1 4 3 5 2 2" xfId="26440"/>
    <cellStyle name="40 % – Zvýraznění1 4 3 5 2 3" xfId="54142"/>
    <cellStyle name="40 % – Zvýraznění1 4 3 5 2 4" xfId="54143"/>
    <cellStyle name="40 % – Zvýraznění1 4 3 5 2 5" xfId="54144"/>
    <cellStyle name="40 % – Zvýraznění1 4 3 5 3" xfId="13247"/>
    <cellStyle name="40 % – Zvýraznění1 4 3 5 3 2" xfId="28437"/>
    <cellStyle name="40 % – Zvýraznění1 4 3 5 3 3" xfId="54145"/>
    <cellStyle name="40 % – Zvýraznění1 4 3 5 3 4" xfId="54146"/>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6" xfId="7531"/>
    <cellStyle name="40 % – Zvýraznění1 4 3 6 2" xfId="11362"/>
    <cellStyle name="40 % – Zvýraznění1 4 3 6 2 2" xfId="26562"/>
    <cellStyle name="40 % – Zvýraznění1 4 3 6 2 3" xfId="54147"/>
    <cellStyle name="40 % – Zvýraznění1 4 3 6 2 4" xfId="54148"/>
    <cellStyle name="40 % – Zvýraznění1 4 3 6 2 5" xfId="54149"/>
    <cellStyle name="40 % – Zvýraznění1 4 3 6 3" xfId="15157"/>
    <cellStyle name="40 % – Zvýraznění1 4 3 6 3 2" xfId="30344"/>
    <cellStyle name="40 % – Zvýraznění1 4 3 6 3 3" xfId="54150"/>
    <cellStyle name="40 % – Zvýraznění1 4 3 6 3 4" xfId="54151"/>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7" xfId="7629"/>
    <cellStyle name="40 % – Zvýraznění1 4 3 7 2" xfId="22848"/>
    <cellStyle name="40 % – Zvýraznění1 4 3 7 3" xfId="54152"/>
    <cellStyle name="40 % – Zvýraznění1 4 3 7 4" xfId="54153"/>
    <cellStyle name="40 % – Zvýraznění1 4 3 7 5" xfId="54154"/>
    <cellStyle name="40 % – Zvýraznění1 4 3 8" xfId="11421"/>
    <cellStyle name="40 % – Zvýraznění1 4 3 8 2" xfId="26618"/>
    <cellStyle name="40 % – Zvýraznění1 4 3 8 3" xfId="54155"/>
    <cellStyle name="40 % – Zvýraznění1 4 3 8 4" xfId="54156"/>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2" xfId="3562"/>
    <cellStyle name="40 % – Zvýraznění1 4 4 2 2" xfId="9603"/>
    <cellStyle name="40 % – Zvýraznění1 4 4 2 2 2" xfId="24819"/>
    <cellStyle name="40 % – Zvýraznění1 4 4 2 2 3" xfId="54157"/>
    <cellStyle name="40 % – Zvýraznění1 4 4 2 2 4" xfId="54158"/>
    <cellStyle name="40 % – Zvýraznění1 4 4 2 2 5" xfId="54159"/>
    <cellStyle name="40 % – Zvýraznění1 4 4 2 3" xfId="13248"/>
    <cellStyle name="40 % – Zvýraznění1 4 4 2 3 2" xfId="28438"/>
    <cellStyle name="40 % – Zvýraznění1 4 4 2 3 3" xfId="54160"/>
    <cellStyle name="40 % – Zvýraznění1 4 4 2 3 4" xfId="54161"/>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3" xfId="3563"/>
    <cellStyle name="40 % – Zvýraznění1 4 4 3 2" xfId="9604"/>
    <cellStyle name="40 % – Zvýraznění1 4 4 3 2 2" xfId="24820"/>
    <cellStyle name="40 % – Zvýraznění1 4 4 3 2 3" xfId="54162"/>
    <cellStyle name="40 % – Zvýraznění1 4 4 3 2 4" xfId="54163"/>
    <cellStyle name="40 % – Zvýraznění1 4 4 3 2 5" xfId="54164"/>
    <cellStyle name="40 % – Zvýraznění1 4 4 3 3" xfId="13249"/>
    <cellStyle name="40 % – Zvýraznění1 4 4 3 3 2" xfId="28439"/>
    <cellStyle name="40 % – Zvýraznění1 4 4 3 3 3" xfId="54165"/>
    <cellStyle name="40 % – Zvýraznění1 4 4 3 3 4" xfId="54166"/>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4" xfId="3564"/>
    <cellStyle name="40 % – Zvýraznění1 4 4 4 2" xfId="9605"/>
    <cellStyle name="40 % – Zvýraznění1 4 4 4 2 2" xfId="24821"/>
    <cellStyle name="40 % – Zvýraznění1 4 4 4 2 3" xfId="54167"/>
    <cellStyle name="40 % – Zvýraznění1 4 4 4 2 4" xfId="54168"/>
    <cellStyle name="40 % – Zvýraznění1 4 4 4 2 5" xfId="54169"/>
    <cellStyle name="40 % – Zvýraznění1 4 4 4 3" xfId="13250"/>
    <cellStyle name="40 % – Zvýraznění1 4 4 4 3 2" xfId="28440"/>
    <cellStyle name="40 % – Zvýraznění1 4 4 4 3 3" xfId="54170"/>
    <cellStyle name="40 % – Zvýraznění1 4 4 4 3 4" xfId="54171"/>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5" xfId="3565"/>
    <cellStyle name="40 % – Zvýraznění1 4 4 5 2" xfId="11110"/>
    <cellStyle name="40 % – Zvýraznění1 4 4 5 2 2" xfId="26310"/>
    <cellStyle name="40 % – Zvýraznění1 4 4 5 2 3" xfId="54172"/>
    <cellStyle name="40 % – Zvýraznění1 4 4 5 2 4" xfId="54173"/>
    <cellStyle name="40 % – Zvýraznění1 4 4 5 2 5" xfId="54174"/>
    <cellStyle name="40 % – Zvýraznění1 4 4 5 3" xfId="13251"/>
    <cellStyle name="40 % – Zvýraznění1 4 4 5 3 2" xfId="28441"/>
    <cellStyle name="40 % – Zvýraznění1 4 4 5 3 3" xfId="54175"/>
    <cellStyle name="40 % – Zvýraznění1 4 4 5 3 4" xfId="54176"/>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6" xfId="7532"/>
    <cellStyle name="40 % – Zvýraznění1 4 4 6 2" xfId="11363"/>
    <cellStyle name="40 % – Zvýraznění1 4 4 6 2 2" xfId="26563"/>
    <cellStyle name="40 % – Zvýraznění1 4 4 6 2 3" xfId="54177"/>
    <cellStyle name="40 % – Zvýraznění1 4 4 6 2 4" xfId="54178"/>
    <cellStyle name="40 % – Zvýraznění1 4 4 6 2 5" xfId="54179"/>
    <cellStyle name="40 % – Zvýraznění1 4 4 6 3" xfId="15158"/>
    <cellStyle name="40 % – Zvýraznění1 4 4 6 3 2" xfId="30345"/>
    <cellStyle name="40 % – Zvýraznění1 4 4 6 3 3" xfId="54180"/>
    <cellStyle name="40 % – Zvýraznění1 4 4 6 3 4" xfId="54181"/>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7" xfId="7657"/>
    <cellStyle name="40 % – Zvýraznění1 4 4 7 2" xfId="22876"/>
    <cellStyle name="40 % – Zvýraznění1 4 4 7 3" xfId="54182"/>
    <cellStyle name="40 % – Zvýraznění1 4 4 7 4" xfId="54183"/>
    <cellStyle name="40 % – Zvýraznění1 4 4 7 5" xfId="54184"/>
    <cellStyle name="40 % – Zvýraznění1 4 4 8" xfId="11449"/>
    <cellStyle name="40 % – Zvýraznění1 4 4 8 2" xfId="26646"/>
    <cellStyle name="40 % – Zvýraznění1 4 4 8 3" xfId="54185"/>
    <cellStyle name="40 % – Zvýraznění1 4 4 8 4" xfId="5418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2" xfId="3566"/>
    <cellStyle name="40 % – Zvýraznění1 4 5 2 2" xfId="9606"/>
    <cellStyle name="40 % – Zvýraznění1 4 5 2 2 2" xfId="24822"/>
    <cellStyle name="40 % – Zvýraznění1 4 5 2 2 3" xfId="54187"/>
    <cellStyle name="40 % – Zvýraznění1 4 5 2 2 4" xfId="54188"/>
    <cellStyle name="40 % – Zvýraznění1 4 5 2 2 5" xfId="54189"/>
    <cellStyle name="40 % – Zvýraznění1 4 5 2 3" xfId="13252"/>
    <cellStyle name="40 % – Zvýraznění1 4 5 2 3 2" xfId="28442"/>
    <cellStyle name="40 % – Zvýraznění1 4 5 2 3 3" xfId="54190"/>
    <cellStyle name="40 % – Zvýraznění1 4 5 2 3 4" xfId="54191"/>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3" xfId="3567"/>
    <cellStyle name="40 % – Zvýraznění1 4 5 3 2" xfId="9607"/>
    <cellStyle name="40 % – Zvýraznění1 4 5 3 2 2" xfId="24823"/>
    <cellStyle name="40 % – Zvýraznění1 4 5 3 2 3" xfId="54192"/>
    <cellStyle name="40 % – Zvýraznění1 4 5 3 2 4" xfId="54193"/>
    <cellStyle name="40 % – Zvýraznění1 4 5 3 2 5" xfId="54194"/>
    <cellStyle name="40 % – Zvýraznění1 4 5 3 3" xfId="13253"/>
    <cellStyle name="40 % – Zvýraznění1 4 5 3 3 2" xfId="28443"/>
    <cellStyle name="40 % – Zvýraznění1 4 5 3 3 3" xfId="54195"/>
    <cellStyle name="40 % – Zvýraznění1 4 5 3 3 4" xfId="54196"/>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4" xfId="3568"/>
    <cellStyle name="40 % – Zvýraznění1 4 5 4 2" xfId="9608"/>
    <cellStyle name="40 % – Zvýraznění1 4 5 4 2 2" xfId="24824"/>
    <cellStyle name="40 % – Zvýraznění1 4 5 4 2 3" xfId="54197"/>
    <cellStyle name="40 % – Zvýraznění1 4 5 4 2 4" xfId="54198"/>
    <cellStyle name="40 % – Zvýraznění1 4 5 4 2 5" xfId="54199"/>
    <cellStyle name="40 % – Zvýraznění1 4 5 4 3" xfId="13254"/>
    <cellStyle name="40 % – Zvýraznění1 4 5 4 3 2" xfId="28444"/>
    <cellStyle name="40 % – Zvýraznění1 4 5 4 3 3" xfId="54200"/>
    <cellStyle name="40 % – Zvýraznění1 4 5 4 3 4" xfId="54201"/>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5" xfId="3569"/>
    <cellStyle name="40 % – Zvýraznění1 4 5 5 2" xfId="11157"/>
    <cellStyle name="40 % – Zvýraznění1 4 5 5 2 2" xfId="26357"/>
    <cellStyle name="40 % – Zvýraznění1 4 5 5 2 3" xfId="54202"/>
    <cellStyle name="40 % – Zvýraznění1 4 5 5 2 4" xfId="54203"/>
    <cellStyle name="40 % – Zvýraznění1 4 5 5 2 5" xfId="54204"/>
    <cellStyle name="40 % – Zvýraznění1 4 5 5 3" xfId="13255"/>
    <cellStyle name="40 % – Zvýraznění1 4 5 5 3 2" xfId="28445"/>
    <cellStyle name="40 % – Zvýraznění1 4 5 5 3 3" xfId="54205"/>
    <cellStyle name="40 % – Zvýraznění1 4 5 5 3 4" xfId="54206"/>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6" xfId="7722"/>
    <cellStyle name="40 % – Zvýraznění1 4 5 6 2" xfId="22941"/>
    <cellStyle name="40 % – Zvýraznění1 4 5 6 3" xfId="54207"/>
    <cellStyle name="40 % – Zvýraznění1 4 5 6 4" xfId="54208"/>
    <cellStyle name="40 % – Zvýraznění1 4 5 6 5" xfId="54209"/>
    <cellStyle name="40 % – Zvýraznění1 4 5 7" xfId="11569"/>
    <cellStyle name="40 % – Zvýraznění1 4 5 7 2" xfId="26765"/>
    <cellStyle name="40 % – Zvýraznění1 4 5 7 3" xfId="54210"/>
    <cellStyle name="40 % – Zvýraznění1 4 5 7 4" xfId="54211"/>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2" xfId="3571"/>
    <cellStyle name="40 % – Zvýraznění1 4 6 2 2" xfId="9609"/>
    <cellStyle name="40 % – Zvýraznění1 4 6 2 2 2" xfId="24825"/>
    <cellStyle name="40 % – Zvýraznění1 4 6 2 2 3" xfId="54212"/>
    <cellStyle name="40 % – Zvýraznění1 4 6 2 2 4" xfId="54213"/>
    <cellStyle name="40 % – Zvýraznění1 4 6 2 2 5" xfId="54214"/>
    <cellStyle name="40 % – Zvýraznění1 4 6 2 3" xfId="13257"/>
    <cellStyle name="40 % – Zvýraznění1 4 6 2 3 2" xfId="28447"/>
    <cellStyle name="40 % – Zvýraznění1 4 6 2 3 3" xfId="54215"/>
    <cellStyle name="40 % – Zvýraznění1 4 6 2 3 4" xfId="54216"/>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3" xfId="3572"/>
    <cellStyle name="40 % – Zvýraznění1 4 6 3 2" xfId="9610"/>
    <cellStyle name="40 % – Zvýraznění1 4 6 3 2 2" xfId="24826"/>
    <cellStyle name="40 % – Zvýraznění1 4 6 3 2 3" xfId="54217"/>
    <cellStyle name="40 % – Zvýraznění1 4 6 3 2 4" xfId="54218"/>
    <cellStyle name="40 % – Zvýraznění1 4 6 3 2 5" xfId="54219"/>
    <cellStyle name="40 % – Zvýraznění1 4 6 3 3" xfId="13258"/>
    <cellStyle name="40 % – Zvýraznění1 4 6 3 3 2" xfId="28448"/>
    <cellStyle name="40 % – Zvýraznění1 4 6 3 3 3" xfId="54220"/>
    <cellStyle name="40 % – Zvýraznění1 4 6 3 3 4" xfId="54221"/>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4" xfId="3573"/>
    <cellStyle name="40 % – Zvýraznění1 4 6 4 2" xfId="9611"/>
    <cellStyle name="40 % – Zvýraznění1 4 6 4 2 2" xfId="24827"/>
    <cellStyle name="40 % – Zvýraznění1 4 6 4 2 3" xfId="54222"/>
    <cellStyle name="40 % – Zvýraznění1 4 6 4 2 4" xfId="54223"/>
    <cellStyle name="40 % – Zvýraznění1 4 6 4 2 5" xfId="54224"/>
    <cellStyle name="40 % – Zvýraznění1 4 6 4 3" xfId="13259"/>
    <cellStyle name="40 % – Zvýraznění1 4 6 4 3 2" xfId="28449"/>
    <cellStyle name="40 % – Zvýraznění1 4 6 4 3 3" xfId="54225"/>
    <cellStyle name="40 % – Zvýraznění1 4 6 4 3 4" xfId="54226"/>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5" xfId="8030"/>
    <cellStyle name="40 % – Zvýraznění1 4 6 5 2" xfId="23246"/>
    <cellStyle name="40 % – Zvýraznění1 4 6 5 3" xfId="54227"/>
    <cellStyle name="40 % – Zvýraznění1 4 6 5 4" xfId="54228"/>
    <cellStyle name="40 % – Zvýraznění1 4 6 5 5" xfId="54229"/>
    <cellStyle name="40 % – Zvýraznění1 4 6 6" xfId="13256"/>
    <cellStyle name="40 % – Zvýraznění1 4 6 6 2" xfId="28446"/>
    <cellStyle name="40 % – Zvýraznění1 4 6 6 3" xfId="54230"/>
    <cellStyle name="40 % – Zvýraznění1 4 6 6 4" xfId="54231"/>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2" xfId="3575"/>
    <cellStyle name="40 % – Zvýraznění1 4 7 2 2" xfId="9612"/>
    <cellStyle name="40 % – Zvýraznění1 4 7 2 2 2" xfId="24828"/>
    <cellStyle name="40 % – Zvýraznění1 4 7 2 2 3" xfId="54232"/>
    <cellStyle name="40 % – Zvýraznění1 4 7 2 2 4" xfId="54233"/>
    <cellStyle name="40 % – Zvýraznění1 4 7 2 2 5" xfId="54234"/>
    <cellStyle name="40 % – Zvýraznění1 4 7 2 3" xfId="13261"/>
    <cellStyle name="40 % – Zvýraznění1 4 7 2 3 2" xfId="28451"/>
    <cellStyle name="40 % – Zvýraznění1 4 7 2 3 3" xfId="54235"/>
    <cellStyle name="40 % – Zvýraznění1 4 7 2 3 4" xfId="54236"/>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3" xfId="3576"/>
    <cellStyle name="40 % – Zvýraznění1 4 7 3 2" xfId="9613"/>
    <cellStyle name="40 % – Zvýraznění1 4 7 3 2 2" xfId="24829"/>
    <cellStyle name="40 % – Zvýraznění1 4 7 3 2 3" xfId="54237"/>
    <cellStyle name="40 % – Zvýraznění1 4 7 3 2 4" xfId="54238"/>
    <cellStyle name="40 % – Zvýraznění1 4 7 3 2 5" xfId="54239"/>
    <cellStyle name="40 % – Zvýraznění1 4 7 3 3" xfId="13262"/>
    <cellStyle name="40 % – Zvýraznění1 4 7 3 3 2" xfId="28452"/>
    <cellStyle name="40 % – Zvýraznění1 4 7 3 3 3" xfId="54240"/>
    <cellStyle name="40 % – Zvýraznění1 4 7 3 3 4" xfId="54241"/>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4" xfId="3577"/>
    <cellStyle name="40 % – Zvýraznění1 4 7 4 2" xfId="9614"/>
    <cellStyle name="40 % – Zvýraznění1 4 7 4 2 2" xfId="24830"/>
    <cellStyle name="40 % – Zvýraznění1 4 7 4 2 3" xfId="54242"/>
    <cellStyle name="40 % – Zvýraznění1 4 7 4 2 4" xfId="54243"/>
    <cellStyle name="40 % – Zvýraznění1 4 7 4 2 5" xfId="54244"/>
    <cellStyle name="40 % – Zvýraznění1 4 7 4 3" xfId="13263"/>
    <cellStyle name="40 % – Zvýraznění1 4 7 4 3 2" xfId="28453"/>
    <cellStyle name="40 % – Zvýraznění1 4 7 4 3 3" xfId="54245"/>
    <cellStyle name="40 % – Zvýraznění1 4 7 4 3 4" xfId="54246"/>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5" xfId="8112"/>
    <cellStyle name="40 % – Zvýraznění1 4 7 5 2" xfId="23328"/>
    <cellStyle name="40 % – Zvýraznění1 4 7 5 3" xfId="54247"/>
    <cellStyle name="40 % – Zvýraznění1 4 7 5 4" xfId="54248"/>
    <cellStyle name="40 % – Zvýraznění1 4 7 5 5" xfId="54249"/>
    <cellStyle name="40 % – Zvýraznění1 4 7 6" xfId="13260"/>
    <cellStyle name="40 % – Zvýraznění1 4 7 6 2" xfId="28450"/>
    <cellStyle name="40 % – Zvýraznění1 4 7 6 3" xfId="54250"/>
    <cellStyle name="40 % – Zvýraznění1 4 7 6 4" xfId="54251"/>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2" xfId="3579"/>
    <cellStyle name="40 % – Zvýraznění1 4 8 2 2" xfId="9615"/>
    <cellStyle name="40 % – Zvýraznění1 4 8 2 2 2" xfId="24831"/>
    <cellStyle name="40 % – Zvýraznění1 4 8 2 2 3" xfId="54252"/>
    <cellStyle name="40 % – Zvýraznění1 4 8 2 2 4" xfId="54253"/>
    <cellStyle name="40 % – Zvýraznění1 4 8 2 2 5" xfId="54254"/>
    <cellStyle name="40 % – Zvýraznění1 4 8 2 3" xfId="13265"/>
    <cellStyle name="40 % – Zvýraznění1 4 8 2 3 2" xfId="28455"/>
    <cellStyle name="40 % – Zvýraznění1 4 8 2 3 3" xfId="54255"/>
    <cellStyle name="40 % – Zvýraznění1 4 8 2 3 4" xfId="54256"/>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3" xfId="3580"/>
    <cellStyle name="40 % – Zvýraznění1 4 8 3 2" xfId="9616"/>
    <cellStyle name="40 % – Zvýraznění1 4 8 3 2 2" xfId="24832"/>
    <cellStyle name="40 % – Zvýraznění1 4 8 3 2 3" xfId="54257"/>
    <cellStyle name="40 % – Zvýraznění1 4 8 3 2 4" xfId="54258"/>
    <cellStyle name="40 % – Zvýraznění1 4 8 3 2 5" xfId="54259"/>
    <cellStyle name="40 % – Zvýraznění1 4 8 3 3" xfId="13266"/>
    <cellStyle name="40 % – Zvýraznění1 4 8 3 3 2" xfId="28456"/>
    <cellStyle name="40 % – Zvýraznění1 4 8 3 3 3" xfId="54260"/>
    <cellStyle name="40 % – Zvýraznění1 4 8 3 3 4" xfId="54261"/>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4" xfId="3581"/>
    <cellStyle name="40 % – Zvýraznění1 4 8 4 2" xfId="9617"/>
    <cellStyle name="40 % – Zvýraznění1 4 8 4 2 2" xfId="24833"/>
    <cellStyle name="40 % – Zvýraznění1 4 8 4 2 3" xfId="54262"/>
    <cellStyle name="40 % – Zvýraznění1 4 8 4 2 4" xfId="54263"/>
    <cellStyle name="40 % – Zvýraznění1 4 8 4 2 5" xfId="54264"/>
    <cellStyle name="40 % – Zvýraznění1 4 8 4 3" xfId="13267"/>
    <cellStyle name="40 % – Zvýraznění1 4 8 4 3 2" xfId="28457"/>
    <cellStyle name="40 % – Zvýraznění1 4 8 4 3 3" xfId="54265"/>
    <cellStyle name="40 % – Zvýraznění1 4 8 4 3 4" xfId="54266"/>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5" xfId="8093"/>
    <cellStyle name="40 % – Zvýraznění1 4 8 5 2" xfId="23309"/>
    <cellStyle name="40 % – Zvýraznění1 4 8 5 3" xfId="54267"/>
    <cellStyle name="40 % – Zvýraznění1 4 8 5 4" xfId="54268"/>
    <cellStyle name="40 % – Zvýraznění1 4 8 5 5" xfId="54269"/>
    <cellStyle name="40 % – Zvýraznění1 4 8 6" xfId="13264"/>
    <cellStyle name="40 % – Zvýraznění1 4 8 6 2" xfId="28454"/>
    <cellStyle name="40 % – Zvýraznění1 4 8 6 3" xfId="54270"/>
    <cellStyle name="40 % – Zvýraznění1 4 8 6 4" xfId="54271"/>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2" xfId="3583"/>
    <cellStyle name="40 % – Zvýraznění1 4 9 2 2" xfId="9618"/>
    <cellStyle name="40 % – Zvýraznění1 4 9 2 2 2" xfId="24834"/>
    <cellStyle name="40 % – Zvýraznění1 4 9 2 2 3" xfId="54272"/>
    <cellStyle name="40 % – Zvýraznění1 4 9 2 2 4" xfId="54273"/>
    <cellStyle name="40 % – Zvýraznění1 4 9 2 2 5" xfId="54274"/>
    <cellStyle name="40 % – Zvýraznění1 4 9 2 3" xfId="13269"/>
    <cellStyle name="40 % – Zvýraznění1 4 9 2 3 2" xfId="28459"/>
    <cellStyle name="40 % – Zvýraznění1 4 9 2 3 3" xfId="54275"/>
    <cellStyle name="40 % – Zvýraznění1 4 9 2 3 4" xfId="54276"/>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3" xfId="3584"/>
    <cellStyle name="40 % – Zvýraznění1 4 9 3 2" xfId="9619"/>
    <cellStyle name="40 % – Zvýraznění1 4 9 3 2 2" xfId="24835"/>
    <cellStyle name="40 % – Zvýraznění1 4 9 3 2 3" xfId="54277"/>
    <cellStyle name="40 % – Zvýraznění1 4 9 3 2 4" xfId="54278"/>
    <cellStyle name="40 % – Zvýraznění1 4 9 3 2 5" xfId="54279"/>
    <cellStyle name="40 % – Zvýraznění1 4 9 3 3" xfId="13270"/>
    <cellStyle name="40 % – Zvýraznění1 4 9 3 3 2" xfId="28460"/>
    <cellStyle name="40 % – Zvýraznění1 4 9 3 3 3" xfId="54280"/>
    <cellStyle name="40 % – Zvýraznění1 4 9 3 3 4" xfId="54281"/>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4" xfId="3585"/>
    <cellStyle name="40 % – Zvýraznění1 4 9 4 2" xfId="9620"/>
    <cellStyle name="40 % – Zvýraznění1 4 9 4 2 2" xfId="24836"/>
    <cellStyle name="40 % – Zvýraznění1 4 9 4 2 3" xfId="54282"/>
    <cellStyle name="40 % – Zvýraznění1 4 9 4 2 4" xfId="54283"/>
    <cellStyle name="40 % – Zvýraznění1 4 9 4 2 5" xfId="54284"/>
    <cellStyle name="40 % – Zvýraznění1 4 9 4 3" xfId="13271"/>
    <cellStyle name="40 % – Zvýraznění1 4 9 4 3 2" xfId="28461"/>
    <cellStyle name="40 % – Zvýraznění1 4 9 4 3 3" xfId="54285"/>
    <cellStyle name="40 % – Zvýraznění1 4 9 4 3 4" xfId="54286"/>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5" xfId="7972"/>
    <cellStyle name="40 % – Zvýraznění1 4 9 5 2" xfId="23189"/>
    <cellStyle name="40 % – Zvýraznění1 4 9 5 3" xfId="54287"/>
    <cellStyle name="40 % – Zvýraznění1 4 9 5 4" xfId="54288"/>
    <cellStyle name="40 % – Zvýraznění1 4 9 5 5" xfId="54289"/>
    <cellStyle name="40 % – Zvýraznění1 4 9 6" xfId="13268"/>
    <cellStyle name="40 % – Zvýraznění1 4 9 6 2" xfId="28458"/>
    <cellStyle name="40 % – Zvýraznění1 4 9 6 3" xfId="54290"/>
    <cellStyle name="40 % – Zvýraznění1 4 9 6 4" xfId="54291"/>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2 3" xfId="54292"/>
    <cellStyle name="40 % – Zvýraznění1 5 10 2 4" xfId="54293"/>
    <cellStyle name="40 % – Zvýraznění1 5 10 2 5" xfId="54294"/>
    <cellStyle name="40 % – Zvýraznění1 5 10 3" xfId="13272"/>
    <cellStyle name="40 % – Zvýraznění1 5 10 3 2" xfId="28462"/>
    <cellStyle name="40 % – Zvýraznění1 5 10 3 3" xfId="54295"/>
    <cellStyle name="40 % – Zvýraznění1 5 10 3 4" xfId="54296"/>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1" xfId="3587"/>
    <cellStyle name="40 % – Zvýraznění1 5 11 2" xfId="9622"/>
    <cellStyle name="40 % – Zvýraznění1 5 11 2 2" xfId="24838"/>
    <cellStyle name="40 % – Zvýraznění1 5 11 2 3" xfId="54297"/>
    <cellStyle name="40 % – Zvýraznění1 5 11 2 4" xfId="54298"/>
    <cellStyle name="40 % – Zvýraznění1 5 11 2 5" xfId="54299"/>
    <cellStyle name="40 % – Zvýraznění1 5 11 3" xfId="13273"/>
    <cellStyle name="40 % – Zvýraznění1 5 11 3 2" xfId="28463"/>
    <cellStyle name="40 % – Zvýraznění1 5 11 3 3" xfId="54300"/>
    <cellStyle name="40 % – Zvýraznění1 5 11 3 4" xfId="54301"/>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2" xfId="3588"/>
    <cellStyle name="40 % – Zvýraznění1 5 12 2" xfId="11044"/>
    <cellStyle name="40 % – Zvýraznění1 5 12 2 2" xfId="26244"/>
    <cellStyle name="40 % – Zvýraznění1 5 12 2 3" xfId="54302"/>
    <cellStyle name="40 % – Zvýraznění1 5 12 2 4" xfId="54303"/>
    <cellStyle name="40 % – Zvýraznění1 5 12 2 5" xfId="54304"/>
    <cellStyle name="40 % – Zvýraznění1 5 12 3" xfId="13274"/>
    <cellStyle name="40 % – Zvýraznění1 5 12 3 2" xfId="28464"/>
    <cellStyle name="40 % – Zvýraznění1 5 12 3 3" xfId="54305"/>
    <cellStyle name="40 % – Zvýraznění1 5 12 3 4" xfId="54306"/>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3" xfId="7782"/>
    <cellStyle name="40 % – Zvýraznění1 5 13 2" xfId="23001"/>
    <cellStyle name="40 % – Zvýraznění1 5 13 3" xfId="54307"/>
    <cellStyle name="40 % – Zvýraznění1 5 13 4" xfId="54308"/>
    <cellStyle name="40 % – Zvýraznění1 5 13 5" xfId="54309"/>
    <cellStyle name="40 % – Zvýraznění1 5 14" xfId="11570"/>
    <cellStyle name="40 % – Zvýraznění1 5 14 2" xfId="26766"/>
    <cellStyle name="40 % – Zvýraznění1 5 14 3" xfId="54310"/>
    <cellStyle name="40 % – Zvýraznění1 5 14 4" xfId="54311"/>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2" xfId="3589"/>
    <cellStyle name="40 % – Zvýraznění1 5 2 2 2" xfId="9623"/>
    <cellStyle name="40 % – Zvýraznění1 5 2 2 2 2" xfId="24839"/>
    <cellStyle name="40 % – Zvýraznění1 5 2 2 2 3" xfId="54312"/>
    <cellStyle name="40 % – Zvýraznění1 5 2 2 2 4" xfId="54313"/>
    <cellStyle name="40 % – Zvýraznění1 5 2 2 2 5" xfId="54314"/>
    <cellStyle name="40 % – Zvýraznění1 5 2 2 3" xfId="13275"/>
    <cellStyle name="40 % – Zvýraznění1 5 2 2 3 2" xfId="28465"/>
    <cellStyle name="40 % – Zvýraznění1 5 2 2 3 3" xfId="54315"/>
    <cellStyle name="40 % – Zvýraznění1 5 2 2 3 4" xfId="54316"/>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3" xfId="3590"/>
    <cellStyle name="40 % – Zvýraznění1 5 2 3 2" xfId="9624"/>
    <cellStyle name="40 % – Zvýraznění1 5 2 3 2 2" xfId="24840"/>
    <cellStyle name="40 % – Zvýraznění1 5 2 3 2 3" xfId="54317"/>
    <cellStyle name="40 % – Zvýraznění1 5 2 3 2 4" xfId="54318"/>
    <cellStyle name="40 % – Zvýraznění1 5 2 3 2 5" xfId="54319"/>
    <cellStyle name="40 % – Zvýraznění1 5 2 3 3" xfId="13276"/>
    <cellStyle name="40 % – Zvýraznění1 5 2 3 3 2" xfId="28466"/>
    <cellStyle name="40 % – Zvýraznění1 5 2 3 3 3" xfId="54320"/>
    <cellStyle name="40 % – Zvýraznění1 5 2 3 3 4" xfId="54321"/>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4" xfId="3591"/>
    <cellStyle name="40 % – Zvýraznění1 5 2 4 2" xfId="9625"/>
    <cellStyle name="40 % – Zvýraznění1 5 2 4 2 2" xfId="24841"/>
    <cellStyle name="40 % – Zvýraznění1 5 2 4 2 3" xfId="54322"/>
    <cellStyle name="40 % – Zvýraznění1 5 2 4 2 4" xfId="54323"/>
    <cellStyle name="40 % – Zvýraznění1 5 2 4 2 5" xfId="54324"/>
    <cellStyle name="40 % – Zvýraznění1 5 2 4 3" xfId="13277"/>
    <cellStyle name="40 % – Zvýraznění1 5 2 4 3 2" xfId="28467"/>
    <cellStyle name="40 % – Zvýraznění1 5 2 4 3 3" xfId="54325"/>
    <cellStyle name="40 % – Zvýraznění1 5 2 4 3 4" xfId="54326"/>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5" xfId="3592"/>
    <cellStyle name="40 % – Zvýraznění1 5 2 5 2" xfId="11129"/>
    <cellStyle name="40 % – Zvýraznění1 5 2 5 2 2" xfId="26329"/>
    <cellStyle name="40 % – Zvýraznění1 5 2 5 2 3" xfId="54327"/>
    <cellStyle name="40 % – Zvýraznění1 5 2 5 2 4" xfId="54328"/>
    <cellStyle name="40 % – Zvýraznění1 5 2 5 2 5" xfId="54329"/>
    <cellStyle name="40 % – Zvýraznění1 5 2 5 3" xfId="13278"/>
    <cellStyle name="40 % – Zvýraznění1 5 2 5 3 2" xfId="28468"/>
    <cellStyle name="40 % – Zvýraznění1 5 2 5 3 3" xfId="54330"/>
    <cellStyle name="40 % – Zvýraznění1 5 2 5 3 4" xfId="54331"/>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6" xfId="7840"/>
    <cellStyle name="40 % – Zvýraznění1 5 2 6 2" xfId="23059"/>
    <cellStyle name="40 % – Zvýraznění1 5 2 6 3" xfId="54332"/>
    <cellStyle name="40 % – Zvýraznění1 5 2 6 4" xfId="54333"/>
    <cellStyle name="40 % – Zvýraznění1 5 2 6 5" xfId="54334"/>
    <cellStyle name="40 % – Zvýraznění1 5 2 7" xfId="11571"/>
    <cellStyle name="40 % – Zvýraznění1 5 2 7 2" xfId="26767"/>
    <cellStyle name="40 % – Zvýraznění1 5 2 7 3" xfId="54335"/>
    <cellStyle name="40 % – Zvýraznění1 5 2 7 4" xfId="54336"/>
    <cellStyle name="40 % – Zvýraznění1 5 2 8" xfId="15371"/>
    <cellStyle name="40 % – Zvýraznění1 5 2 8 2" xfId="30552"/>
    <cellStyle name="40 % – Zvýraznění1 5 2 9" xfId="34357"/>
    <cellStyle name="40 % – Zvýraznění1 5 3" xfId="492"/>
    <cellStyle name="40 % – Zvýraznění1 5 3 10" xfId="19178"/>
    <cellStyle name="40 % – Zvýraznění1 5 3 11" xfId="41470"/>
    <cellStyle name="40 % – Zvýraznění1 5 3 12" xfId="41471"/>
    <cellStyle name="40 % – Zvýraznění1 5 3 2" xfId="3593"/>
    <cellStyle name="40 % – Zvýraznění1 5 3 2 2" xfId="9626"/>
    <cellStyle name="40 % – Zvýraznění1 5 3 2 2 2" xfId="24842"/>
    <cellStyle name="40 % – Zvýraznění1 5 3 2 2 3" xfId="54337"/>
    <cellStyle name="40 % – Zvýraznění1 5 3 2 2 4" xfId="54338"/>
    <cellStyle name="40 % – Zvýraznění1 5 3 2 2 5" xfId="54339"/>
    <cellStyle name="40 % – Zvýraznění1 5 3 2 3" xfId="13279"/>
    <cellStyle name="40 % – Zvýraznění1 5 3 2 3 2" xfId="28469"/>
    <cellStyle name="40 % – Zvýraznění1 5 3 2 3 3" xfId="54340"/>
    <cellStyle name="40 % – Zvýraznění1 5 3 2 3 4" xfId="54341"/>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3" xfId="3594"/>
    <cellStyle name="40 % – Zvýraznění1 5 3 3 2" xfId="9627"/>
    <cellStyle name="40 % – Zvýraznění1 5 3 3 2 2" xfId="24843"/>
    <cellStyle name="40 % – Zvýraznění1 5 3 3 2 3" xfId="54342"/>
    <cellStyle name="40 % – Zvýraznění1 5 3 3 2 4" xfId="54343"/>
    <cellStyle name="40 % – Zvýraznění1 5 3 3 2 5" xfId="54344"/>
    <cellStyle name="40 % – Zvýraznění1 5 3 3 3" xfId="13280"/>
    <cellStyle name="40 % – Zvýraznění1 5 3 3 3 2" xfId="28470"/>
    <cellStyle name="40 % – Zvýraznění1 5 3 3 3 3" xfId="54345"/>
    <cellStyle name="40 % – Zvýraznění1 5 3 3 3 4" xfId="54346"/>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4" xfId="3595"/>
    <cellStyle name="40 % – Zvýraznění1 5 3 4 2" xfId="9628"/>
    <cellStyle name="40 % – Zvýraznění1 5 3 4 2 2" xfId="24844"/>
    <cellStyle name="40 % – Zvýraznění1 5 3 4 2 3" xfId="54347"/>
    <cellStyle name="40 % – Zvýraznění1 5 3 4 2 4" xfId="54348"/>
    <cellStyle name="40 % – Zvýraznění1 5 3 4 2 5" xfId="54349"/>
    <cellStyle name="40 % – Zvýraznění1 5 3 4 3" xfId="13281"/>
    <cellStyle name="40 % – Zvýraznění1 5 3 4 3 2" xfId="28471"/>
    <cellStyle name="40 % – Zvýraznění1 5 3 4 3 3" xfId="54350"/>
    <cellStyle name="40 % – Zvýraznění1 5 3 4 3 4" xfId="5435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5" xfId="3596"/>
    <cellStyle name="40 % – Zvýraznění1 5 3 5 2" xfId="11112"/>
    <cellStyle name="40 % – Zvýraznění1 5 3 5 2 2" xfId="26312"/>
    <cellStyle name="40 % – Zvýraznění1 5 3 5 2 3" xfId="54352"/>
    <cellStyle name="40 % – Zvýraznění1 5 3 5 2 4" xfId="54353"/>
    <cellStyle name="40 % – Zvýraznění1 5 3 5 2 5" xfId="54354"/>
    <cellStyle name="40 % – Zvýraznění1 5 3 5 3" xfId="13282"/>
    <cellStyle name="40 % – Zvýraznění1 5 3 5 3 2" xfId="28472"/>
    <cellStyle name="40 % – Zvýraznění1 5 3 5 3 3" xfId="54355"/>
    <cellStyle name="40 % – Zvýraznění1 5 3 5 3 4" xfId="54356"/>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6" xfId="7685"/>
    <cellStyle name="40 % – Zvýraznění1 5 3 6 2" xfId="22904"/>
    <cellStyle name="40 % – Zvýraznění1 5 3 6 3" xfId="54357"/>
    <cellStyle name="40 % – Zvýraznění1 5 3 6 4" xfId="54358"/>
    <cellStyle name="40 % – Zvýraznění1 5 3 6 5" xfId="54359"/>
    <cellStyle name="40 % – Zvýraznění1 5 3 7" xfId="11572"/>
    <cellStyle name="40 % – Zvýraznění1 5 3 7 2" xfId="26768"/>
    <cellStyle name="40 % – Zvýraznění1 5 3 7 3" xfId="54360"/>
    <cellStyle name="40 % – Zvýraznění1 5 3 7 4" xfId="54361"/>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2" xfId="3598"/>
    <cellStyle name="40 % – Zvýraznění1 5 4 2 2" xfId="9629"/>
    <cellStyle name="40 % – Zvýraznění1 5 4 2 2 2" xfId="24845"/>
    <cellStyle name="40 % – Zvýraznění1 5 4 2 2 3" xfId="54362"/>
    <cellStyle name="40 % – Zvýraznění1 5 4 2 2 4" xfId="54363"/>
    <cellStyle name="40 % – Zvýraznění1 5 4 2 2 5" xfId="54364"/>
    <cellStyle name="40 % – Zvýraznění1 5 4 2 3" xfId="13284"/>
    <cellStyle name="40 % – Zvýraznění1 5 4 2 3 2" xfId="28474"/>
    <cellStyle name="40 % – Zvýraznění1 5 4 2 3 3" xfId="54365"/>
    <cellStyle name="40 % – Zvýraznění1 5 4 2 3 4" xfId="54366"/>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3" xfId="3599"/>
    <cellStyle name="40 % – Zvýraznění1 5 4 3 2" xfId="9630"/>
    <cellStyle name="40 % – Zvýraznění1 5 4 3 2 2" xfId="24846"/>
    <cellStyle name="40 % – Zvýraznění1 5 4 3 2 3" xfId="54367"/>
    <cellStyle name="40 % – Zvýraznění1 5 4 3 2 4" xfId="54368"/>
    <cellStyle name="40 % – Zvýraznění1 5 4 3 2 5" xfId="54369"/>
    <cellStyle name="40 % – Zvýraznění1 5 4 3 3" xfId="13285"/>
    <cellStyle name="40 % – Zvýraznění1 5 4 3 3 2" xfId="28475"/>
    <cellStyle name="40 % – Zvýraznění1 5 4 3 3 3" xfId="54370"/>
    <cellStyle name="40 % – Zvýraznění1 5 4 3 3 4" xfId="54371"/>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4" xfId="3600"/>
    <cellStyle name="40 % – Zvýraznění1 5 4 4 2" xfId="9631"/>
    <cellStyle name="40 % – Zvýraznění1 5 4 4 2 2" xfId="24847"/>
    <cellStyle name="40 % – Zvýraznění1 5 4 4 2 3" xfId="54372"/>
    <cellStyle name="40 % – Zvýraznění1 5 4 4 2 4" xfId="54373"/>
    <cellStyle name="40 % – Zvýraznění1 5 4 4 2 5" xfId="54374"/>
    <cellStyle name="40 % – Zvýraznění1 5 4 4 3" xfId="13286"/>
    <cellStyle name="40 % – Zvýraznění1 5 4 4 3 2" xfId="28476"/>
    <cellStyle name="40 % – Zvýraznění1 5 4 4 3 3" xfId="54375"/>
    <cellStyle name="40 % – Zvýraznění1 5 4 4 3 4" xfId="543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5" xfId="8054"/>
    <cellStyle name="40 % – Zvýraznění1 5 4 5 2" xfId="23270"/>
    <cellStyle name="40 % – Zvýraznění1 5 4 5 3" xfId="54377"/>
    <cellStyle name="40 % – Zvýraznění1 5 4 5 4" xfId="54378"/>
    <cellStyle name="40 % – Zvýraznění1 5 4 5 5" xfId="54379"/>
    <cellStyle name="40 % – Zvýraznění1 5 4 6" xfId="13283"/>
    <cellStyle name="40 % – Zvýraznění1 5 4 6 2" xfId="28473"/>
    <cellStyle name="40 % – Zvýraznění1 5 4 6 3" xfId="54380"/>
    <cellStyle name="40 % – Zvýraznění1 5 4 6 4" xfId="54381"/>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2" xfId="3602"/>
    <cellStyle name="40 % – Zvýraznění1 5 5 2 2" xfId="9632"/>
    <cellStyle name="40 % – Zvýraznění1 5 5 2 2 2" xfId="24848"/>
    <cellStyle name="40 % – Zvýraznění1 5 5 2 2 3" xfId="54382"/>
    <cellStyle name="40 % – Zvýraznění1 5 5 2 2 4" xfId="54383"/>
    <cellStyle name="40 % – Zvýraznění1 5 5 2 2 5" xfId="54384"/>
    <cellStyle name="40 % – Zvýraznění1 5 5 2 3" xfId="13288"/>
    <cellStyle name="40 % – Zvýraznění1 5 5 2 3 2" xfId="28478"/>
    <cellStyle name="40 % – Zvýraznění1 5 5 2 3 3" xfId="54385"/>
    <cellStyle name="40 % – Zvýraznění1 5 5 2 3 4" xfId="54386"/>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3" xfId="3603"/>
    <cellStyle name="40 % – Zvýraznění1 5 5 3 2" xfId="9633"/>
    <cellStyle name="40 % – Zvýraznění1 5 5 3 2 2" xfId="24849"/>
    <cellStyle name="40 % – Zvýraznění1 5 5 3 2 3" xfId="54387"/>
    <cellStyle name="40 % – Zvýraznění1 5 5 3 2 4" xfId="54388"/>
    <cellStyle name="40 % – Zvýraznění1 5 5 3 2 5" xfId="54389"/>
    <cellStyle name="40 % – Zvýraznění1 5 5 3 3" xfId="13289"/>
    <cellStyle name="40 % – Zvýraznění1 5 5 3 3 2" xfId="28479"/>
    <cellStyle name="40 % – Zvýraznění1 5 5 3 3 3" xfId="54390"/>
    <cellStyle name="40 % – Zvýraznění1 5 5 3 3 4" xfId="54391"/>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4" xfId="3604"/>
    <cellStyle name="40 % – Zvýraznění1 5 5 4 2" xfId="9634"/>
    <cellStyle name="40 % – Zvýraznění1 5 5 4 2 2" xfId="24850"/>
    <cellStyle name="40 % – Zvýraznění1 5 5 4 2 3" xfId="54392"/>
    <cellStyle name="40 % – Zvýraznění1 5 5 4 2 4" xfId="54393"/>
    <cellStyle name="40 % – Zvýraznění1 5 5 4 2 5" xfId="54394"/>
    <cellStyle name="40 % – Zvýraznění1 5 5 4 3" xfId="13290"/>
    <cellStyle name="40 % – Zvýraznění1 5 5 4 3 2" xfId="28480"/>
    <cellStyle name="40 % – Zvýraznění1 5 5 4 3 3" xfId="54395"/>
    <cellStyle name="40 % – Zvýraznění1 5 5 4 3 4" xfId="54396"/>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5" xfId="8134"/>
    <cellStyle name="40 % – Zvýraznění1 5 5 5 2" xfId="23350"/>
    <cellStyle name="40 % – Zvýraznění1 5 5 5 3" xfId="54397"/>
    <cellStyle name="40 % – Zvýraznění1 5 5 5 4" xfId="54398"/>
    <cellStyle name="40 % – Zvýraznění1 5 5 5 5" xfId="54399"/>
    <cellStyle name="40 % – Zvýraznění1 5 5 6" xfId="13287"/>
    <cellStyle name="40 % – Zvýraznění1 5 5 6 2" xfId="28477"/>
    <cellStyle name="40 % – Zvýraznění1 5 5 6 3" xfId="54400"/>
    <cellStyle name="40 % – Zvýraznění1 5 5 6 4" xfId="54401"/>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2" xfId="3606"/>
    <cellStyle name="40 % – Zvýraznění1 5 6 2 2" xfId="9635"/>
    <cellStyle name="40 % – Zvýraznění1 5 6 2 2 2" xfId="24851"/>
    <cellStyle name="40 % – Zvýraznění1 5 6 2 2 3" xfId="54402"/>
    <cellStyle name="40 % – Zvýraznění1 5 6 2 2 4" xfId="54403"/>
    <cellStyle name="40 % – Zvýraznění1 5 6 2 2 5" xfId="54404"/>
    <cellStyle name="40 % – Zvýraznění1 5 6 2 3" xfId="13292"/>
    <cellStyle name="40 % – Zvýraznění1 5 6 2 3 2" xfId="28482"/>
    <cellStyle name="40 % – Zvýraznění1 5 6 2 3 3" xfId="54405"/>
    <cellStyle name="40 % – Zvýraznění1 5 6 2 3 4" xfId="54406"/>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3" xfId="3607"/>
    <cellStyle name="40 % – Zvýraznění1 5 6 3 2" xfId="9636"/>
    <cellStyle name="40 % – Zvýraznění1 5 6 3 2 2" xfId="24852"/>
    <cellStyle name="40 % – Zvýraznění1 5 6 3 2 3" xfId="54407"/>
    <cellStyle name="40 % – Zvýraznění1 5 6 3 2 4" xfId="54408"/>
    <cellStyle name="40 % – Zvýraznění1 5 6 3 2 5" xfId="54409"/>
    <cellStyle name="40 % – Zvýraznění1 5 6 3 3" xfId="13293"/>
    <cellStyle name="40 % – Zvýraznění1 5 6 3 3 2" xfId="28483"/>
    <cellStyle name="40 % – Zvýraznění1 5 6 3 3 3" xfId="54410"/>
    <cellStyle name="40 % – Zvýraznění1 5 6 3 3 4" xfId="54411"/>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4" xfId="3608"/>
    <cellStyle name="40 % – Zvýraznění1 5 6 4 2" xfId="9637"/>
    <cellStyle name="40 % – Zvýraznění1 5 6 4 2 2" xfId="24853"/>
    <cellStyle name="40 % – Zvýraznění1 5 6 4 2 3" xfId="54412"/>
    <cellStyle name="40 % – Zvýraznění1 5 6 4 2 4" xfId="54413"/>
    <cellStyle name="40 % – Zvýraznění1 5 6 4 2 5" xfId="54414"/>
    <cellStyle name="40 % – Zvýraznění1 5 6 4 3" xfId="13294"/>
    <cellStyle name="40 % – Zvýraznění1 5 6 4 3 2" xfId="28484"/>
    <cellStyle name="40 % – Zvýraznění1 5 6 4 3 3" xfId="54415"/>
    <cellStyle name="40 % – Zvýraznění1 5 6 4 3 4" xfId="54416"/>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5" xfId="8216"/>
    <cellStyle name="40 % – Zvýraznění1 5 6 5 2" xfId="23432"/>
    <cellStyle name="40 % – Zvýraznění1 5 6 5 3" xfId="54417"/>
    <cellStyle name="40 % – Zvýraznění1 5 6 5 4" xfId="54418"/>
    <cellStyle name="40 % – Zvýraznění1 5 6 5 5" xfId="54419"/>
    <cellStyle name="40 % – Zvýraznění1 5 6 6" xfId="13291"/>
    <cellStyle name="40 % – Zvýraznění1 5 6 6 2" xfId="28481"/>
    <cellStyle name="40 % – Zvýraznění1 5 6 6 3" xfId="54420"/>
    <cellStyle name="40 % – Zvýraznění1 5 6 6 4" xfId="5442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2" xfId="3610"/>
    <cellStyle name="40 % – Zvýraznění1 5 7 2 2" xfId="9638"/>
    <cellStyle name="40 % – Zvýraznění1 5 7 2 2 2" xfId="24854"/>
    <cellStyle name="40 % – Zvýraznění1 5 7 2 2 3" xfId="54422"/>
    <cellStyle name="40 % – Zvýraznění1 5 7 2 2 4" xfId="54423"/>
    <cellStyle name="40 % – Zvýraznění1 5 7 2 2 5" xfId="54424"/>
    <cellStyle name="40 % – Zvýraznění1 5 7 2 3" xfId="13296"/>
    <cellStyle name="40 % – Zvýraznění1 5 7 2 3 2" xfId="28486"/>
    <cellStyle name="40 % – Zvýraznění1 5 7 2 3 3" xfId="54425"/>
    <cellStyle name="40 % – Zvýraznění1 5 7 2 3 4" xfId="5442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3" xfId="3611"/>
    <cellStyle name="40 % – Zvýraznění1 5 7 3 2" xfId="9639"/>
    <cellStyle name="40 % – Zvýraznění1 5 7 3 2 2" xfId="24855"/>
    <cellStyle name="40 % – Zvýraznění1 5 7 3 2 3" xfId="54427"/>
    <cellStyle name="40 % – Zvýraznění1 5 7 3 2 4" xfId="54428"/>
    <cellStyle name="40 % – Zvýraznění1 5 7 3 2 5" xfId="54429"/>
    <cellStyle name="40 % – Zvýraznění1 5 7 3 3" xfId="13297"/>
    <cellStyle name="40 % – Zvýraznění1 5 7 3 3 2" xfId="28487"/>
    <cellStyle name="40 % – Zvýraznění1 5 7 3 3 3" xfId="54430"/>
    <cellStyle name="40 % – Zvýraznění1 5 7 3 3 4" xfId="54431"/>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4" xfId="3612"/>
    <cellStyle name="40 % – Zvýraznění1 5 7 4 2" xfId="9640"/>
    <cellStyle name="40 % – Zvýraznění1 5 7 4 2 2" xfId="24856"/>
    <cellStyle name="40 % – Zvýraznění1 5 7 4 2 3" xfId="54432"/>
    <cellStyle name="40 % – Zvýraznění1 5 7 4 2 4" xfId="54433"/>
    <cellStyle name="40 % – Zvýraznění1 5 7 4 2 5" xfId="54434"/>
    <cellStyle name="40 % – Zvýraznění1 5 7 4 3" xfId="13298"/>
    <cellStyle name="40 % – Zvýraznění1 5 7 4 3 2" xfId="28488"/>
    <cellStyle name="40 % – Zvýraznění1 5 7 4 3 3" xfId="54435"/>
    <cellStyle name="40 % – Zvýraznění1 5 7 4 3 4" xfId="54436"/>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5" xfId="8309"/>
    <cellStyle name="40 % – Zvýraznění1 5 7 5 2" xfId="23525"/>
    <cellStyle name="40 % – Zvýraznění1 5 7 5 3" xfId="54437"/>
    <cellStyle name="40 % – Zvýraznění1 5 7 5 4" xfId="54438"/>
    <cellStyle name="40 % – Zvýraznění1 5 7 5 5" xfId="54439"/>
    <cellStyle name="40 % – Zvýraznění1 5 7 6" xfId="13295"/>
    <cellStyle name="40 % – Zvýraznění1 5 7 6 2" xfId="28485"/>
    <cellStyle name="40 % – Zvýraznění1 5 7 6 3" xfId="54440"/>
    <cellStyle name="40 % – Zvýraznění1 5 7 6 4" xfId="54441"/>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2" xfId="3614"/>
    <cellStyle name="40 % – Zvýraznění1 5 8 2 2" xfId="9641"/>
    <cellStyle name="40 % – Zvýraznění1 5 8 2 2 2" xfId="24857"/>
    <cellStyle name="40 % – Zvýraznění1 5 8 2 2 3" xfId="54442"/>
    <cellStyle name="40 % – Zvýraznění1 5 8 2 2 4" xfId="54443"/>
    <cellStyle name="40 % – Zvýraznění1 5 8 2 2 5" xfId="54444"/>
    <cellStyle name="40 % – Zvýraznění1 5 8 2 3" xfId="13300"/>
    <cellStyle name="40 % – Zvýraznění1 5 8 2 3 2" xfId="28490"/>
    <cellStyle name="40 % – Zvýraznění1 5 8 2 3 3" xfId="54445"/>
    <cellStyle name="40 % – Zvýraznění1 5 8 2 3 4" xfId="54446"/>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3" xfId="3615"/>
    <cellStyle name="40 % – Zvýraznění1 5 8 3 2" xfId="9642"/>
    <cellStyle name="40 % – Zvýraznění1 5 8 3 2 2" xfId="24858"/>
    <cellStyle name="40 % – Zvýraznění1 5 8 3 2 3" xfId="54447"/>
    <cellStyle name="40 % – Zvýraznění1 5 8 3 2 4" xfId="54448"/>
    <cellStyle name="40 % – Zvýraznění1 5 8 3 2 5" xfId="54449"/>
    <cellStyle name="40 % – Zvýraznění1 5 8 3 3" xfId="13301"/>
    <cellStyle name="40 % – Zvýraznění1 5 8 3 3 2" xfId="28491"/>
    <cellStyle name="40 % – Zvýraznění1 5 8 3 3 3" xfId="54450"/>
    <cellStyle name="40 % – Zvýraznění1 5 8 3 3 4" xfId="5445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4" xfId="3616"/>
    <cellStyle name="40 % – Zvýraznění1 5 8 4 2" xfId="9643"/>
    <cellStyle name="40 % – Zvýraznění1 5 8 4 2 2" xfId="24859"/>
    <cellStyle name="40 % – Zvýraznění1 5 8 4 2 3" xfId="54452"/>
    <cellStyle name="40 % – Zvýraznění1 5 8 4 2 4" xfId="54453"/>
    <cellStyle name="40 % – Zvýraznění1 5 8 4 2 5" xfId="54454"/>
    <cellStyle name="40 % – Zvýraznění1 5 8 4 3" xfId="13302"/>
    <cellStyle name="40 % – Zvýraznění1 5 8 4 3 2" xfId="28492"/>
    <cellStyle name="40 % – Zvýraznění1 5 8 4 3 3" xfId="54455"/>
    <cellStyle name="40 % – Zvýraznění1 5 8 4 3 4" xfId="54456"/>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5" xfId="8392"/>
    <cellStyle name="40 % – Zvýraznění1 5 8 5 2" xfId="23608"/>
    <cellStyle name="40 % – Zvýraznění1 5 8 5 3" xfId="54457"/>
    <cellStyle name="40 % – Zvýraznění1 5 8 5 4" xfId="54458"/>
    <cellStyle name="40 % – Zvýraznění1 5 8 5 5" xfId="54459"/>
    <cellStyle name="40 % – Zvýraznění1 5 8 6" xfId="13299"/>
    <cellStyle name="40 % – Zvýraznění1 5 8 6 2" xfId="28489"/>
    <cellStyle name="40 % – Zvýraznění1 5 8 6 3" xfId="54460"/>
    <cellStyle name="40 % – Zvýraznění1 5 8 6 4" xfId="54461"/>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2 3" xfId="54462"/>
    <cellStyle name="40 % – Zvýraznění1 5 9 2 4" xfId="54463"/>
    <cellStyle name="40 % – Zvýraznění1 5 9 2 5" xfId="54464"/>
    <cellStyle name="40 % – Zvýraznění1 5 9 3" xfId="13303"/>
    <cellStyle name="40 % – Zvýraznění1 5 9 3 2" xfId="28493"/>
    <cellStyle name="40 % – Zvýraznění1 5 9 3 3" xfId="54465"/>
    <cellStyle name="40 % – Zvýraznění1 5 9 3 4" xfId="54466"/>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6" xfId="493"/>
    <cellStyle name="40 % – Zvýraznění1 6 10" xfId="3618"/>
    <cellStyle name="40 % – Zvýraznění1 6 10 2" xfId="9645"/>
    <cellStyle name="40 % – Zvýraznění1 6 10 2 2" xfId="24861"/>
    <cellStyle name="40 % – Zvýraznění1 6 10 2 3" xfId="54467"/>
    <cellStyle name="40 % – Zvýraznění1 6 10 2 4" xfId="54468"/>
    <cellStyle name="40 % – Zvýraznění1 6 10 2 5" xfId="54469"/>
    <cellStyle name="40 % – Zvýraznění1 6 10 3" xfId="13304"/>
    <cellStyle name="40 % – Zvýraznění1 6 10 3 2" xfId="28494"/>
    <cellStyle name="40 % – Zvýraznění1 6 10 3 3" xfId="54470"/>
    <cellStyle name="40 % – Zvýraznění1 6 10 3 4" xfId="54471"/>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1" xfId="3619"/>
    <cellStyle name="40 % – Zvýraznění1 6 11 2" xfId="11314"/>
    <cellStyle name="40 % – Zvýraznění1 6 11 2 2" xfId="26514"/>
    <cellStyle name="40 % – Zvýraznění1 6 11 2 3" xfId="54472"/>
    <cellStyle name="40 % – Zvýraznění1 6 11 2 4" xfId="54473"/>
    <cellStyle name="40 % – Zvýraznění1 6 11 2 5" xfId="54474"/>
    <cellStyle name="40 % – Zvýraznění1 6 11 3" xfId="13305"/>
    <cellStyle name="40 % – Zvýraznění1 6 11 3 2" xfId="28495"/>
    <cellStyle name="40 % – Zvýraznění1 6 11 3 3" xfId="54475"/>
    <cellStyle name="40 % – Zvýraznění1 6 11 3 4" xfId="54476"/>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2" xfId="7826"/>
    <cellStyle name="40 % – Zvýraznění1 6 12 2" xfId="23045"/>
    <cellStyle name="40 % – Zvýraznění1 6 12 3" xfId="54477"/>
    <cellStyle name="40 % – Zvýraznění1 6 12 4" xfId="54478"/>
    <cellStyle name="40 % – Zvýraznění1 6 12 5" xfId="54479"/>
    <cellStyle name="40 % – Zvýraznění1 6 13" xfId="11573"/>
    <cellStyle name="40 % – Zvýraznění1 6 13 2" xfId="26769"/>
    <cellStyle name="40 % – Zvýraznění1 6 13 3" xfId="54480"/>
    <cellStyle name="40 % – Zvýraznění1 6 13 4" xfId="54481"/>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2" xfId="3620"/>
    <cellStyle name="40 % – Zvýraznění1 6 2 10" xfId="41528"/>
    <cellStyle name="40 % – Zvýraznění1 6 2 11" xfId="41529"/>
    <cellStyle name="40 % – Zvýraznění1 6 2 2" xfId="3621"/>
    <cellStyle name="40 % – Zvýraznění1 6 2 2 2" xfId="9646"/>
    <cellStyle name="40 % – Zvýraznění1 6 2 2 2 2" xfId="24862"/>
    <cellStyle name="40 % – Zvýraznění1 6 2 2 2 3" xfId="54482"/>
    <cellStyle name="40 % – Zvýraznění1 6 2 2 2 4" xfId="54483"/>
    <cellStyle name="40 % – Zvýraznění1 6 2 2 2 5" xfId="54484"/>
    <cellStyle name="40 % – Zvýraznění1 6 2 2 3" xfId="13307"/>
    <cellStyle name="40 % – Zvýraznění1 6 2 2 3 2" xfId="28497"/>
    <cellStyle name="40 % – Zvýraznění1 6 2 2 3 3" xfId="54485"/>
    <cellStyle name="40 % – Zvýraznění1 6 2 2 3 4" xfId="54486"/>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3" xfId="3622"/>
    <cellStyle name="40 % – Zvýraznění1 6 2 3 2" xfId="9647"/>
    <cellStyle name="40 % – Zvýraznění1 6 2 3 2 2" xfId="24863"/>
    <cellStyle name="40 % – Zvýraznění1 6 2 3 2 3" xfId="54487"/>
    <cellStyle name="40 % – Zvýraznění1 6 2 3 2 4" xfId="54488"/>
    <cellStyle name="40 % – Zvýraznění1 6 2 3 2 5" xfId="54489"/>
    <cellStyle name="40 % – Zvýraznění1 6 2 3 3" xfId="13308"/>
    <cellStyle name="40 % – Zvýraznění1 6 2 3 3 2" xfId="28498"/>
    <cellStyle name="40 % – Zvýraznění1 6 2 3 3 3" xfId="54490"/>
    <cellStyle name="40 % – Zvýraznění1 6 2 3 3 4" xfId="54491"/>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4" xfId="3623"/>
    <cellStyle name="40 % – Zvýraznění1 6 2 4 2" xfId="9648"/>
    <cellStyle name="40 % – Zvýraznění1 6 2 4 2 2" xfId="24864"/>
    <cellStyle name="40 % – Zvýraznění1 6 2 4 2 3" xfId="54492"/>
    <cellStyle name="40 % – Zvýraznění1 6 2 4 2 4" xfId="54493"/>
    <cellStyle name="40 % – Zvýraznění1 6 2 4 2 5" xfId="54494"/>
    <cellStyle name="40 % – Zvýraznění1 6 2 4 3" xfId="13309"/>
    <cellStyle name="40 % – Zvýraznění1 6 2 4 3 2" xfId="28499"/>
    <cellStyle name="40 % – Zvýraznění1 6 2 4 3 3" xfId="54495"/>
    <cellStyle name="40 % – Zvýraznění1 6 2 4 3 4" xfId="54496"/>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5" xfId="7901"/>
    <cellStyle name="40 % – Zvýraznění1 6 2 5 2" xfId="23118"/>
    <cellStyle name="40 % – Zvýraznění1 6 2 5 3" xfId="54497"/>
    <cellStyle name="40 % – Zvýraznění1 6 2 5 4" xfId="54498"/>
    <cellStyle name="40 % – Zvýraznění1 6 2 5 5" xfId="54499"/>
    <cellStyle name="40 % – Zvýraznění1 6 2 6" xfId="13306"/>
    <cellStyle name="40 % – Zvýraznění1 6 2 6 2" xfId="28496"/>
    <cellStyle name="40 % – Zvýraznění1 6 2 6 3" xfId="54500"/>
    <cellStyle name="40 % – Zvýraznění1 6 2 6 4" xfId="54501"/>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2" xfId="3625"/>
    <cellStyle name="40 % – Zvýraznění1 6 3 2 2" xfId="9649"/>
    <cellStyle name="40 % – Zvýraznění1 6 3 2 2 2" xfId="24865"/>
    <cellStyle name="40 % – Zvýraznění1 6 3 2 2 3" xfId="54502"/>
    <cellStyle name="40 % – Zvýraznění1 6 3 2 2 4" xfId="54503"/>
    <cellStyle name="40 % – Zvýraznění1 6 3 2 2 5" xfId="54504"/>
    <cellStyle name="40 % – Zvýraznění1 6 3 2 3" xfId="13311"/>
    <cellStyle name="40 % – Zvýraznění1 6 3 2 3 2" xfId="28501"/>
    <cellStyle name="40 % – Zvýraznění1 6 3 2 3 3" xfId="54505"/>
    <cellStyle name="40 % – Zvýraznění1 6 3 2 3 4" xfId="54506"/>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3" xfId="3626"/>
    <cellStyle name="40 % – Zvýraznění1 6 3 3 2" xfId="9650"/>
    <cellStyle name="40 % – Zvýraznění1 6 3 3 2 2" xfId="24866"/>
    <cellStyle name="40 % – Zvýraznění1 6 3 3 2 3" xfId="54507"/>
    <cellStyle name="40 % – Zvýraznění1 6 3 3 2 4" xfId="54508"/>
    <cellStyle name="40 % – Zvýraznění1 6 3 3 2 5" xfId="54509"/>
    <cellStyle name="40 % – Zvýraznění1 6 3 3 3" xfId="13312"/>
    <cellStyle name="40 % – Zvýraznění1 6 3 3 3 2" xfId="28502"/>
    <cellStyle name="40 % – Zvýraznění1 6 3 3 3 3" xfId="54510"/>
    <cellStyle name="40 % – Zvýraznění1 6 3 3 3 4" xfId="54511"/>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4" xfId="3627"/>
    <cellStyle name="40 % – Zvýraznění1 6 3 4 2" xfId="9651"/>
    <cellStyle name="40 % – Zvýraznění1 6 3 4 2 2" xfId="24867"/>
    <cellStyle name="40 % – Zvýraznění1 6 3 4 2 3" xfId="54512"/>
    <cellStyle name="40 % – Zvýraznění1 6 3 4 2 4" xfId="54513"/>
    <cellStyle name="40 % – Zvýraznění1 6 3 4 2 5" xfId="54514"/>
    <cellStyle name="40 % – Zvýraznění1 6 3 4 3" xfId="13313"/>
    <cellStyle name="40 % – Zvýraznění1 6 3 4 3 2" xfId="28503"/>
    <cellStyle name="40 % – Zvýraznění1 6 3 4 3 3" xfId="54515"/>
    <cellStyle name="40 % – Zvýraznění1 6 3 4 3 4" xfId="54516"/>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5" xfId="8040"/>
    <cellStyle name="40 % – Zvýraznění1 6 3 5 2" xfId="23256"/>
    <cellStyle name="40 % – Zvýraznění1 6 3 5 3" xfId="54517"/>
    <cellStyle name="40 % – Zvýraznění1 6 3 5 4" xfId="54518"/>
    <cellStyle name="40 % – Zvýraznění1 6 3 5 5" xfId="54519"/>
    <cellStyle name="40 % – Zvýraznění1 6 3 6" xfId="13310"/>
    <cellStyle name="40 % – Zvýraznění1 6 3 6 2" xfId="28500"/>
    <cellStyle name="40 % – Zvýraznění1 6 3 6 3" xfId="54520"/>
    <cellStyle name="40 % – Zvýraznění1 6 3 6 4" xfId="54521"/>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2" xfId="3629"/>
    <cellStyle name="40 % – Zvýraznění1 6 4 2 2" xfId="9652"/>
    <cellStyle name="40 % – Zvýraznění1 6 4 2 2 2" xfId="24868"/>
    <cellStyle name="40 % – Zvýraznění1 6 4 2 2 3" xfId="54522"/>
    <cellStyle name="40 % – Zvýraznění1 6 4 2 2 4" xfId="54523"/>
    <cellStyle name="40 % – Zvýraznění1 6 4 2 2 5" xfId="54524"/>
    <cellStyle name="40 % – Zvýraznění1 6 4 2 3" xfId="13315"/>
    <cellStyle name="40 % – Zvýraznění1 6 4 2 3 2" xfId="28505"/>
    <cellStyle name="40 % – Zvýraznění1 6 4 2 3 3" xfId="54525"/>
    <cellStyle name="40 % – Zvýraznění1 6 4 2 3 4" xfId="54526"/>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3" xfId="3630"/>
    <cellStyle name="40 % – Zvýraznění1 6 4 3 2" xfId="9653"/>
    <cellStyle name="40 % – Zvýraznění1 6 4 3 2 2" xfId="24869"/>
    <cellStyle name="40 % – Zvýraznění1 6 4 3 2 3" xfId="54527"/>
    <cellStyle name="40 % – Zvýraznění1 6 4 3 2 4" xfId="54528"/>
    <cellStyle name="40 % – Zvýraznění1 6 4 3 2 5" xfId="54529"/>
    <cellStyle name="40 % – Zvýraznění1 6 4 3 3" xfId="13316"/>
    <cellStyle name="40 % – Zvýraznění1 6 4 3 3 2" xfId="28506"/>
    <cellStyle name="40 % – Zvýraznění1 6 4 3 3 3" xfId="54530"/>
    <cellStyle name="40 % – Zvýraznění1 6 4 3 3 4" xfId="54531"/>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4" xfId="3631"/>
    <cellStyle name="40 % – Zvýraznění1 6 4 4 2" xfId="9654"/>
    <cellStyle name="40 % – Zvýraznění1 6 4 4 2 2" xfId="24870"/>
    <cellStyle name="40 % – Zvýraznění1 6 4 4 2 3" xfId="54532"/>
    <cellStyle name="40 % – Zvýraznění1 6 4 4 2 4" xfId="54533"/>
    <cellStyle name="40 % – Zvýraznění1 6 4 4 2 5" xfId="54534"/>
    <cellStyle name="40 % – Zvýraznění1 6 4 4 3" xfId="13317"/>
    <cellStyle name="40 % – Zvýraznění1 6 4 4 3 2" xfId="28507"/>
    <cellStyle name="40 % – Zvýraznění1 6 4 4 3 3" xfId="54535"/>
    <cellStyle name="40 % – Zvýraznění1 6 4 4 3 4" xfId="54536"/>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5" xfId="8120"/>
    <cellStyle name="40 % – Zvýraznění1 6 4 5 2" xfId="23336"/>
    <cellStyle name="40 % – Zvýraznění1 6 4 5 3" xfId="54537"/>
    <cellStyle name="40 % – Zvýraznění1 6 4 5 4" xfId="54538"/>
    <cellStyle name="40 % – Zvýraznění1 6 4 5 5" xfId="54539"/>
    <cellStyle name="40 % – Zvýraznění1 6 4 6" xfId="13314"/>
    <cellStyle name="40 % – Zvýraznění1 6 4 6 2" xfId="28504"/>
    <cellStyle name="40 % – Zvýraznění1 6 4 6 3" xfId="54540"/>
    <cellStyle name="40 % – Zvýraznění1 6 4 6 4" xfId="54541"/>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2" xfId="3633"/>
    <cellStyle name="40 % – Zvýraznění1 6 5 2 2" xfId="9655"/>
    <cellStyle name="40 % – Zvýraznění1 6 5 2 2 2" xfId="24871"/>
    <cellStyle name="40 % – Zvýraznění1 6 5 2 2 3" xfId="54542"/>
    <cellStyle name="40 % – Zvýraznění1 6 5 2 2 4" xfId="54543"/>
    <cellStyle name="40 % – Zvýraznění1 6 5 2 2 5" xfId="54544"/>
    <cellStyle name="40 % – Zvýraznění1 6 5 2 3" xfId="13319"/>
    <cellStyle name="40 % – Zvýraznění1 6 5 2 3 2" xfId="28509"/>
    <cellStyle name="40 % – Zvýraznění1 6 5 2 3 3" xfId="54545"/>
    <cellStyle name="40 % – Zvýraznění1 6 5 2 3 4" xfId="54546"/>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3" xfId="3634"/>
    <cellStyle name="40 % – Zvýraznění1 6 5 3 2" xfId="9656"/>
    <cellStyle name="40 % – Zvýraznění1 6 5 3 2 2" xfId="24872"/>
    <cellStyle name="40 % – Zvýraznění1 6 5 3 2 3" xfId="54547"/>
    <cellStyle name="40 % – Zvýraznění1 6 5 3 2 4" xfId="54548"/>
    <cellStyle name="40 % – Zvýraznění1 6 5 3 2 5" xfId="54549"/>
    <cellStyle name="40 % – Zvýraznění1 6 5 3 3" xfId="13320"/>
    <cellStyle name="40 % – Zvýraznění1 6 5 3 3 2" xfId="28510"/>
    <cellStyle name="40 % – Zvýraznění1 6 5 3 3 3" xfId="54550"/>
    <cellStyle name="40 % – Zvýraznění1 6 5 3 3 4" xfId="54551"/>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4" xfId="3635"/>
    <cellStyle name="40 % – Zvýraznění1 6 5 4 2" xfId="9657"/>
    <cellStyle name="40 % – Zvýraznění1 6 5 4 2 2" xfId="24873"/>
    <cellStyle name="40 % – Zvýraznění1 6 5 4 2 3" xfId="54552"/>
    <cellStyle name="40 % – Zvýraznění1 6 5 4 2 4" xfId="54553"/>
    <cellStyle name="40 % – Zvýraznění1 6 5 4 2 5" xfId="54554"/>
    <cellStyle name="40 % – Zvýraznění1 6 5 4 3" xfId="13321"/>
    <cellStyle name="40 % – Zvýraznění1 6 5 4 3 2" xfId="28511"/>
    <cellStyle name="40 % – Zvýraznění1 6 5 4 3 3" xfId="54555"/>
    <cellStyle name="40 % – Zvýraznění1 6 5 4 3 4" xfId="54556"/>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5" xfId="8202"/>
    <cellStyle name="40 % – Zvýraznění1 6 5 5 2" xfId="23418"/>
    <cellStyle name="40 % – Zvýraznění1 6 5 5 3" xfId="54557"/>
    <cellStyle name="40 % – Zvýraznění1 6 5 5 4" xfId="54558"/>
    <cellStyle name="40 % – Zvýraznění1 6 5 5 5" xfId="54559"/>
    <cellStyle name="40 % – Zvýraznění1 6 5 6" xfId="13318"/>
    <cellStyle name="40 % – Zvýraznění1 6 5 6 2" xfId="28508"/>
    <cellStyle name="40 % – Zvýraznění1 6 5 6 3" xfId="54560"/>
    <cellStyle name="40 % – Zvýraznění1 6 5 6 4" xfId="54561"/>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2" xfId="3637"/>
    <cellStyle name="40 % – Zvýraznění1 6 6 2 2" xfId="9658"/>
    <cellStyle name="40 % – Zvýraznění1 6 6 2 2 2" xfId="24874"/>
    <cellStyle name="40 % – Zvýraznění1 6 6 2 2 3" xfId="54562"/>
    <cellStyle name="40 % – Zvýraznění1 6 6 2 2 4" xfId="54563"/>
    <cellStyle name="40 % – Zvýraznění1 6 6 2 2 5" xfId="54564"/>
    <cellStyle name="40 % – Zvýraznění1 6 6 2 3" xfId="13323"/>
    <cellStyle name="40 % – Zvýraznění1 6 6 2 3 2" xfId="28513"/>
    <cellStyle name="40 % – Zvýraznění1 6 6 2 3 3" xfId="54565"/>
    <cellStyle name="40 % – Zvýraznění1 6 6 2 3 4" xfId="54566"/>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3" xfId="3638"/>
    <cellStyle name="40 % – Zvýraznění1 6 6 3 2" xfId="9659"/>
    <cellStyle name="40 % – Zvýraznění1 6 6 3 2 2" xfId="24875"/>
    <cellStyle name="40 % – Zvýraznění1 6 6 3 2 3" xfId="54567"/>
    <cellStyle name="40 % – Zvýraznění1 6 6 3 2 4" xfId="54568"/>
    <cellStyle name="40 % – Zvýraznění1 6 6 3 2 5" xfId="54569"/>
    <cellStyle name="40 % – Zvýraznění1 6 6 3 3" xfId="13324"/>
    <cellStyle name="40 % – Zvýraznění1 6 6 3 3 2" xfId="28514"/>
    <cellStyle name="40 % – Zvýraznění1 6 6 3 3 3" xfId="54570"/>
    <cellStyle name="40 % – Zvýraznění1 6 6 3 3 4" xfId="54571"/>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4" xfId="3639"/>
    <cellStyle name="40 % – Zvýraznění1 6 6 4 2" xfId="9660"/>
    <cellStyle name="40 % – Zvýraznění1 6 6 4 2 2" xfId="24876"/>
    <cellStyle name="40 % – Zvýraznění1 6 6 4 2 3" xfId="54572"/>
    <cellStyle name="40 % – Zvýraznění1 6 6 4 2 4" xfId="54573"/>
    <cellStyle name="40 % – Zvýraznění1 6 6 4 2 5" xfId="54574"/>
    <cellStyle name="40 % – Zvýraznění1 6 6 4 3" xfId="13325"/>
    <cellStyle name="40 % – Zvýraznění1 6 6 4 3 2" xfId="28515"/>
    <cellStyle name="40 % – Zvýraznění1 6 6 4 3 3" xfId="54575"/>
    <cellStyle name="40 % – Zvýraznění1 6 6 4 3 4" xfId="54576"/>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5" xfId="8295"/>
    <cellStyle name="40 % – Zvýraznění1 6 6 5 2" xfId="23511"/>
    <cellStyle name="40 % – Zvýraznění1 6 6 5 3" xfId="54577"/>
    <cellStyle name="40 % – Zvýraznění1 6 6 5 4" xfId="54578"/>
    <cellStyle name="40 % – Zvýraznění1 6 6 5 5" xfId="54579"/>
    <cellStyle name="40 % – Zvýraznění1 6 6 6" xfId="13322"/>
    <cellStyle name="40 % – Zvýraznění1 6 6 6 2" xfId="28512"/>
    <cellStyle name="40 % – Zvýraznění1 6 6 6 3" xfId="54580"/>
    <cellStyle name="40 % – Zvýraznění1 6 6 6 4" xfId="54581"/>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2" xfId="3641"/>
    <cellStyle name="40 % – Zvýraznění1 6 7 2 2" xfId="9661"/>
    <cellStyle name="40 % – Zvýraznění1 6 7 2 2 2" xfId="24877"/>
    <cellStyle name="40 % – Zvýraznění1 6 7 2 2 3" xfId="54582"/>
    <cellStyle name="40 % – Zvýraznění1 6 7 2 2 4" xfId="54583"/>
    <cellStyle name="40 % – Zvýraznění1 6 7 2 2 5" xfId="54584"/>
    <cellStyle name="40 % – Zvýraznění1 6 7 2 3" xfId="13327"/>
    <cellStyle name="40 % – Zvýraznění1 6 7 2 3 2" xfId="28517"/>
    <cellStyle name="40 % – Zvýraznění1 6 7 2 3 3" xfId="54585"/>
    <cellStyle name="40 % – Zvýraznění1 6 7 2 3 4" xfId="54586"/>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3" xfId="3642"/>
    <cellStyle name="40 % – Zvýraznění1 6 7 3 2" xfId="9662"/>
    <cellStyle name="40 % – Zvýraznění1 6 7 3 2 2" xfId="24878"/>
    <cellStyle name="40 % – Zvýraznění1 6 7 3 2 3" xfId="54587"/>
    <cellStyle name="40 % – Zvýraznění1 6 7 3 2 4" xfId="54588"/>
    <cellStyle name="40 % – Zvýraznění1 6 7 3 2 5" xfId="54589"/>
    <cellStyle name="40 % – Zvýraznění1 6 7 3 3" xfId="13328"/>
    <cellStyle name="40 % – Zvýraznění1 6 7 3 3 2" xfId="28518"/>
    <cellStyle name="40 % – Zvýraznění1 6 7 3 3 3" xfId="54590"/>
    <cellStyle name="40 % – Zvýraznění1 6 7 3 3 4" xfId="54591"/>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4" xfId="3643"/>
    <cellStyle name="40 % – Zvýraznění1 6 7 4 2" xfId="9663"/>
    <cellStyle name="40 % – Zvýraznění1 6 7 4 2 2" xfId="24879"/>
    <cellStyle name="40 % – Zvýraznění1 6 7 4 2 3" xfId="54592"/>
    <cellStyle name="40 % – Zvýraznění1 6 7 4 2 4" xfId="54593"/>
    <cellStyle name="40 % – Zvýraznění1 6 7 4 2 5" xfId="54594"/>
    <cellStyle name="40 % – Zvýraznění1 6 7 4 3" xfId="13329"/>
    <cellStyle name="40 % – Zvýraznění1 6 7 4 3 2" xfId="28519"/>
    <cellStyle name="40 % – Zvýraznění1 6 7 4 3 3" xfId="54595"/>
    <cellStyle name="40 % – Zvýraznění1 6 7 4 3 4" xfId="54596"/>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5" xfId="8378"/>
    <cellStyle name="40 % – Zvýraznění1 6 7 5 2" xfId="23594"/>
    <cellStyle name="40 % – Zvýraznění1 6 7 5 3" xfId="54597"/>
    <cellStyle name="40 % – Zvýraznění1 6 7 5 4" xfId="54598"/>
    <cellStyle name="40 % – Zvýraznění1 6 7 5 5" xfId="54599"/>
    <cellStyle name="40 % – Zvýraznění1 6 7 6" xfId="13326"/>
    <cellStyle name="40 % – Zvýraznění1 6 7 6 2" xfId="28516"/>
    <cellStyle name="40 % – Zvýraznění1 6 7 6 3" xfId="54600"/>
    <cellStyle name="40 % – Zvýraznění1 6 7 6 4" xfId="54601"/>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2 3" xfId="54602"/>
    <cellStyle name="40 % – Zvýraznění1 6 8 2 4" xfId="54603"/>
    <cellStyle name="40 % – Zvýraznění1 6 8 2 5" xfId="54604"/>
    <cellStyle name="40 % – Zvýraznění1 6 8 3" xfId="13330"/>
    <cellStyle name="40 % – Zvýraznění1 6 8 3 2" xfId="28520"/>
    <cellStyle name="40 % – Zvýraznění1 6 8 3 3" xfId="54605"/>
    <cellStyle name="40 % – Zvýraznění1 6 8 3 4" xfId="54606"/>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9" xfId="3645"/>
    <cellStyle name="40 % – Zvýraznění1 6 9 2" xfId="9665"/>
    <cellStyle name="40 % – Zvýraznění1 6 9 2 2" xfId="24881"/>
    <cellStyle name="40 % – Zvýraznění1 6 9 2 3" xfId="54607"/>
    <cellStyle name="40 % – Zvýraznění1 6 9 2 4" xfId="54608"/>
    <cellStyle name="40 % – Zvýraznění1 6 9 2 5" xfId="54609"/>
    <cellStyle name="40 % – Zvýraznění1 6 9 3" xfId="13331"/>
    <cellStyle name="40 % – Zvýraznění1 6 9 3 2" xfId="28521"/>
    <cellStyle name="40 % – Zvýraznění1 6 9 3 3" xfId="54610"/>
    <cellStyle name="40 % – Zvýraznění1 6 9 3 4" xfId="5461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7" xfId="494"/>
    <cellStyle name="40 % – Zvýraznění1 7 10" xfId="19180"/>
    <cellStyle name="40 % – Zvýraznění1 7 11" xfId="41580"/>
    <cellStyle name="40 % – Zvýraznění1 7 12" xfId="41581"/>
    <cellStyle name="40 % – Zvýraznění1 7 2" xfId="3646"/>
    <cellStyle name="40 % – Zvýraznění1 7 2 2" xfId="9666"/>
    <cellStyle name="40 % – Zvýraznění1 7 2 2 2" xfId="24882"/>
    <cellStyle name="40 % – Zvýraznění1 7 2 2 3" xfId="54612"/>
    <cellStyle name="40 % – Zvýraznění1 7 2 2 4" xfId="54613"/>
    <cellStyle name="40 % – Zvýraznění1 7 2 2 5" xfId="54614"/>
    <cellStyle name="40 % – Zvýraznění1 7 2 3" xfId="13332"/>
    <cellStyle name="40 % – Zvýraznění1 7 2 3 2" xfId="28522"/>
    <cellStyle name="40 % – Zvýraznění1 7 2 3 3" xfId="54615"/>
    <cellStyle name="40 % – Zvýraznění1 7 2 3 4" xfId="54616"/>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3" xfId="3647"/>
    <cellStyle name="40 % – Zvýraznění1 7 3 2" xfId="9667"/>
    <cellStyle name="40 % – Zvýraznění1 7 3 2 2" xfId="24883"/>
    <cellStyle name="40 % – Zvýraznění1 7 3 2 3" xfId="54617"/>
    <cellStyle name="40 % – Zvýraznění1 7 3 2 4" xfId="54618"/>
    <cellStyle name="40 % – Zvýraznění1 7 3 2 5" xfId="54619"/>
    <cellStyle name="40 % – Zvýraznění1 7 3 3" xfId="13333"/>
    <cellStyle name="40 % – Zvýraznění1 7 3 3 2" xfId="28523"/>
    <cellStyle name="40 % – Zvýraznění1 7 3 3 3" xfId="54620"/>
    <cellStyle name="40 % – Zvýraznění1 7 3 3 4" xfId="54621"/>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4" xfId="3648"/>
    <cellStyle name="40 % – Zvýraznění1 7 4 2" xfId="9668"/>
    <cellStyle name="40 % – Zvýraznění1 7 4 2 2" xfId="24884"/>
    <cellStyle name="40 % – Zvýraznění1 7 4 2 3" xfId="54622"/>
    <cellStyle name="40 % – Zvýraznění1 7 4 2 4" xfId="54623"/>
    <cellStyle name="40 % – Zvýraznění1 7 4 2 5" xfId="54624"/>
    <cellStyle name="40 % – Zvýraznění1 7 4 3" xfId="13334"/>
    <cellStyle name="40 % – Zvýraznění1 7 4 3 2" xfId="28524"/>
    <cellStyle name="40 % – Zvýraznění1 7 4 3 3" xfId="54625"/>
    <cellStyle name="40 % – Zvýraznění1 7 4 3 4" xfId="54626"/>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5" xfId="3649"/>
    <cellStyle name="40 % – Zvýraznění1 7 5 2" xfId="11047"/>
    <cellStyle name="40 % – Zvýraznění1 7 5 2 2" xfId="26247"/>
    <cellStyle name="40 % – Zvýraznění1 7 5 2 3" xfId="54627"/>
    <cellStyle name="40 % – Zvýraznění1 7 5 2 4" xfId="54628"/>
    <cellStyle name="40 % – Zvýraznění1 7 5 2 5" xfId="54629"/>
    <cellStyle name="40 % – Zvýraznění1 7 5 3" xfId="13335"/>
    <cellStyle name="40 % – Zvýraznění1 7 5 3 2" xfId="28525"/>
    <cellStyle name="40 % – Zvýraznění1 7 5 3 3" xfId="54630"/>
    <cellStyle name="40 % – Zvýraznění1 7 5 3 4" xfId="54631"/>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6" xfId="7763"/>
    <cellStyle name="40 % – Zvýraznění1 7 6 2" xfId="22982"/>
    <cellStyle name="40 % – Zvýraznění1 7 6 3" xfId="54632"/>
    <cellStyle name="40 % – Zvýraznění1 7 6 4" xfId="54633"/>
    <cellStyle name="40 % – Zvýraznění1 7 6 5" xfId="54634"/>
    <cellStyle name="40 % – Zvýraznění1 7 7" xfId="11574"/>
    <cellStyle name="40 % – Zvýraznění1 7 7 2" xfId="26770"/>
    <cellStyle name="40 % – Zvýraznění1 7 7 3" xfId="54635"/>
    <cellStyle name="40 % – Zvýraznění1 7 7 4" xfId="54636"/>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2 3" xfId="54637"/>
    <cellStyle name="40 % – Zvýraznění1 8 2 2 4" xfId="54638"/>
    <cellStyle name="40 % – Zvýraznění1 8 2 2 5" xfId="54639"/>
    <cellStyle name="40 % – Zvýraznění1 8 2 3" xfId="13336"/>
    <cellStyle name="40 % – Zvýraznění1 8 2 3 2" xfId="28526"/>
    <cellStyle name="40 % – Zvýraznění1 8 2 3 3" xfId="54640"/>
    <cellStyle name="40 % – Zvýraznění1 8 2 3 4" xfId="54641"/>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3" xfId="3652"/>
    <cellStyle name="40 % – Zvýraznění1 8 3 2" xfId="9669"/>
    <cellStyle name="40 % – Zvýraznění1 8 3 2 2" xfId="24885"/>
    <cellStyle name="40 % – Zvýraznění1 8 3 2 3" xfId="54642"/>
    <cellStyle name="40 % – Zvýraznění1 8 3 2 4" xfId="54643"/>
    <cellStyle name="40 % – Zvýraznění1 8 3 2 5" xfId="54644"/>
    <cellStyle name="40 % – Zvýraznění1 8 3 3" xfId="13337"/>
    <cellStyle name="40 % – Zvýraznění1 8 3 3 2" xfId="28527"/>
    <cellStyle name="40 % – Zvýraznění1 8 3 3 3" xfId="54645"/>
    <cellStyle name="40 % – Zvýraznění1 8 3 3 4" xfId="54646"/>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4" xfId="3653"/>
    <cellStyle name="40 % – Zvýraznění1 8 4 2" xfId="9670"/>
    <cellStyle name="40 % – Zvýraznění1 8 4 2 2" xfId="24886"/>
    <cellStyle name="40 % – Zvýraznění1 8 4 2 3" xfId="54647"/>
    <cellStyle name="40 % – Zvýraznění1 8 4 2 4" xfId="54648"/>
    <cellStyle name="40 % – Zvýraznění1 8 4 2 5" xfId="54649"/>
    <cellStyle name="40 % – Zvýraznění1 8 4 3" xfId="13338"/>
    <cellStyle name="40 % – Zvýraznění1 8 4 3 2" xfId="28528"/>
    <cellStyle name="40 % – Zvýraznění1 8 4 3 3" xfId="54650"/>
    <cellStyle name="40 % – Zvýraznění1 8 4 3 4" xfId="54651"/>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5" xfId="3654"/>
    <cellStyle name="40 % – Zvýraznění1 9" xfId="3655"/>
    <cellStyle name="40 % – Zvýraznění1 9 10" xfId="41596"/>
    <cellStyle name="40 % – Zvýraznění1 9 11" xfId="41597"/>
    <cellStyle name="40 % – Zvýraznění1 9 2" xfId="3656"/>
    <cellStyle name="40 % – Zvýraznění1 9 2 2" xfId="9671"/>
    <cellStyle name="40 % – Zvýraznění1 9 2 2 2" xfId="24887"/>
    <cellStyle name="40 % – Zvýraznění1 9 2 2 3" xfId="54652"/>
    <cellStyle name="40 % – Zvýraznění1 9 2 2 4" xfId="54653"/>
    <cellStyle name="40 % – Zvýraznění1 9 2 2 5" xfId="54654"/>
    <cellStyle name="40 % – Zvýraznění1 9 2 3" xfId="13340"/>
    <cellStyle name="40 % – Zvýraznění1 9 2 3 2" xfId="28530"/>
    <cellStyle name="40 % – Zvýraznění1 9 2 3 3" xfId="54655"/>
    <cellStyle name="40 % – Zvýraznění1 9 2 3 4" xfId="54656"/>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3" xfId="3657"/>
    <cellStyle name="40 % – Zvýraznění1 9 3 2" xfId="9672"/>
    <cellStyle name="40 % – Zvýraznění1 9 3 2 2" xfId="24888"/>
    <cellStyle name="40 % – Zvýraznění1 9 3 2 3" xfId="54657"/>
    <cellStyle name="40 % – Zvýraznění1 9 3 2 4" xfId="54658"/>
    <cellStyle name="40 % – Zvýraznění1 9 3 2 5" xfId="54659"/>
    <cellStyle name="40 % – Zvýraznění1 9 3 3" xfId="13341"/>
    <cellStyle name="40 % – Zvýraznění1 9 3 3 2" xfId="28531"/>
    <cellStyle name="40 % – Zvýraznění1 9 3 3 3" xfId="54660"/>
    <cellStyle name="40 % – Zvýraznění1 9 3 3 4" xfId="5466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4" xfId="3658"/>
    <cellStyle name="40 % – Zvýraznění1 9 4 2" xfId="9673"/>
    <cellStyle name="40 % – Zvýraznění1 9 4 2 2" xfId="24889"/>
    <cellStyle name="40 % – Zvýraznění1 9 4 2 3" xfId="54662"/>
    <cellStyle name="40 % – Zvýraznění1 9 4 2 4" xfId="54663"/>
    <cellStyle name="40 % – Zvýraznění1 9 4 2 5" xfId="54664"/>
    <cellStyle name="40 % – Zvýraznění1 9 4 3" xfId="13342"/>
    <cellStyle name="40 % – Zvýraznění1 9 4 3 2" xfId="28532"/>
    <cellStyle name="40 % – Zvýraznění1 9 4 3 3" xfId="54665"/>
    <cellStyle name="40 % – Zvýraznění1 9 4 3 4" xfId="54666"/>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5" xfId="8010"/>
    <cellStyle name="40 % – Zvýraznění1 9 5 2" xfId="23227"/>
    <cellStyle name="40 % – Zvýraznění1 9 5 3" xfId="54667"/>
    <cellStyle name="40 % – Zvýraznění1 9 5 4" xfId="54668"/>
    <cellStyle name="40 % – Zvýraznění1 9 5 5" xfId="54669"/>
    <cellStyle name="40 % – Zvýraznění1 9 6" xfId="13339"/>
    <cellStyle name="40 % – Zvýraznění1 9 6 2" xfId="28529"/>
    <cellStyle name="40 % – Zvýraznění1 9 6 3" xfId="54670"/>
    <cellStyle name="40 % – Zvýraznění1 9 6 4" xfId="54671"/>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2" xfId="3660"/>
    <cellStyle name="40 % – Zvýraznění2 10 2 2" xfId="9674"/>
    <cellStyle name="40 % – Zvýraznění2 10 2 2 2" xfId="24890"/>
    <cellStyle name="40 % – Zvýraznění2 10 2 2 3" xfId="54672"/>
    <cellStyle name="40 % – Zvýraznění2 10 2 2 4" xfId="54673"/>
    <cellStyle name="40 % – Zvýraznění2 10 2 2 5" xfId="54674"/>
    <cellStyle name="40 % – Zvýraznění2 10 2 3" xfId="13344"/>
    <cellStyle name="40 % – Zvýraznění2 10 2 3 2" xfId="28534"/>
    <cellStyle name="40 % – Zvýraznění2 10 2 3 3" xfId="54675"/>
    <cellStyle name="40 % – Zvýraznění2 10 2 3 4" xfId="54676"/>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3" xfId="3661"/>
    <cellStyle name="40 % – Zvýraznění2 10 3 2" xfId="9675"/>
    <cellStyle name="40 % – Zvýraznění2 10 3 2 2" xfId="24891"/>
    <cellStyle name="40 % – Zvýraznění2 10 3 2 3" xfId="54677"/>
    <cellStyle name="40 % – Zvýraznění2 10 3 2 4" xfId="54678"/>
    <cellStyle name="40 % – Zvýraznění2 10 3 2 5" xfId="54679"/>
    <cellStyle name="40 % – Zvýraznění2 10 3 3" xfId="13345"/>
    <cellStyle name="40 % – Zvýraznění2 10 3 3 2" xfId="28535"/>
    <cellStyle name="40 % – Zvýraznění2 10 3 3 3" xfId="54680"/>
    <cellStyle name="40 % – Zvýraznění2 10 3 3 4" xfId="54681"/>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4" xfId="3662"/>
    <cellStyle name="40 % – Zvýraznění2 10 4 2" xfId="9676"/>
    <cellStyle name="40 % – Zvýraznění2 10 4 2 2" xfId="24892"/>
    <cellStyle name="40 % – Zvýraznění2 10 4 2 3" xfId="54682"/>
    <cellStyle name="40 % – Zvýraznění2 10 4 2 4" xfId="54683"/>
    <cellStyle name="40 % – Zvýraznění2 10 4 2 5" xfId="54684"/>
    <cellStyle name="40 % – Zvýraznění2 10 4 3" xfId="13346"/>
    <cellStyle name="40 % – Zvýraznění2 10 4 3 2" xfId="28536"/>
    <cellStyle name="40 % – Zvýraznění2 10 4 3 3" xfId="54685"/>
    <cellStyle name="40 % – Zvýraznění2 10 4 3 4" xfId="5468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5" xfId="7955"/>
    <cellStyle name="40 % – Zvýraznění2 10 5 2" xfId="23172"/>
    <cellStyle name="40 % – Zvýraznění2 10 5 3" xfId="54687"/>
    <cellStyle name="40 % – Zvýraznění2 10 5 4" xfId="54688"/>
    <cellStyle name="40 % – Zvýraznění2 10 5 5" xfId="54689"/>
    <cellStyle name="40 % – Zvýraznění2 10 6" xfId="13343"/>
    <cellStyle name="40 % – Zvýraznění2 10 6 2" xfId="28533"/>
    <cellStyle name="40 % – Zvýraznění2 10 6 3" xfId="54690"/>
    <cellStyle name="40 % – Zvýraznění2 10 6 4" xfId="54691"/>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2" xfId="3664"/>
    <cellStyle name="40 % – Zvýraznění2 11 2 2" xfId="9677"/>
    <cellStyle name="40 % – Zvýraznění2 11 2 2 2" xfId="24893"/>
    <cellStyle name="40 % – Zvýraznění2 11 2 2 3" xfId="54692"/>
    <cellStyle name="40 % – Zvýraznění2 11 2 2 4" xfId="54693"/>
    <cellStyle name="40 % – Zvýraznění2 11 2 2 5" xfId="54694"/>
    <cellStyle name="40 % – Zvýraznění2 11 2 3" xfId="13348"/>
    <cellStyle name="40 % – Zvýraznění2 11 2 3 2" xfId="28538"/>
    <cellStyle name="40 % – Zvýraznění2 11 2 3 3" xfId="54695"/>
    <cellStyle name="40 % – Zvýraznění2 11 2 3 4" xfId="54696"/>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3" xfId="3665"/>
    <cellStyle name="40 % – Zvýraznění2 11 3 2" xfId="9678"/>
    <cellStyle name="40 % – Zvýraznění2 11 3 2 2" xfId="24894"/>
    <cellStyle name="40 % – Zvýraznění2 11 3 2 3" xfId="54697"/>
    <cellStyle name="40 % – Zvýraznění2 11 3 2 4" xfId="54698"/>
    <cellStyle name="40 % – Zvýraznění2 11 3 2 5" xfId="54699"/>
    <cellStyle name="40 % – Zvýraznění2 11 3 3" xfId="13349"/>
    <cellStyle name="40 % – Zvýraznění2 11 3 3 2" xfId="28539"/>
    <cellStyle name="40 % – Zvýraznění2 11 3 3 3" xfId="54700"/>
    <cellStyle name="40 % – Zvýraznění2 11 3 3 4" xfId="54701"/>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4" xfId="3666"/>
    <cellStyle name="40 % – Zvýraznění2 11 4 2" xfId="9679"/>
    <cellStyle name="40 % – Zvýraznění2 11 4 2 2" xfId="24895"/>
    <cellStyle name="40 % – Zvýraznění2 11 4 2 3" xfId="54702"/>
    <cellStyle name="40 % – Zvýraznění2 11 4 2 4" xfId="54703"/>
    <cellStyle name="40 % – Zvýraznění2 11 4 2 5" xfId="54704"/>
    <cellStyle name="40 % – Zvýraznění2 11 4 3" xfId="13350"/>
    <cellStyle name="40 % – Zvýraznění2 11 4 3 2" xfId="28540"/>
    <cellStyle name="40 % – Zvýraznění2 11 4 3 3" xfId="54705"/>
    <cellStyle name="40 % – Zvýraznění2 11 4 3 4" xfId="54706"/>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5" xfId="8002"/>
    <cellStyle name="40 % – Zvýraznění2 11 5 2" xfId="23219"/>
    <cellStyle name="40 % – Zvýraznění2 11 5 3" xfId="54707"/>
    <cellStyle name="40 % – Zvýraznění2 11 5 4" xfId="54708"/>
    <cellStyle name="40 % – Zvýraznění2 11 5 5" xfId="54709"/>
    <cellStyle name="40 % – Zvýraznění2 11 6" xfId="13347"/>
    <cellStyle name="40 % – Zvýraznění2 11 6 2" xfId="28537"/>
    <cellStyle name="40 % – Zvýraznění2 11 6 3" xfId="54710"/>
    <cellStyle name="40 % – Zvýraznění2 11 6 4" xfId="54711"/>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2" xfId="3668"/>
    <cellStyle name="40 % – Zvýraznění2 12 2 2" xfId="9680"/>
    <cellStyle name="40 % – Zvýraznění2 12 2 2 2" xfId="24896"/>
    <cellStyle name="40 % – Zvýraznění2 12 2 2 3" xfId="54712"/>
    <cellStyle name="40 % – Zvýraznění2 12 2 2 4" xfId="54713"/>
    <cellStyle name="40 % – Zvýraznění2 12 2 2 5" xfId="54714"/>
    <cellStyle name="40 % – Zvýraznění2 12 2 3" xfId="13352"/>
    <cellStyle name="40 % – Zvýraznění2 12 2 3 2" xfId="28542"/>
    <cellStyle name="40 % – Zvýraznění2 12 2 3 3" xfId="54715"/>
    <cellStyle name="40 % – Zvýraznění2 12 2 3 4" xfId="54716"/>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3" xfId="3669"/>
    <cellStyle name="40 % – Zvýraznění2 12 3 2" xfId="9681"/>
    <cellStyle name="40 % – Zvýraznění2 12 3 2 2" xfId="24897"/>
    <cellStyle name="40 % – Zvýraznění2 12 3 2 3" xfId="54717"/>
    <cellStyle name="40 % – Zvýraznění2 12 3 2 4" xfId="54718"/>
    <cellStyle name="40 % – Zvýraznění2 12 3 2 5" xfId="54719"/>
    <cellStyle name="40 % – Zvýraznění2 12 3 3" xfId="13353"/>
    <cellStyle name="40 % – Zvýraznění2 12 3 3 2" xfId="28543"/>
    <cellStyle name="40 % – Zvýraznění2 12 3 3 3" xfId="54720"/>
    <cellStyle name="40 % – Zvýraznění2 12 3 3 4" xfId="54721"/>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4" xfId="3670"/>
    <cellStyle name="40 % – Zvýraznění2 12 4 2" xfId="9682"/>
    <cellStyle name="40 % – Zvýraznění2 12 4 2 2" xfId="24898"/>
    <cellStyle name="40 % – Zvýraznění2 12 4 2 3" xfId="54722"/>
    <cellStyle name="40 % – Zvýraznění2 12 4 2 4" xfId="54723"/>
    <cellStyle name="40 % – Zvýraznění2 12 4 2 5" xfId="54724"/>
    <cellStyle name="40 % – Zvýraznění2 12 4 3" xfId="13354"/>
    <cellStyle name="40 % – Zvýraznění2 12 4 3 2" xfId="28544"/>
    <cellStyle name="40 % – Zvýraznění2 12 4 3 3" xfId="54725"/>
    <cellStyle name="40 % – Zvýraznění2 12 4 3 4" xfId="54726"/>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5" xfId="7968"/>
    <cellStyle name="40 % – Zvýraznění2 12 5 2" xfId="23185"/>
    <cellStyle name="40 % – Zvýraznění2 12 5 3" xfId="54727"/>
    <cellStyle name="40 % – Zvýraznění2 12 5 4" xfId="54728"/>
    <cellStyle name="40 % – Zvýraznění2 12 5 5" xfId="54729"/>
    <cellStyle name="40 % – Zvýraznění2 12 6" xfId="13351"/>
    <cellStyle name="40 % – Zvýraznění2 12 6 2" xfId="28541"/>
    <cellStyle name="40 % – Zvýraznění2 12 6 3" xfId="54730"/>
    <cellStyle name="40 % – Zvýraznění2 12 6 4" xfId="5473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15" xfId="64980"/>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14" xfId="64981"/>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2 3" xfId="54732"/>
    <cellStyle name="40 % – Zvýraznění2 20 2 4" xfId="54733"/>
    <cellStyle name="40 % – Zvýraznění2 20 2 5" xfId="54734"/>
    <cellStyle name="40 % – Zvýraznění2 20 3" xfId="13356"/>
    <cellStyle name="40 % – Zvýraznění2 20 3 2" xfId="28545"/>
    <cellStyle name="40 % – Zvýraznění2 20 3 3" xfId="54735"/>
    <cellStyle name="40 % – Zvýraznění2 20 3 4" xfId="54736"/>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1" xfId="7580"/>
    <cellStyle name="40 % – Zvýraznění2 21 2" xfId="22801"/>
    <cellStyle name="40 % – Zvýraznění2 21 3" xfId="54737"/>
    <cellStyle name="40 % – Zvýraznění2 21 4" xfId="54738"/>
    <cellStyle name="40 % – Zvýraznění2 22" xfId="54739"/>
    <cellStyle name="40 % – Zvýraznění2 23" xfId="64761"/>
    <cellStyle name="40 % – Zvýraznění2 24" xfId="64762"/>
    <cellStyle name="40 % – Zvýraznění2 25" xfId="64763"/>
    <cellStyle name="40 % – Zvýraznění2 26" xfId="64764"/>
    <cellStyle name="40 % – Zvýraznění2 27" xfId="64765"/>
    <cellStyle name="40 % – Zvýraznění2 28" xfId="64766"/>
    <cellStyle name="40 % – Zvýraznění2 29" xfId="64982"/>
    <cellStyle name="40 % – Zvýraznění2 3" xfId="132"/>
    <cellStyle name="40 % – Zvýraznění2 3 10" xfId="3822"/>
    <cellStyle name="40 % – Zvýraznění2 3 10 10" xfId="41630"/>
    <cellStyle name="40 % – Zvýraznění2 3 10 11" xfId="41631"/>
    <cellStyle name="40 % – Zvýraznění2 3 10 2" xfId="3823"/>
    <cellStyle name="40 % – Zvýraznění2 3 10 2 2" xfId="9683"/>
    <cellStyle name="40 % – Zvýraznění2 3 10 2 2 2" xfId="24899"/>
    <cellStyle name="40 % – Zvýraznění2 3 10 2 2 3" xfId="54740"/>
    <cellStyle name="40 % – Zvýraznění2 3 10 2 2 4" xfId="54741"/>
    <cellStyle name="40 % – Zvýraznění2 3 10 2 2 5" xfId="54742"/>
    <cellStyle name="40 % – Zvýraznění2 3 10 2 3" xfId="13358"/>
    <cellStyle name="40 % – Zvýraznění2 3 10 2 3 2" xfId="28547"/>
    <cellStyle name="40 % – Zvýraznění2 3 10 2 3 3" xfId="54743"/>
    <cellStyle name="40 % – Zvýraznění2 3 10 2 3 4" xfId="54744"/>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3" xfId="3824"/>
    <cellStyle name="40 % – Zvýraznění2 3 10 3 2" xfId="9684"/>
    <cellStyle name="40 % – Zvýraznění2 3 10 3 2 2" xfId="24900"/>
    <cellStyle name="40 % – Zvýraznění2 3 10 3 2 3" xfId="54745"/>
    <cellStyle name="40 % – Zvýraznění2 3 10 3 2 4" xfId="54746"/>
    <cellStyle name="40 % – Zvýraznění2 3 10 3 2 5" xfId="54747"/>
    <cellStyle name="40 % – Zvýraznění2 3 10 3 3" xfId="13359"/>
    <cellStyle name="40 % – Zvýraznění2 3 10 3 3 2" xfId="28548"/>
    <cellStyle name="40 % – Zvýraznění2 3 10 3 3 3" xfId="54748"/>
    <cellStyle name="40 % – Zvýraznění2 3 10 3 3 4" xfId="54749"/>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4" xfId="3825"/>
    <cellStyle name="40 % – Zvýraznění2 3 10 4 2" xfId="9685"/>
    <cellStyle name="40 % – Zvýraznění2 3 10 4 2 2" xfId="24901"/>
    <cellStyle name="40 % – Zvýraznění2 3 10 4 2 3" xfId="54750"/>
    <cellStyle name="40 % – Zvýraznění2 3 10 4 2 4" xfId="54751"/>
    <cellStyle name="40 % – Zvýraznění2 3 10 4 2 5" xfId="54752"/>
    <cellStyle name="40 % – Zvýraznění2 3 10 4 3" xfId="13360"/>
    <cellStyle name="40 % – Zvýraznění2 3 10 4 3 2" xfId="28549"/>
    <cellStyle name="40 % – Zvýraznění2 3 10 4 3 3" xfId="54753"/>
    <cellStyle name="40 % – Zvýraznění2 3 10 4 3 4" xfId="54754"/>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5" xfId="8083"/>
    <cellStyle name="40 % – Zvýraznění2 3 10 5 2" xfId="23299"/>
    <cellStyle name="40 % – Zvýraznění2 3 10 5 3" xfId="54755"/>
    <cellStyle name="40 % – Zvýraznění2 3 10 5 4" xfId="54756"/>
    <cellStyle name="40 % – Zvýraznění2 3 10 5 5" xfId="54757"/>
    <cellStyle name="40 % – Zvýraznění2 3 10 6" xfId="13357"/>
    <cellStyle name="40 % – Zvýraznění2 3 10 6 2" xfId="28546"/>
    <cellStyle name="40 % – Zvýraznění2 3 10 6 3" xfId="54758"/>
    <cellStyle name="40 % – Zvýraznění2 3 10 6 4" xfId="54759"/>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2 3" xfId="54760"/>
    <cellStyle name="40 % – Zvýraznění2 3 11 2 4" xfId="54761"/>
    <cellStyle name="40 % – Zvýraznění2 3 11 2 5" xfId="54762"/>
    <cellStyle name="40 % – Zvýraznění2 3 11 3" xfId="13361"/>
    <cellStyle name="40 % – Zvýraznění2 3 11 3 2" xfId="28550"/>
    <cellStyle name="40 % – Zvýraznění2 3 11 3 3" xfId="54763"/>
    <cellStyle name="40 % – Zvýraznění2 3 11 3 4" xfId="54764"/>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2" xfId="3827"/>
    <cellStyle name="40 % – Zvýraznění2 3 12 2" xfId="9687"/>
    <cellStyle name="40 % – Zvýraznění2 3 12 2 2" xfId="24903"/>
    <cellStyle name="40 % – Zvýraznění2 3 12 2 3" xfId="54765"/>
    <cellStyle name="40 % – Zvýraznění2 3 12 2 4" xfId="54766"/>
    <cellStyle name="40 % – Zvýraznění2 3 12 2 5" xfId="54767"/>
    <cellStyle name="40 % – Zvýraznění2 3 12 3" xfId="13362"/>
    <cellStyle name="40 % – Zvýraznění2 3 12 3 2" xfId="28551"/>
    <cellStyle name="40 % – Zvýraznění2 3 12 3 3" xfId="54768"/>
    <cellStyle name="40 % – Zvýraznění2 3 12 3 4" xfId="54769"/>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3" xfId="3828"/>
    <cellStyle name="40 % – Zvýraznění2 3 13 2" xfId="9688"/>
    <cellStyle name="40 % – Zvýraznění2 3 13 2 2" xfId="24904"/>
    <cellStyle name="40 % – Zvýraznění2 3 13 2 3" xfId="54770"/>
    <cellStyle name="40 % – Zvýraznění2 3 13 2 4" xfId="54771"/>
    <cellStyle name="40 % – Zvýraznění2 3 13 2 5" xfId="54772"/>
    <cellStyle name="40 % – Zvýraznění2 3 13 3" xfId="13363"/>
    <cellStyle name="40 % – Zvýraznění2 3 13 3 2" xfId="28552"/>
    <cellStyle name="40 % – Zvýraznění2 3 13 3 3" xfId="54773"/>
    <cellStyle name="40 % – Zvýraznění2 3 13 3 4" xfId="54774"/>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2 3" xfId="54775"/>
    <cellStyle name="40 % – Zvýraznění2 3 2 10 2 4" xfId="54776"/>
    <cellStyle name="40 % – Zvýraznění2 3 2 10 2 5" xfId="54777"/>
    <cellStyle name="40 % – Zvýraznění2 3 2 10 3" xfId="13364"/>
    <cellStyle name="40 % – Zvýraznění2 3 2 10 3 2" xfId="28553"/>
    <cellStyle name="40 % – Zvýraznění2 3 2 10 3 3" xfId="54778"/>
    <cellStyle name="40 % – Zvýraznění2 3 2 10 3 4" xfId="54779"/>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1" xfId="3842"/>
    <cellStyle name="40 % – Zvýraznění2 3 2 11 2" xfId="9690"/>
    <cellStyle name="40 % – Zvýraznění2 3 2 11 2 2" xfId="24906"/>
    <cellStyle name="40 % – Zvýraznění2 3 2 11 2 3" xfId="54780"/>
    <cellStyle name="40 % – Zvýraznění2 3 2 11 2 4" xfId="54781"/>
    <cellStyle name="40 % – Zvýraznění2 3 2 11 2 5" xfId="54782"/>
    <cellStyle name="40 % – Zvýraznění2 3 2 11 3" xfId="13365"/>
    <cellStyle name="40 % – Zvýraznění2 3 2 11 3 2" xfId="28554"/>
    <cellStyle name="40 % – Zvýraznění2 3 2 11 3 3" xfId="54783"/>
    <cellStyle name="40 % – Zvýraznění2 3 2 11 3 4" xfId="5478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2 3" xfId="54785"/>
    <cellStyle name="40 % – Zvýraznění2 3 2 2 10 2 4" xfId="54786"/>
    <cellStyle name="40 % – Zvýraznění2 3 2 2 10 2 5" xfId="54787"/>
    <cellStyle name="40 % – Zvýraznění2 3 2 2 10 3" xfId="13366"/>
    <cellStyle name="40 % – Zvýraznění2 3 2 2 10 3 2" xfId="28555"/>
    <cellStyle name="40 % – Zvýraznění2 3 2 2 10 3 3" xfId="54788"/>
    <cellStyle name="40 % – Zvýraznění2 3 2 2 10 3 4" xfId="54789"/>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1" xfId="7872"/>
    <cellStyle name="40 % – Zvýraznění2 3 2 2 11 2" xfId="23091"/>
    <cellStyle name="40 % – Zvýraznění2 3 2 2 11 3" xfId="54790"/>
    <cellStyle name="40 % – Zvýraznění2 3 2 2 11 4" xfId="54791"/>
    <cellStyle name="40 % – Zvýraznění2 3 2 2 11 5" xfId="54792"/>
    <cellStyle name="40 % – Zvýraznění2 3 2 2 12" xfId="11575"/>
    <cellStyle name="40 % – Zvýraznění2 3 2 2 12 2" xfId="26771"/>
    <cellStyle name="40 % – Zvýraznění2 3 2 2 12 3" xfId="54793"/>
    <cellStyle name="40 % – Zvýraznění2 3 2 2 12 4" xfId="54794"/>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2 3" xfId="54795"/>
    <cellStyle name="40 % – Zvýraznění2 3 2 2 7 2 4" xfId="54796"/>
    <cellStyle name="40 % – Zvýraznění2 3 2 2 7 2 5" xfId="54797"/>
    <cellStyle name="40 % – Zvýraznění2 3 2 2 7 3" xfId="13367"/>
    <cellStyle name="40 % – Zvýraznění2 3 2 2 7 3 2" xfId="28556"/>
    <cellStyle name="40 % – Zvýraznění2 3 2 2 7 3 3" xfId="54798"/>
    <cellStyle name="40 % – Zvýraznění2 3 2 2 7 3 4" xfId="54799"/>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8" xfId="3870"/>
    <cellStyle name="40 % – Zvýraznění2 3 2 2 8 2" xfId="9692"/>
    <cellStyle name="40 % – Zvýraznění2 3 2 2 8 2 2" xfId="24908"/>
    <cellStyle name="40 % – Zvýraznění2 3 2 2 8 2 3" xfId="54800"/>
    <cellStyle name="40 % – Zvýraznění2 3 2 2 8 2 4" xfId="54801"/>
    <cellStyle name="40 % – Zvýraznění2 3 2 2 8 2 5" xfId="54802"/>
    <cellStyle name="40 % – Zvýraznění2 3 2 2 8 3" xfId="13368"/>
    <cellStyle name="40 % – Zvýraznění2 3 2 2 8 3 2" xfId="28557"/>
    <cellStyle name="40 % – Zvýraznění2 3 2 2 8 3 3" xfId="54803"/>
    <cellStyle name="40 % – Zvýraznění2 3 2 2 8 3 4" xfId="54804"/>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9" xfId="3871"/>
    <cellStyle name="40 % – Zvýraznění2 3 2 2 9 2" xfId="9693"/>
    <cellStyle name="40 % – Zvýraznění2 3 2 2 9 2 2" xfId="24909"/>
    <cellStyle name="40 % – Zvýraznění2 3 2 2 9 2 3" xfId="54805"/>
    <cellStyle name="40 % – Zvýraznění2 3 2 2 9 2 4" xfId="54806"/>
    <cellStyle name="40 % – Zvýraznění2 3 2 2 9 2 5" xfId="54807"/>
    <cellStyle name="40 % – Zvýraznění2 3 2 2 9 3" xfId="13369"/>
    <cellStyle name="40 % – Zvýraznění2 3 2 2 9 3 2" xfId="28558"/>
    <cellStyle name="40 % – Zvýraznění2 3 2 2 9 3 3" xfId="54808"/>
    <cellStyle name="40 % – Zvýraznění2 3 2 2 9 3 4" xfId="54809"/>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3" xfId="499"/>
    <cellStyle name="40 % – Zvýraznění2 3 2 3 10" xfId="19182"/>
    <cellStyle name="40 % – Zvýraznění2 3 2 3 11" xfId="41658"/>
    <cellStyle name="40 % – Zvýraznění2 3 2 3 12" xfId="41659"/>
    <cellStyle name="40 % – Zvýraznění2 3 2 3 2" xfId="3872"/>
    <cellStyle name="40 % – Zvýraznění2 3 2 3 2 2" xfId="9694"/>
    <cellStyle name="40 % – Zvýraznění2 3 2 3 2 2 2" xfId="24910"/>
    <cellStyle name="40 % – Zvýraznění2 3 2 3 2 2 3" xfId="54810"/>
    <cellStyle name="40 % – Zvýraznění2 3 2 3 2 2 4" xfId="54811"/>
    <cellStyle name="40 % – Zvýraznění2 3 2 3 2 2 5" xfId="54812"/>
    <cellStyle name="40 % – Zvýraznění2 3 2 3 2 3" xfId="13370"/>
    <cellStyle name="40 % – Zvýraznění2 3 2 3 2 3 2" xfId="28559"/>
    <cellStyle name="40 % – Zvýraznění2 3 2 3 2 3 3" xfId="54813"/>
    <cellStyle name="40 % – Zvýraznění2 3 2 3 2 3 4" xfId="54814"/>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3" xfId="3873"/>
    <cellStyle name="40 % – Zvýraznění2 3 2 3 3 2" xfId="9695"/>
    <cellStyle name="40 % – Zvýraznění2 3 2 3 3 2 2" xfId="24911"/>
    <cellStyle name="40 % – Zvýraznění2 3 2 3 3 2 3" xfId="54815"/>
    <cellStyle name="40 % – Zvýraznění2 3 2 3 3 2 4" xfId="54816"/>
    <cellStyle name="40 % – Zvýraznění2 3 2 3 3 2 5" xfId="54817"/>
    <cellStyle name="40 % – Zvýraznění2 3 2 3 3 3" xfId="13371"/>
    <cellStyle name="40 % – Zvýraznění2 3 2 3 3 3 2" xfId="28560"/>
    <cellStyle name="40 % – Zvýraznění2 3 2 3 3 3 3" xfId="54818"/>
    <cellStyle name="40 % – Zvýraznění2 3 2 3 3 3 4" xfId="54819"/>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4" xfId="3874"/>
    <cellStyle name="40 % – Zvýraznění2 3 2 3 4 2" xfId="9696"/>
    <cellStyle name="40 % – Zvýraznění2 3 2 3 4 2 2" xfId="24912"/>
    <cellStyle name="40 % – Zvýraznění2 3 2 3 4 2 3" xfId="54820"/>
    <cellStyle name="40 % – Zvýraznění2 3 2 3 4 2 4" xfId="54821"/>
    <cellStyle name="40 % – Zvýraznění2 3 2 3 4 2 5" xfId="54822"/>
    <cellStyle name="40 % – Zvýraznění2 3 2 3 4 3" xfId="13372"/>
    <cellStyle name="40 % – Zvýraznění2 3 2 3 4 3 2" xfId="28561"/>
    <cellStyle name="40 % – Zvýraznění2 3 2 3 4 3 3" xfId="54823"/>
    <cellStyle name="40 % – Zvýraznění2 3 2 3 4 3 4" xfId="54824"/>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5" xfId="3875"/>
    <cellStyle name="40 % – Zvýraznění2 3 2 3 5 2" xfId="11287"/>
    <cellStyle name="40 % – Zvýraznění2 3 2 3 5 2 2" xfId="26487"/>
    <cellStyle name="40 % – Zvýraznění2 3 2 3 5 2 3" xfId="54825"/>
    <cellStyle name="40 % – Zvýraznění2 3 2 3 5 2 4" xfId="54826"/>
    <cellStyle name="40 % – Zvýraznění2 3 2 3 5 2 5" xfId="54827"/>
    <cellStyle name="40 % – Zvýraznění2 3 2 3 5 3" xfId="13373"/>
    <cellStyle name="40 % – Zvýraznění2 3 2 3 5 3 2" xfId="28562"/>
    <cellStyle name="40 % – Zvýraznění2 3 2 3 5 3 3" xfId="54828"/>
    <cellStyle name="40 % – Zvýraznění2 3 2 3 5 3 4" xfId="54829"/>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6" xfId="7798"/>
    <cellStyle name="40 % – Zvýraznění2 3 2 3 6 2" xfId="23017"/>
    <cellStyle name="40 % – Zvýraznění2 3 2 3 6 3" xfId="54830"/>
    <cellStyle name="40 % – Zvýraznění2 3 2 3 6 4" xfId="54831"/>
    <cellStyle name="40 % – Zvýraznění2 3 2 3 6 5" xfId="54832"/>
    <cellStyle name="40 % – Zvýraznění2 3 2 3 7" xfId="11576"/>
    <cellStyle name="40 % – Zvýraznění2 3 2 3 7 2" xfId="26772"/>
    <cellStyle name="40 % – Zvýraznění2 3 2 3 7 3" xfId="54833"/>
    <cellStyle name="40 % – Zvýraznění2 3 2 3 7 4" xfId="54834"/>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2" xfId="3876"/>
    <cellStyle name="40 % – Zvýraznění2 3 2 4 2 2" xfId="9697"/>
    <cellStyle name="40 % – Zvýraznění2 3 2 4 2 2 2" xfId="24913"/>
    <cellStyle name="40 % – Zvýraznění2 3 2 4 2 2 3" xfId="54835"/>
    <cellStyle name="40 % – Zvýraznění2 3 2 4 2 2 4" xfId="54836"/>
    <cellStyle name="40 % – Zvýraznění2 3 2 4 2 2 5" xfId="54837"/>
    <cellStyle name="40 % – Zvýraznění2 3 2 4 2 3" xfId="13374"/>
    <cellStyle name="40 % – Zvýraznění2 3 2 4 2 3 2" xfId="28563"/>
    <cellStyle name="40 % – Zvýraznění2 3 2 4 2 3 3" xfId="54838"/>
    <cellStyle name="40 % – Zvýraznění2 3 2 4 2 3 4" xfId="54839"/>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3" xfId="3877"/>
    <cellStyle name="40 % – Zvýraznění2 3 2 4 3 2" xfId="9698"/>
    <cellStyle name="40 % – Zvýraznění2 3 2 4 3 2 2" xfId="24914"/>
    <cellStyle name="40 % – Zvýraznění2 3 2 4 3 2 3" xfId="54840"/>
    <cellStyle name="40 % – Zvýraznění2 3 2 4 3 2 4" xfId="54841"/>
    <cellStyle name="40 % – Zvýraznění2 3 2 4 3 2 5" xfId="54842"/>
    <cellStyle name="40 % – Zvýraznění2 3 2 4 3 3" xfId="13375"/>
    <cellStyle name="40 % – Zvýraznění2 3 2 4 3 3 2" xfId="28564"/>
    <cellStyle name="40 % – Zvýraznění2 3 2 4 3 3 3" xfId="54843"/>
    <cellStyle name="40 % – Zvýraznění2 3 2 4 3 3 4" xfId="5484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4" xfId="3878"/>
    <cellStyle name="40 % – Zvýraznění2 3 2 4 4 2" xfId="9699"/>
    <cellStyle name="40 % – Zvýraznění2 3 2 4 4 2 2" xfId="24915"/>
    <cellStyle name="40 % – Zvýraznění2 3 2 4 4 2 3" xfId="54845"/>
    <cellStyle name="40 % – Zvýraznění2 3 2 4 4 2 4" xfId="54846"/>
    <cellStyle name="40 % – Zvýraznění2 3 2 4 4 2 5" xfId="54847"/>
    <cellStyle name="40 % – Zvýraznění2 3 2 4 4 3" xfId="13376"/>
    <cellStyle name="40 % – Zvýraznění2 3 2 4 4 3 2" xfId="28565"/>
    <cellStyle name="40 % – Zvýraznění2 3 2 4 4 3 3" xfId="54848"/>
    <cellStyle name="40 % – Zvýraznění2 3 2 4 4 3 4" xfId="54849"/>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5" xfId="3879"/>
    <cellStyle name="40 % – Zvýraznění2 3 2 4 5 2" xfId="11067"/>
    <cellStyle name="40 % – Zvýraznění2 3 2 4 5 2 2" xfId="26267"/>
    <cellStyle name="40 % – Zvýraznění2 3 2 4 5 2 3" xfId="54850"/>
    <cellStyle name="40 % – Zvýraznění2 3 2 4 5 2 4" xfId="54851"/>
    <cellStyle name="40 % – Zvýraznění2 3 2 4 5 2 5" xfId="54852"/>
    <cellStyle name="40 % – Zvýraznění2 3 2 4 5 3" xfId="13377"/>
    <cellStyle name="40 % – Zvýraznění2 3 2 4 5 3 2" xfId="28566"/>
    <cellStyle name="40 % – Zvýraznění2 3 2 4 5 3 3" xfId="54853"/>
    <cellStyle name="40 % – Zvýraznění2 3 2 4 5 3 4" xfId="54854"/>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6" xfId="7712"/>
    <cellStyle name="40 % – Zvýraznění2 3 2 4 6 2" xfId="22931"/>
    <cellStyle name="40 % – Zvýraznění2 3 2 4 6 3" xfId="54855"/>
    <cellStyle name="40 % – Zvýraznění2 3 2 4 6 4" xfId="54856"/>
    <cellStyle name="40 % – Zvýraznění2 3 2 4 6 5" xfId="54857"/>
    <cellStyle name="40 % – Zvýraznění2 3 2 4 7" xfId="11577"/>
    <cellStyle name="40 % – Zvýraznění2 3 2 4 7 2" xfId="26773"/>
    <cellStyle name="40 % – Zvýraznění2 3 2 4 7 3" xfId="54858"/>
    <cellStyle name="40 % – Zvýraznění2 3 2 4 7 4" xfId="54859"/>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2" xfId="3881"/>
    <cellStyle name="40 % – Zvýraznění2 3 2 5 2 2" xfId="9700"/>
    <cellStyle name="40 % – Zvýraznění2 3 2 5 2 2 2" xfId="24916"/>
    <cellStyle name="40 % – Zvýraznění2 3 2 5 2 2 3" xfId="54860"/>
    <cellStyle name="40 % – Zvýraznění2 3 2 5 2 2 4" xfId="54861"/>
    <cellStyle name="40 % – Zvýraznění2 3 2 5 2 2 5" xfId="54862"/>
    <cellStyle name="40 % – Zvýraznění2 3 2 5 2 3" xfId="13379"/>
    <cellStyle name="40 % – Zvýraznění2 3 2 5 2 3 2" xfId="28568"/>
    <cellStyle name="40 % – Zvýraznění2 3 2 5 2 3 3" xfId="54863"/>
    <cellStyle name="40 % – Zvýraznění2 3 2 5 2 3 4" xfId="54864"/>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3" xfId="3882"/>
    <cellStyle name="40 % – Zvýraznění2 3 2 5 3 2" xfId="9701"/>
    <cellStyle name="40 % – Zvýraznění2 3 2 5 3 2 2" xfId="24917"/>
    <cellStyle name="40 % – Zvýraznění2 3 2 5 3 2 3" xfId="54865"/>
    <cellStyle name="40 % – Zvýraznění2 3 2 5 3 2 4" xfId="54866"/>
    <cellStyle name="40 % – Zvýraznění2 3 2 5 3 2 5" xfId="54867"/>
    <cellStyle name="40 % – Zvýraznění2 3 2 5 3 3" xfId="13380"/>
    <cellStyle name="40 % – Zvýraznění2 3 2 5 3 3 2" xfId="28569"/>
    <cellStyle name="40 % – Zvýraznění2 3 2 5 3 3 3" xfId="54868"/>
    <cellStyle name="40 % – Zvýraznění2 3 2 5 3 3 4" xfId="548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4" xfId="3883"/>
    <cellStyle name="40 % – Zvýraznění2 3 2 5 4 2" xfId="9702"/>
    <cellStyle name="40 % – Zvýraznění2 3 2 5 4 2 2" xfId="24918"/>
    <cellStyle name="40 % – Zvýraznění2 3 2 5 4 2 3" xfId="54870"/>
    <cellStyle name="40 % – Zvýraznění2 3 2 5 4 2 4" xfId="54871"/>
    <cellStyle name="40 % – Zvýraznění2 3 2 5 4 2 5" xfId="54872"/>
    <cellStyle name="40 % – Zvýraznění2 3 2 5 4 3" xfId="13381"/>
    <cellStyle name="40 % – Zvýraznění2 3 2 5 4 3 2" xfId="28570"/>
    <cellStyle name="40 % – Zvýraznění2 3 2 5 4 3 3" xfId="54873"/>
    <cellStyle name="40 % – Zvýraznění2 3 2 5 4 3 4" xfId="54874"/>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5" xfId="7891"/>
    <cellStyle name="40 % – Zvýraznění2 3 2 5 5 2" xfId="23108"/>
    <cellStyle name="40 % – Zvýraznění2 3 2 5 5 3" xfId="54875"/>
    <cellStyle name="40 % – Zvýraznění2 3 2 5 5 4" xfId="54876"/>
    <cellStyle name="40 % – Zvýraznění2 3 2 5 5 5" xfId="54877"/>
    <cellStyle name="40 % – Zvýraznění2 3 2 5 6" xfId="13378"/>
    <cellStyle name="40 % – Zvýraznění2 3 2 5 6 2" xfId="28567"/>
    <cellStyle name="40 % – Zvýraznění2 3 2 5 6 3" xfId="54878"/>
    <cellStyle name="40 % – Zvýraznění2 3 2 5 6 4" xfId="54879"/>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2" xfId="3885"/>
    <cellStyle name="40 % – Zvýraznění2 3 2 6 2 2" xfId="9703"/>
    <cellStyle name="40 % – Zvýraznění2 3 2 6 2 2 2" xfId="24919"/>
    <cellStyle name="40 % – Zvýraznění2 3 2 6 2 2 3" xfId="54880"/>
    <cellStyle name="40 % – Zvýraznění2 3 2 6 2 2 4" xfId="54881"/>
    <cellStyle name="40 % – Zvýraznění2 3 2 6 2 2 5" xfId="54882"/>
    <cellStyle name="40 % – Zvýraznění2 3 2 6 2 3" xfId="13383"/>
    <cellStyle name="40 % – Zvýraznění2 3 2 6 2 3 2" xfId="28572"/>
    <cellStyle name="40 % – Zvýraznění2 3 2 6 2 3 3" xfId="54883"/>
    <cellStyle name="40 % – Zvýraznění2 3 2 6 2 3 4" xfId="54884"/>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3" xfId="3886"/>
    <cellStyle name="40 % – Zvýraznění2 3 2 6 3 2" xfId="9704"/>
    <cellStyle name="40 % – Zvýraznění2 3 2 6 3 2 2" xfId="24920"/>
    <cellStyle name="40 % – Zvýraznění2 3 2 6 3 2 3" xfId="54885"/>
    <cellStyle name="40 % – Zvýraznění2 3 2 6 3 2 4" xfId="54886"/>
    <cellStyle name="40 % – Zvýraznění2 3 2 6 3 2 5" xfId="54887"/>
    <cellStyle name="40 % – Zvýraznění2 3 2 6 3 3" xfId="13384"/>
    <cellStyle name="40 % – Zvýraznění2 3 2 6 3 3 2" xfId="28573"/>
    <cellStyle name="40 % – Zvýraznění2 3 2 6 3 3 3" xfId="54888"/>
    <cellStyle name="40 % – Zvýraznění2 3 2 6 3 3 4" xfId="54889"/>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4" xfId="3887"/>
    <cellStyle name="40 % – Zvýraznění2 3 2 6 4 2" xfId="9705"/>
    <cellStyle name="40 % – Zvýraznění2 3 2 6 4 2 2" xfId="24921"/>
    <cellStyle name="40 % – Zvýraznění2 3 2 6 4 2 3" xfId="54890"/>
    <cellStyle name="40 % – Zvýraznění2 3 2 6 4 2 4" xfId="54891"/>
    <cellStyle name="40 % – Zvýraznění2 3 2 6 4 2 5" xfId="54892"/>
    <cellStyle name="40 % – Zvýraznění2 3 2 6 4 3" xfId="13385"/>
    <cellStyle name="40 % – Zvýraznění2 3 2 6 4 3 2" xfId="28574"/>
    <cellStyle name="40 % – Zvýraznění2 3 2 6 4 3 3" xfId="54893"/>
    <cellStyle name="40 % – Zvýraznění2 3 2 6 4 3 4" xfId="5489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5" xfId="8265"/>
    <cellStyle name="40 % – Zvýraznění2 3 2 6 5 2" xfId="23481"/>
    <cellStyle name="40 % – Zvýraznění2 3 2 6 5 3" xfId="54895"/>
    <cellStyle name="40 % – Zvýraznění2 3 2 6 5 4" xfId="54896"/>
    <cellStyle name="40 % – Zvýraznění2 3 2 6 5 5" xfId="54897"/>
    <cellStyle name="40 % – Zvýraznění2 3 2 6 6" xfId="13382"/>
    <cellStyle name="40 % – Zvýraznění2 3 2 6 6 2" xfId="28571"/>
    <cellStyle name="40 % – Zvýraznění2 3 2 6 6 3" xfId="54898"/>
    <cellStyle name="40 % – Zvýraznění2 3 2 6 6 4" xfId="54899"/>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2" xfId="3889"/>
    <cellStyle name="40 % – Zvýraznění2 3 2 7 2 2" xfId="9706"/>
    <cellStyle name="40 % – Zvýraznění2 3 2 7 2 2 2" xfId="24922"/>
    <cellStyle name="40 % – Zvýraznění2 3 2 7 2 2 3" xfId="54900"/>
    <cellStyle name="40 % – Zvýraznění2 3 2 7 2 2 4" xfId="54901"/>
    <cellStyle name="40 % – Zvýraznění2 3 2 7 2 2 5" xfId="54902"/>
    <cellStyle name="40 % – Zvýraznění2 3 2 7 2 3" xfId="13387"/>
    <cellStyle name="40 % – Zvýraznění2 3 2 7 2 3 2" xfId="28576"/>
    <cellStyle name="40 % – Zvýraznění2 3 2 7 2 3 3" xfId="54903"/>
    <cellStyle name="40 % – Zvýraznění2 3 2 7 2 3 4" xfId="54904"/>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3" xfId="3890"/>
    <cellStyle name="40 % – Zvýraznění2 3 2 7 3 2" xfId="9707"/>
    <cellStyle name="40 % – Zvýraznění2 3 2 7 3 2 2" xfId="24923"/>
    <cellStyle name="40 % – Zvýraznění2 3 2 7 3 2 3" xfId="54905"/>
    <cellStyle name="40 % – Zvýraznění2 3 2 7 3 2 4" xfId="54906"/>
    <cellStyle name="40 % – Zvýraznění2 3 2 7 3 2 5" xfId="54907"/>
    <cellStyle name="40 % – Zvýraznění2 3 2 7 3 3" xfId="13388"/>
    <cellStyle name="40 % – Zvýraznění2 3 2 7 3 3 2" xfId="28577"/>
    <cellStyle name="40 % – Zvýraznění2 3 2 7 3 3 3" xfId="54908"/>
    <cellStyle name="40 % – Zvýraznění2 3 2 7 3 3 4" xfId="54909"/>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4" xfId="3891"/>
    <cellStyle name="40 % – Zvýraznění2 3 2 7 4 2" xfId="9708"/>
    <cellStyle name="40 % – Zvýraznění2 3 2 7 4 2 2" xfId="24924"/>
    <cellStyle name="40 % – Zvýraznění2 3 2 7 4 2 3" xfId="54910"/>
    <cellStyle name="40 % – Zvýraznění2 3 2 7 4 2 4" xfId="54911"/>
    <cellStyle name="40 % – Zvýraznění2 3 2 7 4 2 5" xfId="54912"/>
    <cellStyle name="40 % – Zvýraznění2 3 2 7 4 3" xfId="13389"/>
    <cellStyle name="40 % – Zvýraznění2 3 2 7 4 3 2" xfId="28578"/>
    <cellStyle name="40 % – Zvýraznění2 3 2 7 4 3 3" xfId="54913"/>
    <cellStyle name="40 % – Zvýraznění2 3 2 7 4 3 4" xfId="54914"/>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5" xfId="8353"/>
    <cellStyle name="40 % – Zvýraznění2 3 2 7 5 2" xfId="23569"/>
    <cellStyle name="40 % – Zvýraznění2 3 2 7 5 3" xfId="54915"/>
    <cellStyle name="40 % – Zvýraznění2 3 2 7 5 4" xfId="54916"/>
    <cellStyle name="40 % – Zvýraznění2 3 2 7 5 5" xfId="54917"/>
    <cellStyle name="40 % – Zvýraznění2 3 2 7 6" xfId="13386"/>
    <cellStyle name="40 % – Zvýraznění2 3 2 7 6 2" xfId="28575"/>
    <cellStyle name="40 % – Zvýraznění2 3 2 7 6 3" xfId="54918"/>
    <cellStyle name="40 % – Zvýraznění2 3 2 7 6 4" xfId="54919"/>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2" xfId="3893"/>
    <cellStyle name="40 % – Zvýraznění2 3 2 8 2 2" xfId="9709"/>
    <cellStyle name="40 % – Zvýraznění2 3 2 8 2 2 2" xfId="24925"/>
    <cellStyle name="40 % – Zvýraznění2 3 2 8 2 2 3" xfId="54920"/>
    <cellStyle name="40 % – Zvýraznění2 3 2 8 2 2 4" xfId="54921"/>
    <cellStyle name="40 % – Zvýraznění2 3 2 8 2 2 5" xfId="54922"/>
    <cellStyle name="40 % – Zvýraznění2 3 2 8 2 3" xfId="13391"/>
    <cellStyle name="40 % – Zvýraznění2 3 2 8 2 3 2" xfId="28580"/>
    <cellStyle name="40 % – Zvýraznění2 3 2 8 2 3 3" xfId="54923"/>
    <cellStyle name="40 % – Zvýraznění2 3 2 8 2 3 4" xfId="54924"/>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3" xfId="3894"/>
    <cellStyle name="40 % – Zvýraznění2 3 2 8 3 2" xfId="9710"/>
    <cellStyle name="40 % – Zvýraznění2 3 2 8 3 2 2" xfId="24926"/>
    <cellStyle name="40 % – Zvýraznění2 3 2 8 3 2 3" xfId="54925"/>
    <cellStyle name="40 % – Zvýraznění2 3 2 8 3 2 4" xfId="54926"/>
    <cellStyle name="40 % – Zvýraznění2 3 2 8 3 2 5" xfId="54927"/>
    <cellStyle name="40 % – Zvýraznění2 3 2 8 3 3" xfId="13392"/>
    <cellStyle name="40 % – Zvýraznění2 3 2 8 3 3 2" xfId="28581"/>
    <cellStyle name="40 % – Zvýraznění2 3 2 8 3 3 3" xfId="54928"/>
    <cellStyle name="40 % – Zvýraznění2 3 2 8 3 3 4" xfId="54929"/>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4" xfId="3895"/>
    <cellStyle name="40 % – Zvýraznění2 3 2 8 4 2" xfId="9711"/>
    <cellStyle name="40 % – Zvýraznění2 3 2 8 4 2 2" xfId="24927"/>
    <cellStyle name="40 % – Zvýraznění2 3 2 8 4 2 3" xfId="54930"/>
    <cellStyle name="40 % – Zvýraznění2 3 2 8 4 2 4" xfId="54931"/>
    <cellStyle name="40 % – Zvýraznění2 3 2 8 4 2 5" xfId="54932"/>
    <cellStyle name="40 % – Zvýraznění2 3 2 8 4 3" xfId="13393"/>
    <cellStyle name="40 % – Zvýraznění2 3 2 8 4 3 2" xfId="28582"/>
    <cellStyle name="40 % – Zvýraznění2 3 2 8 4 3 3" xfId="54933"/>
    <cellStyle name="40 % – Zvýraznění2 3 2 8 4 3 4" xfId="54934"/>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5" xfId="8436"/>
    <cellStyle name="40 % – Zvýraznění2 3 2 8 5 2" xfId="23652"/>
    <cellStyle name="40 % – Zvýraznění2 3 2 8 5 3" xfId="54935"/>
    <cellStyle name="40 % – Zvýraznění2 3 2 8 5 4" xfId="54936"/>
    <cellStyle name="40 % – Zvýraznění2 3 2 8 5 5" xfId="54937"/>
    <cellStyle name="40 % – Zvýraznění2 3 2 8 6" xfId="13390"/>
    <cellStyle name="40 % – Zvýraznění2 3 2 8 6 2" xfId="28579"/>
    <cellStyle name="40 % – Zvýraznění2 3 2 8 6 3" xfId="54938"/>
    <cellStyle name="40 % – Zvýraznění2 3 2 8 6 4" xfId="5493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2 3" xfId="54940"/>
    <cellStyle name="40 % – Zvýraznění2 3 2 9 2 4" xfId="54941"/>
    <cellStyle name="40 % – Zvýraznění2 3 2 9 2 5" xfId="54942"/>
    <cellStyle name="40 % – Zvýraznění2 3 2 9 3" xfId="13394"/>
    <cellStyle name="40 % – Zvýraznění2 3 2 9 3 2" xfId="28583"/>
    <cellStyle name="40 % – Zvýraznění2 3 2 9 3 3" xfId="54943"/>
    <cellStyle name="40 % – Zvýraznění2 3 2 9 3 4" xfId="54944"/>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2 3" xfId="54945"/>
    <cellStyle name="40 % – Zvýraznění2 3 21 2 4" xfId="54946"/>
    <cellStyle name="40 % – Zvýraznění2 3 21 2 5" xfId="54947"/>
    <cellStyle name="40 % – Zvýraznění2 3 21 3" xfId="13395"/>
    <cellStyle name="40 % – Zvýraznění2 3 21 3 2" xfId="28584"/>
    <cellStyle name="40 % – Zvýraznění2 3 21 3 3" xfId="54948"/>
    <cellStyle name="40 % – Zvýraznění2 3 21 3 4" xfId="54949"/>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2" xfId="7601"/>
    <cellStyle name="40 % – Zvýraznění2 3 22 2" xfId="22820"/>
    <cellStyle name="40 % – Zvýraznění2 3 22 3" xfId="54950"/>
    <cellStyle name="40 % – Zvýraznění2 3 22 4" xfId="54951"/>
    <cellStyle name="40 % – Zvýraznění2 3 23" xfId="54952"/>
    <cellStyle name="40 % – Zvýraznění2 3 3" xfId="501"/>
    <cellStyle name="40 % – Zvýraznění2 3 3 10" xfId="3900"/>
    <cellStyle name="40 % – Zvýraznění2 3 3 10 2" xfId="9713"/>
    <cellStyle name="40 % – Zvýraznění2 3 3 10 2 2" xfId="24929"/>
    <cellStyle name="40 % – Zvýraznění2 3 3 10 2 3" xfId="54953"/>
    <cellStyle name="40 % – Zvýraznění2 3 3 10 2 4" xfId="54954"/>
    <cellStyle name="40 % – Zvýraznění2 3 3 10 2 5" xfId="54955"/>
    <cellStyle name="40 % – Zvýraznění2 3 3 10 3" xfId="13396"/>
    <cellStyle name="40 % – Zvýraznění2 3 3 10 3 2" xfId="28585"/>
    <cellStyle name="40 % – Zvýraznění2 3 3 10 3 3" xfId="54956"/>
    <cellStyle name="40 % – Zvýraznění2 3 3 10 3 4" xfId="54957"/>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1" xfId="3901"/>
    <cellStyle name="40 % – Zvýraznění2 3 3 11 2" xfId="11279"/>
    <cellStyle name="40 % – Zvýraznění2 3 3 11 2 2" xfId="26479"/>
    <cellStyle name="40 % – Zvýraznění2 3 3 11 2 3" xfId="54958"/>
    <cellStyle name="40 % – Zvýraznění2 3 3 11 2 4" xfId="54959"/>
    <cellStyle name="40 % – Zvýraznění2 3 3 11 2 5" xfId="54960"/>
    <cellStyle name="40 % – Zvýraznění2 3 3 11 3" xfId="13397"/>
    <cellStyle name="40 % – Zvýraznění2 3 3 11 3 2" xfId="28586"/>
    <cellStyle name="40 % – Zvýraznění2 3 3 11 3 3" xfId="54961"/>
    <cellStyle name="40 % – Zvýraznění2 3 3 11 3 4" xfId="54962"/>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2" xfId="7856"/>
    <cellStyle name="40 % – Zvýraznění2 3 3 12 2" xfId="23075"/>
    <cellStyle name="40 % – Zvýraznění2 3 3 12 3" xfId="54963"/>
    <cellStyle name="40 % – Zvýraznění2 3 3 12 4" xfId="54964"/>
    <cellStyle name="40 % – Zvýraznění2 3 3 12 5" xfId="54965"/>
    <cellStyle name="40 % – Zvýraznění2 3 3 13" xfId="11578"/>
    <cellStyle name="40 % – Zvýraznění2 3 3 13 2" xfId="26774"/>
    <cellStyle name="40 % – Zvýraznění2 3 3 13 3" xfId="54966"/>
    <cellStyle name="40 % – Zvýraznění2 3 3 13 4" xfId="54967"/>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2" xfId="3902"/>
    <cellStyle name="40 % – Zvýraznění2 3 3 2 10" xfId="41720"/>
    <cellStyle name="40 % – Zvýraznění2 3 3 2 11" xfId="41721"/>
    <cellStyle name="40 % – Zvýraznění2 3 3 2 2" xfId="3903"/>
    <cellStyle name="40 % – Zvýraznění2 3 3 2 2 2" xfId="9714"/>
    <cellStyle name="40 % – Zvýraznění2 3 3 2 2 2 2" xfId="24930"/>
    <cellStyle name="40 % – Zvýraznění2 3 3 2 2 2 3" xfId="54968"/>
    <cellStyle name="40 % – Zvýraznění2 3 3 2 2 2 4" xfId="54969"/>
    <cellStyle name="40 % – Zvýraznění2 3 3 2 2 2 5" xfId="54970"/>
    <cellStyle name="40 % – Zvýraznění2 3 3 2 2 3" xfId="13399"/>
    <cellStyle name="40 % – Zvýraznění2 3 3 2 2 3 2" xfId="28588"/>
    <cellStyle name="40 % – Zvýraznění2 3 3 2 2 3 3" xfId="54971"/>
    <cellStyle name="40 % – Zvýraznění2 3 3 2 2 3 4" xfId="54972"/>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3" xfId="3904"/>
    <cellStyle name="40 % – Zvýraznění2 3 3 2 3 2" xfId="9715"/>
    <cellStyle name="40 % – Zvýraznění2 3 3 2 3 2 2" xfId="24931"/>
    <cellStyle name="40 % – Zvýraznění2 3 3 2 3 2 3" xfId="54973"/>
    <cellStyle name="40 % – Zvýraznění2 3 3 2 3 2 4" xfId="54974"/>
    <cellStyle name="40 % – Zvýraznění2 3 3 2 3 2 5" xfId="54975"/>
    <cellStyle name="40 % – Zvýraznění2 3 3 2 3 3" xfId="13400"/>
    <cellStyle name="40 % – Zvýraznění2 3 3 2 3 3 2" xfId="28589"/>
    <cellStyle name="40 % – Zvýraznění2 3 3 2 3 3 3" xfId="54976"/>
    <cellStyle name="40 % – Zvýraznění2 3 3 2 3 3 4" xfId="54977"/>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4" xfId="3905"/>
    <cellStyle name="40 % – Zvýraznění2 3 3 2 4 2" xfId="9716"/>
    <cellStyle name="40 % – Zvýraznění2 3 3 2 4 2 2" xfId="24932"/>
    <cellStyle name="40 % – Zvýraznění2 3 3 2 4 2 3" xfId="54978"/>
    <cellStyle name="40 % – Zvýraznění2 3 3 2 4 2 4" xfId="54979"/>
    <cellStyle name="40 % – Zvýraznění2 3 3 2 4 2 5" xfId="54980"/>
    <cellStyle name="40 % – Zvýraznění2 3 3 2 4 3" xfId="13401"/>
    <cellStyle name="40 % – Zvýraznění2 3 3 2 4 3 2" xfId="28590"/>
    <cellStyle name="40 % – Zvýraznění2 3 3 2 4 3 3" xfId="54981"/>
    <cellStyle name="40 % – Zvýraznění2 3 3 2 4 3 4" xfId="54982"/>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5" xfId="7917"/>
    <cellStyle name="40 % – Zvýraznění2 3 3 2 5 2" xfId="23134"/>
    <cellStyle name="40 % – Zvýraznění2 3 3 2 5 3" xfId="54983"/>
    <cellStyle name="40 % – Zvýraznění2 3 3 2 5 4" xfId="54984"/>
    <cellStyle name="40 % – Zvýraznění2 3 3 2 5 5" xfId="54985"/>
    <cellStyle name="40 % – Zvýraznění2 3 3 2 6" xfId="13398"/>
    <cellStyle name="40 % – Zvýraznění2 3 3 2 6 2" xfId="28587"/>
    <cellStyle name="40 % – Zvýraznění2 3 3 2 6 3" xfId="54986"/>
    <cellStyle name="40 % – Zvýraznění2 3 3 2 6 4" xfId="549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2" xfId="3907"/>
    <cellStyle name="40 % – Zvýraznění2 3 3 3 2 2" xfId="9717"/>
    <cellStyle name="40 % – Zvýraznění2 3 3 3 2 2 2" xfId="24933"/>
    <cellStyle name="40 % – Zvýraznění2 3 3 3 2 2 3" xfId="54988"/>
    <cellStyle name="40 % – Zvýraznění2 3 3 3 2 2 4" xfId="54989"/>
    <cellStyle name="40 % – Zvýraznění2 3 3 3 2 2 5" xfId="54990"/>
    <cellStyle name="40 % – Zvýraznění2 3 3 3 2 3" xfId="13403"/>
    <cellStyle name="40 % – Zvýraznění2 3 3 3 2 3 2" xfId="28592"/>
    <cellStyle name="40 % – Zvýraznění2 3 3 3 2 3 3" xfId="54991"/>
    <cellStyle name="40 % – Zvýraznění2 3 3 3 2 3 4" xfId="549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3" xfId="3908"/>
    <cellStyle name="40 % – Zvýraznění2 3 3 3 3 2" xfId="9718"/>
    <cellStyle name="40 % – Zvýraznění2 3 3 3 3 2 2" xfId="24934"/>
    <cellStyle name="40 % – Zvýraznění2 3 3 3 3 2 3" xfId="54993"/>
    <cellStyle name="40 % – Zvýraznění2 3 3 3 3 2 4" xfId="54994"/>
    <cellStyle name="40 % – Zvýraznění2 3 3 3 3 2 5" xfId="54995"/>
    <cellStyle name="40 % – Zvýraznění2 3 3 3 3 3" xfId="13404"/>
    <cellStyle name="40 % – Zvýraznění2 3 3 3 3 3 2" xfId="28593"/>
    <cellStyle name="40 % – Zvýraznění2 3 3 3 3 3 3" xfId="54996"/>
    <cellStyle name="40 % – Zvýraznění2 3 3 3 3 3 4" xfId="54997"/>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4" xfId="3909"/>
    <cellStyle name="40 % – Zvýraznění2 3 3 3 4 2" xfId="9719"/>
    <cellStyle name="40 % – Zvýraznění2 3 3 3 4 2 2" xfId="24935"/>
    <cellStyle name="40 % – Zvýraznění2 3 3 3 4 2 3" xfId="54998"/>
    <cellStyle name="40 % – Zvýraznění2 3 3 3 4 2 4" xfId="54999"/>
    <cellStyle name="40 % – Zvýraznění2 3 3 3 4 2 5" xfId="55000"/>
    <cellStyle name="40 % – Zvýraznění2 3 3 3 4 3" xfId="13405"/>
    <cellStyle name="40 % – Zvýraznění2 3 3 3 4 3 2" xfId="28594"/>
    <cellStyle name="40 % – Zvýraznění2 3 3 3 4 3 3" xfId="55001"/>
    <cellStyle name="40 % – Zvýraznění2 3 3 3 4 3 4" xfId="55002"/>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5" xfId="8070"/>
    <cellStyle name="40 % – Zvýraznění2 3 3 3 5 2" xfId="23286"/>
    <cellStyle name="40 % – Zvýraznění2 3 3 3 5 3" xfId="55003"/>
    <cellStyle name="40 % – Zvýraznění2 3 3 3 5 4" xfId="55004"/>
    <cellStyle name="40 % – Zvýraznění2 3 3 3 5 5" xfId="55005"/>
    <cellStyle name="40 % – Zvýraznění2 3 3 3 6" xfId="13402"/>
    <cellStyle name="40 % – Zvýraznění2 3 3 3 6 2" xfId="28591"/>
    <cellStyle name="40 % – Zvýraznění2 3 3 3 6 3" xfId="55006"/>
    <cellStyle name="40 % – Zvýraznění2 3 3 3 6 4" xfId="55007"/>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2" xfId="3911"/>
    <cellStyle name="40 % – Zvýraznění2 3 3 4 2 2" xfId="9720"/>
    <cellStyle name="40 % – Zvýraznění2 3 3 4 2 2 2" xfId="24936"/>
    <cellStyle name="40 % – Zvýraznění2 3 3 4 2 2 3" xfId="55008"/>
    <cellStyle name="40 % – Zvýraznění2 3 3 4 2 2 4" xfId="55009"/>
    <cellStyle name="40 % – Zvýraznění2 3 3 4 2 2 5" xfId="55010"/>
    <cellStyle name="40 % – Zvýraznění2 3 3 4 2 3" xfId="13407"/>
    <cellStyle name="40 % – Zvýraznění2 3 3 4 2 3 2" xfId="28596"/>
    <cellStyle name="40 % – Zvýraznění2 3 3 4 2 3 3" xfId="55011"/>
    <cellStyle name="40 % – Zvýraznění2 3 3 4 2 3 4" xfId="55012"/>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3" xfId="3912"/>
    <cellStyle name="40 % – Zvýraznění2 3 3 4 3 2" xfId="9721"/>
    <cellStyle name="40 % – Zvýraznění2 3 3 4 3 2 2" xfId="24937"/>
    <cellStyle name="40 % – Zvýraznění2 3 3 4 3 2 3" xfId="55013"/>
    <cellStyle name="40 % – Zvýraznění2 3 3 4 3 2 4" xfId="55014"/>
    <cellStyle name="40 % – Zvýraznění2 3 3 4 3 2 5" xfId="55015"/>
    <cellStyle name="40 % – Zvýraznění2 3 3 4 3 3" xfId="13408"/>
    <cellStyle name="40 % – Zvýraznění2 3 3 4 3 3 2" xfId="28597"/>
    <cellStyle name="40 % – Zvýraznění2 3 3 4 3 3 3" xfId="55016"/>
    <cellStyle name="40 % – Zvýraznění2 3 3 4 3 3 4" xfId="5501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4" xfId="3913"/>
    <cellStyle name="40 % – Zvýraznění2 3 3 4 4 2" xfId="9722"/>
    <cellStyle name="40 % – Zvýraznění2 3 3 4 4 2 2" xfId="24938"/>
    <cellStyle name="40 % – Zvýraznění2 3 3 4 4 2 3" xfId="55018"/>
    <cellStyle name="40 % – Zvýraznění2 3 3 4 4 2 4" xfId="55019"/>
    <cellStyle name="40 % – Zvýraznění2 3 3 4 4 2 5" xfId="55020"/>
    <cellStyle name="40 % – Zvýraznění2 3 3 4 4 3" xfId="13409"/>
    <cellStyle name="40 % – Zvýraznění2 3 3 4 4 3 2" xfId="28598"/>
    <cellStyle name="40 % – Zvýraznění2 3 3 4 4 3 3" xfId="55021"/>
    <cellStyle name="40 % – Zvýraznění2 3 3 4 4 3 4" xfId="55022"/>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5" xfId="8150"/>
    <cellStyle name="40 % – Zvýraznění2 3 3 4 5 2" xfId="23366"/>
    <cellStyle name="40 % – Zvýraznění2 3 3 4 5 3" xfId="55023"/>
    <cellStyle name="40 % – Zvýraznění2 3 3 4 5 4" xfId="55024"/>
    <cellStyle name="40 % – Zvýraznění2 3 3 4 5 5" xfId="55025"/>
    <cellStyle name="40 % – Zvýraznění2 3 3 4 6" xfId="13406"/>
    <cellStyle name="40 % – Zvýraznění2 3 3 4 6 2" xfId="28595"/>
    <cellStyle name="40 % – Zvýraznění2 3 3 4 6 3" xfId="55026"/>
    <cellStyle name="40 % – Zvýraznění2 3 3 4 6 4" xfId="55027"/>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2" xfId="3915"/>
    <cellStyle name="40 % – Zvýraznění2 3 3 5 2 2" xfId="9723"/>
    <cellStyle name="40 % – Zvýraznění2 3 3 5 2 2 2" xfId="24939"/>
    <cellStyle name="40 % – Zvýraznění2 3 3 5 2 2 3" xfId="55028"/>
    <cellStyle name="40 % – Zvýraznění2 3 3 5 2 2 4" xfId="55029"/>
    <cellStyle name="40 % – Zvýraznění2 3 3 5 2 2 5" xfId="55030"/>
    <cellStyle name="40 % – Zvýraznění2 3 3 5 2 3" xfId="13411"/>
    <cellStyle name="40 % – Zvýraznění2 3 3 5 2 3 2" xfId="28600"/>
    <cellStyle name="40 % – Zvýraznění2 3 3 5 2 3 3" xfId="55031"/>
    <cellStyle name="40 % – Zvýraznění2 3 3 5 2 3 4" xfId="55032"/>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3" xfId="3916"/>
    <cellStyle name="40 % – Zvýraznění2 3 3 5 3 2" xfId="9724"/>
    <cellStyle name="40 % – Zvýraznění2 3 3 5 3 2 2" xfId="24940"/>
    <cellStyle name="40 % – Zvýraznění2 3 3 5 3 2 3" xfId="55033"/>
    <cellStyle name="40 % – Zvýraznění2 3 3 5 3 2 4" xfId="55034"/>
    <cellStyle name="40 % – Zvýraznění2 3 3 5 3 2 5" xfId="55035"/>
    <cellStyle name="40 % – Zvýraznění2 3 3 5 3 3" xfId="13412"/>
    <cellStyle name="40 % – Zvýraznění2 3 3 5 3 3 2" xfId="28601"/>
    <cellStyle name="40 % – Zvýraznění2 3 3 5 3 3 3" xfId="55036"/>
    <cellStyle name="40 % – Zvýraznění2 3 3 5 3 3 4" xfId="55037"/>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4" xfId="3917"/>
    <cellStyle name="40 % – Zvýraznění2 3 3 5 4 2" xfId="9725"/>
    <cellStyle name="40 % – Zvýraznění2 3 3 5 4 2 2" xfId="24941"/>
    <cellStyle name="40 % – Zvýraznění2 3 3 5 4 2 3" xfId="55038"/>
    <cellStyle name="40 % – Zvýraznění2 3 3 5 4 2 4" xfId="55039"/>
    <cellStyle name="40 % – Zvýraznění2 3 3 5 4 2 5" xfId="55040"/>
    <cellStyle name="40 % – Zvýraznění2 3 3 5 4 3" xfId="13413"/>
    <cellStyle name="40 % – Zvýraznění2 3 3 5 4 3 2" xfId="28602"/>
    <cellStyle name="40 % – Zvýraznění2 3 3 5 4 3 3" xfId="55041"/>
    <cellStyle name="40 % – Zvýraznění2 3 3 5 4 3 4" xfId="5504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5" xfId="8232"/>
    <cellStyle name="40 % – Zvýraznění2 3 3 5 5 2" xfId="23448"/>
    <cellStyle name="40 % – Zvýraznění2 3 3 5 5 3" xfId="55043"/>
    <cellStyle name="40 % – Zvýraznění2 3 3 5 5 4" xfId="55044"/>
    <cellStyle name="40 % – Zvýraznění2 3 3 5 5 5" xfId="55045"/>
    <cellStyle name="40 % – Zvýraznění2 3 3 5 6" xfId="13410"/>
    <cellStyle name="40 % – Zvýraznění2 3 3 5 6 2" xfId="28599"/>
    <cellStyle name="40 % – Zvýraznění2 3 3 5 6 3" xfId="55046"/>
    <cellStyle name="40 % – Zvýraznění2 3 3 5 6 4" xfId="55047"/>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2" xfId="3919"/>
    <cellStyle name="40 % – Zvýraznění2 3 3 6 2 2" xfId="9726"/>
    <cellStyle name="40 % – Zvýraznění2 3 3 6 2 2 2" xfId="24942"/>
    <cellStyle name="40 % – Zvýraznění2 3 3 6 2 2 3" xfId="55048"/>
    <cellStyle name="40 % – Zvýraznění2 3 3 6 2 2 4" xfId="55049"/>
    <cellStyle name="40 % – Zvýraznění2 3 3 6 2 2 5" xfId="55050"/>
    <cellStyle name="40 % – Zvýraznění2 3 3 6 2 3" xfId="13415"/>
    <cellStyle name="40 % – Zvýraznění2 3 3 6 2 3 2" xfId="28604"/>
    <cellStyle name="40 % – Zvýraznění2 3 3 6 2 3 3" xfId="55051"/>
    <cellStyle name="40 % – Zvýraznění2 3 3 6 2 3 4" xfId="55052"/>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3" xfId="3920"/>
    <cellStyle name="40 % – Zvýraznění2 3 3 6 3 2" xfId="9727"/>
    <cellStyle name="40 % – Zvýraznění2 3 3 6 3 2 2" xfId="24943"/>
    <cellStyle name="40 % – Zvýraznění2 3 3 6 3 2 3" xfId="55053"/>
    <cellStyle name="40 % – Zvýraznění2 3 3 6 3 2 4" xfId="55054"/>
    <cellStyle name="40 % – Zvýraznění2 3 3 6 3 2 5" xfId="55055"/>
    <cellStyle name="40 % – Zvýraznění2 3 3 6 3 3" xfId="13416"/>
    <cellStyle name="40 % – Zvýraznění2 3 3 6 3 3 2" xfId="28605"/>
    <cellStyle name="40 % – Zvýraznění2 3 3 6 3 3 3" xfId="55056"/>
    <cellStyle name="40 % – Zvýraznění2 3 3 6 3 3 4" xfId="55057"/>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4" xfId="3921"/>
    <cellStyle name="40 % – Zvýraznění2 3 3 6 4 2" xfId="9728"/>
    <cellStyle name="40 % – Zvýraznění2 3 3 6 4 2 2" xfId="24944"/>
    <cellStyle name="40 % – Zvýraznění2 3 3 6 4 2 3" xfId="55058"/>
    <cellStyle name="40 % – Zvýraznění2 3 3 6 4 2 4" xfId="55059"/>
    <cellStyle name="40 % – Zvýraznění2 3 3 6 4 2 5" xfId="55060"/>
    <cellStyle name="40 % – Zvýraznění2 3 3 6 4 3" xfId="13417"/>
    <cellStyle name="40 % – Zvýraznění2 3 3 6 4 3 2" xfId="28606"/>
    <cellStyle name="40 % – Zvýraznění2 3 3 6 4 3 3" xfId="55061"/>
    <cellStyle name="40 % – Zvýraznění2 3 3 6 4 3 4" xfId="55062"/>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5" xfId="8325"/>
    <cellStyle name="40 % – Zvýraznění2 3 3 6 5 2" xfId="23541"/>
    <cellStyle name="40 % – Zvýraznění2 3 3 6 5 3" xfId="55063"/>
    <cellStyle name="40 % – Zvýraznění2 3 3 6 5 4" xfId="55064"/>
    <cellStyle name="40 % – Zvýraznění2 3 3 6 5 5" xfId="55065"/>
    <cellStyle name="40 % – Zvýraznění2 3 3 6 6" xfId="13414"/>
    <cellStyle name="40 % – Zvýraznění2 3 3 6 6 2" xfId="28603"/>
    <cellStyle name="40 % – Zvýraznění2 3 3 6 6 3" xfId="55066"/>
    <cellStyle name="40 % – Zvýraznění2 3 3 6 6 4" xfId="55067"/>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2" xfId="3923"/>
    <cellStyle name="40 % – Zvýraznění2 3 3 7 2 2" xfId="9729"/>
    <cellStyle name="40 % – Zvýraznění2 3 3 7 2 2 2" xfId="24945"/>
    <cellStyle name="40 % – Zvýraznění2 3 3 7 2 2 3" xfId="55068"/>
    <cellStyle name="40 % – Zvýraznění2 3 3 7 2 2 4" xfId="55069"/>
    <cellStyle name="40 % – Zvýraznění2 3 3 7 2 2 5" xfId="55070"/>
    <cellStyle name="40 % – Zvýraznění2 3 3 7 2 3" xfId="13419"/>
    <cellStyle name="40 % – Zvýraznění2 3 3 7 2 3 2" xfId="28608"/>
    <cellStyle name="40 % – Zvýraznění2 3 3 7 2 3 3" xfId="55071"/>
    <cellStyle name="40 % – Zvýraznění2 3 3 7 2 3 4" xfId="55072"/>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3" xfId="3924"/>
    <cellStyle name="40 % – Zvýraznění2 3 3 7 3 2" xfId="9730"/>
    <cellStyle name="40 % – Zvýraznění2 3 3 7 3 2 2" xfId="24946"/>
    <cellStyle name="40 % – Zvýraznění2 3 3 7 3 2 3" xfId="55073"/>
    <cellStyle name="40 % – Zvýraznění2 3 3 7 3 2 4" xfId="55074"/>
    <cellStyle name="40 % – Zvýraznění2 3 3 7 3 2 5" xfId="55075"/>
    <cellStyle name="40 % – Zvýraznění2 3 3 7 3 3" xfId="13420"/>
    <cellStyle name="40 % – Zvýraznění2 3 3 7 3 3 2" xfId="28609"/>
    <cellStyle name="40 % – Zvýraznění2 3 3 7 3 3 3" xfId="55076"/>
    <cellStyle name="40 % – Zvýraznění2 3 3 7 3 3 4" xfId="55077"/>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4" xfId="3925"/>
    <cellStyle name="40 % – Zvýraznění2 3 3 7 4 2" xfId="9731"/>
    <cellStyle name="40 % – Zvýraznění2 3 3 7 4 2 2" xfId="24947"/>
    <cellStyle name="40 % – Zvýraznění2 3 3 7 4 2 3" xfId="55078"/>
    <cellStyle name="40 % – Zvýraznění2 3 3 7 4 2 4" xfId="55079"/>
    <cellStyle name="40 % – Zvýraznění2 3 3 7 4 2 5" xfId="55080"/>
    <cellStyle name="40 % – Zvýraznění2 3 3 7 4 3" xfId="13421"/>
    <cellStyle name="40 % – Zvýraznění2 3 3 7 4 3 2" xfId="28610"/>
    <cellStyle name="40 % – Zvýraznění2 3 3 7 4 3 3" xfId="55081"/>
    <cellStyle name="40 % – Zvýraznění2 3 3 7 4 3 4" xfId="55082"/>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5" xfId="8408"/>
    <cellStyle name="40 % – Zvýraznění2 3 3 7 5 2" xfId="23624"/>
    <cellStyle name="40 % – Zvýraznění2 3 3 7 5 3" xfId="55083"/>
    <cellStyle name="40 % – Zvýraznění2 3 3 7 5 4" xfId="55084"/>
    <cellStyle name="40 % – Zvýraznění2 3 3 7 5 5" xfId="55085"/>
    <cellStyle name="40 % – Zvýraznění2 3 3 7 6" xfId="13418"/>
    <cellStyle name="40 % – Zvýraznění2 3 3 7 6 2" xfId="28607"/>
    <cellStyle name="40 % – Zvýraznění2 3 3 7 6 3" xfId="55086"/>
    <cellStyle name="40 % – Zvýraznění2 3 3 7 6 4" xfId="5508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2 3" xfId="55088"/>
    <cellStyle name="40 % – Zvýraznění2 3 3 8 2 4" xfId="55089"/>
    <cellStyle name="40 % – Zvýraznění2 3 3 8 2 5" xfId="55090"/>
    <cellStyle name="40 % – Zvýraznění2 3 3 8 3" xfId="13422"/>
    <cellStyle name="40 % – Zvýraznění2 3 3 8 3 2" xfId="28611"/>
    <cellStyle name="40 % – Zvýraznění2 3 3 8 3 3" xfId="55091"/>
    <cellStyle name="40 % – Zvýraznění2 3 3 8 3 4" xfId="55092"/>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9" xfId="3927"/>
    <cellStyle name="40 % – Zvýraznění2 3 3 9 2" xfId="9733"/>
    <cellStyle name="40 % – Zvýraznění2 3 3 9 2 2" xfId="24949"/>
    <cellStyle name="40 % – Zvýraznění2 3 3 9 2 3" xfId="55093"/>
    <cellStyle name="40 % – Zvýraznění2 3 3 9 2 4" xfId="55094"/>
    <cellStyle name="40 % – Zvýraznění2 3 3 9 2 5" xfId="55095"/>
    <cellStyle name="40 % – Zvýraznění2 3 3 9 3" xfId="13423"/>
    <cellStyle name="40 % – Zvýraznění2 3 3 9 3 2" xfId="28612"/>
    <cellStyle name="40 % – Zvýraznění2 3 3 9 3 3" xfId="55096"/>
    <cellStyle name="40 % – Zvýraznění2 3 3 9 3 4" xfId="55097"/>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4" xfId="502"/>
    <cellStyle name="40 % – Zvýraznění2 3 4 10" xfId="19185"/>
    <cellStyle name="40 % – Zvýraznění2 3 4 11" xfId="41772"/>
    <cellStyle name="40 % – Zvýraznění2 3 4 12" xfId="41773"/>
    <cellStyle name="40 % – Zvýraznění2 3 4 2" xfId="3928"/>
    <cellStyle name="40 % – Zvýraznění2 3 4 2 2" xfId="9734"/>
    <cellStyle name="40 % – Zvýraznění2 3 4 2 2 2" xfId="24950"/>
    <cellStyle name="40 % – Zvýraznění2 3 4 2 2 3" xfId="55098"/>
    <cellStyle name="40 % – Zvýraznění2 3 4 2 2 4" xfId="55099"/>
    <cellStyle name="40 % – Zvýraznění2 3 4 2 2 5" xfId="55100"/>
    <cellStyle name="40 % – Zvýraznění2 3 4 2 3" xfId="13424"/>
    <cellStyle name="40 % – Zvýraznění2 3 4 2 3 2" xfId="28613"/>
    <cellStyle name="40 % – Zvýraznění2 3 4 2 3 3" xfId="55101"/>
    <cellStyle name="40 % – Zvýraznění2 3 4 2 3 4" xfId="55102"/>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3" xfId="3929"/>
    <cellStyle name="40 % – Zvýraznění2 3 4 3 2" xfId="9735"/>
    <cellStyle name="40 % – Zvýraznění2 3 4 3 2 2" xfId="24951"/>
    <cellStyle name="40 % – Zvýraznění2 3 4 3 2 3" xfId="55103"/>
    <cellStyle name="40 % – Zvýraznění2 3 4 3 2 4" xfId="55104"/>
    <cellStyle name="40 % – Zvýraznění2 3 4 3 2 5" xfId="55105"/>
    <cellStyle name="40 % – Zvýraznění2 3 4 3 3" xfId="13425"/>
    <cellStyle name="40 % – Zvýraznění2 3 4 3 3 2" xfId="28614"/>
    <cellStyle name="40 % – Zvýraznění2 3 4 3 3 3" xfId="55106"/>
    <cellStyle name="40 % – Zvýraznění2 3 4 3 3 4" xfId="55107"/>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4" xfId="3930"/>
    <cellStyle name="40 % – Zvýraznění2 3 4 4 2" xfId="9736"/>
    <cellStyle name="40 % – Zvýraznění2 3 4 4 2 2" xfId="24952"/>
    <cellStyle name="40 % – Zvýraznění2 3 4 4 2 3" xfId="55108"/>
    <cellStyle name="40 % – Zvýraznění2 3 4 4 2 4" xfId="55109"/>
    <cellStyle name="40 % – Zvýraznění2 3 4 4 2 5" xfId="55110"/>
    <cellStyle name="40 % – Zvýraznění2 3 4 4 3" xfId="13426"/>
    <cellStyle name="40 % – Zvýraznění2 3 4 4 3 2" xfId="28615"/>
    <cellStyle name="40 % – Zvýraznění2 3 4 4 3 3" xfId="55111"/>
    <cellStyle name="40 % – Zvýraznění2 3 4 4 3 4" xfId="55112"/>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5" xfId="3931"/>
    <cellStyle name="40 % – Zvýraznění2 3 4 5 2" xfId="11286"/>
    <cellStyle name="40 % – Zvýraznění2 3 4 5 2 2" xfId="26486"/>
    <cellStyle name="40 % – Zvýraznění2 3 4 5 2 3" xfId="55113"/>
    <cellStyle name="40 % – Zvýraznění2 3 4 5 2 4" xfId="55114"/>
    <cellStyle name="40 % – Zvýraznění2 3 4 5 2 5" xfId="55115"/>
    <cellStyle name="40 % – Zvýraznění2 3 4 5 3" xfId="13427"/>
    <cellStyle name="40 % – Zvýraznění2 3 4 5 3 2" xfId="28616"/>
    <cellStyle name="40 % – Zvýraznění2 3 4 5 3 3" xfId="55116"/>
    <cellStyle name="40 % – Zvýraznění2 3 4 5 3 4" xfId="55117"/>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6" xfId="7812"/>
    <cellStyle name="40 % – Zvýraznění2 3 4 6 2" xfId="23031"/>
    <cellStyle name="40 % – Zvýraznění2 3 4 6 3" xfId="55118"/>
    <cellStyle name="40 % – Zvýraznění2 3 4 6 4" xfId="55119"/>
    <cellStyle name="40 % – Zvýraznění2 3 4 6 5" xfId="55120"/>
    <cellStyle name="40 % – Zvýraznění2 3 4 7" xfId="11579"/>
    <cellStyle name="40 % – Zvýraznění2 3 4 7 2" xfId="26775"/>
    <cellStyle name="40 % – Zvýraznění2 3 4 7 3" xfId="55121"/>
    <cellStyle name="40 % – Zvýraznění2 3 4 7 4" xfId="55122"/>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2" xfId="3932"/>
    <cellStyle name="40 % – Zvýraznění2 3 5 2 2" xfId="9737"/>
    <cellStyle name="40 % – Zvýraznění2 3 5 2 2 2" xfId="24953"/>
    <cellStyle name="40 % – Zvýraznění2 3 5 2 2 3" xfId="55123"/>
    <cellStyle name="40 % – Zvýraznění2 3 5 2 2 4" xfId="55124"/>
    <cellStyle name="40 % – Zvýraznění2 3 5 2 2 5" xfId="55125"/>
    <cellStyle name="40 % – Zvýraznění2 3 5 2 3" xfId="13428"/>
    <cellStyle name="40 % – Zvýraznění2 3 5 2 3 2" xfId="28617"/>
    <cellStyle name="40 % – Zvýraznění2 3 5 2 3 3" xfId="55126"/>
    <cellStyle name="40 % – Zvýraznění2 3 5 2 3 4" xfId="5512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3" xfId="3933"/>
    <cellStyle name="40 % – Zvýraznění2 3 5 3 2" xfId="9738"/>
    <cellStyle name="40 % – Zvýraznění2 3 5 3 2 2" xfId="24954"/>
    <cellStyle name="40 % – Zvýraznění2 3 5 3 2 3" xfId="55128"/>
    <cellStyle name="40 % – Zvýraznění2 3 5 3 2 4" xfId="55129"/>
    <cellStyle name="40 % – Zvýraznění2 3 5 3 2 5" xfId="55130"/>
    <cellStyle name="40 % – Zvýraznění2 3 5 3 3" xfId="13429"/>
    <cellStyle name="40 % – Zvýraznění2 3 5 3 3 2" xfId="28618"/>
    <cellStyle name="40 % – Zvýraznění2 3 5 3 3 3" xfId="55131"/>
    <cellStyle name="40 % – Zvýraznění2 3 5 3 3 4" xfId="55132"/>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4" xfId="3934"/>
    <cellStyle name="40 % – Zvýraznění2 3 5 4 2" xfId="9739"/>
    <cellStyle name="40 % – Zvýraznění2 3 5 4 2 2" xfId="24955"/>
    <cellStyle name="40 % – Zvýraznění2 3 5 4 2 3" xfId="55133"/>
    <cellStyle name="40 % – Zvýraznění2 3 5 4 2 4" xfId="55134"/>
    <cellStyle name="40 % – Zvýraznění2 3 5 4 2 5" xfId="55135"/>
    <cellStyle name="40 % – Zvýraznění2 3 5 4 3" xfId="13430"/>
    <cellStyle name="40 % – Zvýraznění2 3 5 4 3 2" xfId="28619"/>
    <cellStyle name="40 % – Zvýraznění2 3 5 4 3 3" xfId="55136"/>
    <cellStyle name="40 % – Zvýraznění2 3 5 4 3 4" xfId="55137"/>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5" xfId="3935"/>
    <cellStyle name="40 % – Zvýraznění2 3 5 5 2" xfId="11095"/>
    <cellStyle name="40 % – Zvýraznění2 3 5 5 2 2" xfId="26295"/>
    <cellStyle name="40 % – Zvýraznění2 3 5 5 2 3" xfId="55138"/>
    <cellStyle name="40 % – Zvýraznění2 3 5 5 2 4" xfId="55139"/>
    <cellStyle name="40 % – Zvýraznění2 3 5 5 2 5" xfId="55140"/>
    <cellStyle name="40 % – Zvýraznění2 3 5 5 3" xfId="13431"/>
    <cellStyle name="40 % – Zvýraznění2 3 5 5 3 2" xfId="28620"/>
    <cellStyle name="40 % – Zvýraznění2 3 5 5 3 3" xfId="55141"/>
    <cellStyle name="40 % – Zvýraznění2 3 5 5 3 4" xfId="55142"/>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6" xfId="7707"/>
    <cellStyle name="40 % – Zvýraznění2 3 5 6 2" xfId="22926"/>
    <cellStyle name="40 % – Zvýraznění2 3 5 6 3" xfId="55143"/>
    <cellStyle name="40 % – Zvýraznění2 3 5 6 4" xfId="55144"/>
    <cellStyle name="40 % – Zvýraznění2 3 5 6 5" xfId="55145"/>
    <cellStyle name="40 % – Zvýraznění2 3 5 7" xfId="11580"/>
    <cellStyle name="40 % – Zvýraznění2 3 5 7 2" xfId="26776"/>
    <cellStyle name="40 % – Zvýraznění2 3 5 7 3" xfId="55146"/>
    <cellStyle name="40 % – Zvýraznění2 3 5 7 4" xfId="55147"/>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2" xfId="3937"/>
    <cellStyle name="40 % – Zvýraznění2 3 6 2 2" xfId="9740"/>
    <cellStyle name="40 % – Zvýraznění2 3 6 2 2 2" xfId="24956"/>
    <cellStyle name="40 % – Zvýraznění2 3 6 2 2 3" xfId="55148"/>
    <cellStyle name="40 % – Zvýraznění2 3 6 2 2 4" xfId="55149"/>
    <cellStyle name="40 % – Zvýraznění2 3 6 2 2 5" xfId="55150"/>
    <cellStyle name="40 % – Zvýraznění2 3 6 2 3" xfId="13433"/>
    <cellStyle name="40 % – Zvýraznění2 3 6 2 3 2" xfId="28622"/>
    <cellStyle name="40 % – Zvýraznění2 3 6 2 3 3" xfId="55151"/>
    <cellStyle name="40 % – Zvýraznění2 3 6 2 3 4" xfId="5515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3" xfId="3938"/>
    <cellStyle name="40 % – Zvýraznění2 3 6 3 2" xfId="9741"/>
    <cellStyle name="40 % – Zvýraznění2 3 6 3 2 2" xfId="24957"/>
    <cellStyle name="40 % – Zvýraznění2 3 6 3 2 3" xfId="55153"/>
    <cellStyle name="40 % – Zvýraznění2 3 6 3 2 4" xfId="55154"/>
    <cellStyle name="40 % – Zvýraznění2 3 6 3 2 5" xfId="55155"/>
    <cellStyle name="40 % – Zvýraznění2 3 6 3 3" xfId="13434"/>
    <cellStyle name="40 % – Zvýraznění2 3 6 3 3 2" xfId="28623"/>
    <cellStyle name="40 % – Zvýraznění2 3 6 3 3 3" xfId="55156"/>
    <cellStyle name="40 % – Zvýraznění2 3 6 3 3 4" xfId="55157"/>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4" xfId="3939"/>
    <cellStyle name="40 % – Zvýraznění2 3 6 4 2" xfId="9742"/>
    <cellStyle name="40 % – Zvýraznění2 3 6 4 2 2" xfId="24958"/>
    <cellStyle name="40 % – Zvýraznění2 3 6 4 2 3" xfId="55158"/>
    <cellStyle name="40 % – Zvýraznění2 3 6 4 2 4" xfId="55159"/>
    <cellStyle name="40 % – Zvýraznění2 3 6 4 2 5" xfId="55160"/>
    <cellStyle name="40 % – Zvýraznění2 3 6 4 3" xfId="13435"/>
    <cellStyle name="40 % – Zvýraznění2 3 6 4 3 2" xfId="28624"/>
    <cellStyle name="40 % – Zvýraznění2 3 6 4 3 3" xfId="55161"/>
    <cellStyle name="40 % – Zvýraznění2 3 6 4 3 4" xfId="55162"/>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5" xfId="8014"/>
    <cellStyle name="40 % – Zvýraznění2 3 6 5 2" xfId="23231"/>
    <cellStyle name="40 % – Zvýraznění2 3 6 5 3" xfId="55163"/>
    <cellStyle name="40 % – Zvýraznění2 3 6 5 4" xfId="55164"/>
    <cellStyle name="40 % – Zvýraznění2 3 6 5 5" xfId="55165"/>
    <cellStyle name="40 % – Zvýraznění2 3 6 6" xfId="13432"/>
    <cellStyle name="40 % – Zvýraznění2 3 6 6 2" xfId="28621"/>
    <cellStyle name="40 % – Zvýraznění2 3 6 6 3" xfId="55166"/>
    <cellStyle name="40 % – Zvýraznění2 3 6 6 4" xfId="55167"/>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2" xfId="3941"/>
    <cellStyle name="40 % – Zvýraznění2 3 7 2 2" xfId="9743"/>
    <cellStyle name="40 % – Zvýraznění2 3 7 2 2 2" xfId="24959"/>
    <cellStyle name="40 % – Zvýraznění2 3 7 2 2 3" xfId="55168"/>
    <cellStyle name="40 % – Zvýraznění2 3 7 2 2 4" xfId="55169"/>
    <cellStyle name="40 % – Zvýraznění2 3 7 2 2 5" xfId="55170"/>
    <cellStyle name="40 % – Zvýraznění2 3 7 2 3" xfId="13437"/>
    <cellStyle name="40 % – Zvýraznění2 3 7 2 3 2" xfId="28626"/>
    <cellStyle name="40 % – Zvýraznění2 3 7 2 3 3" xfId="55171"/>
    <cellStyle name="40 % – Zvýraznění2 3 7 2 3 4" xfId="55172"/>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3" xfId="3942"/>
    <cellStyle name="40 % – Zvýraznění2 3 7 3 2" xfId="9744"/>
    <cellStyle name="40 % – Zvýraznění2 3 7 3 2 2" xfId="24960"/>
    <cellStyle name="40 % – Zvýraznění2 3 7 3 2 3" xfId="55173"/>
    <cellStyle name="40 % – Zvýraznění2 3 7 3 2 4" xfId="55174"/>
    <cellStyle name="40 % – Zvýraznění2 3 7 3 2 5" xfId="55175"/>
    <cellStyle name="40 % – Zvýraznění2 3 7 3 3" xfId="13438"/>
    <cellStyle name="40 % – Zvýraznění2 3 7 3 3 2" xfId="28627"/>
    <cellStyle name="40 % – Zvýraznění2 3 7 3 3 3" xfId="55176"/>
    <cellStyle name="40 % – Zvýraznění2 3 7 3 3 4" xfId="5517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4" xfId="3943"/>
    <cellStyle name="40 % – Zvýraznění2 3 7 4 2" xfId="9745"/>
    <cellStyle name="40 % – Zvýraznění2 3 7 4 2 2" xfId="24961"/>
    <cellStyle name="40 % – Zvýraznění2 3 7 4 2 3" xfId="55178"/>
    <cellStyle name="40 % – Zvýraznění2 3 7 4 2 4" xfId="55179"/>
    <cellStyle name="40 % – Zvýraznění2 3 7 4 2 5" xfId="55180"/>
    <cellStyle name="40 % – Zvýraznění2 3 7 4 3" xfId="13439"/>
    <cellStyle name="40 % – Zvýraznění2 3 7 4 3 2" xfId="28628"/>
    <cellStyle name="40 % – Zvýraznění2 3 7 4 3 3" xfId="55181"/>
    <cellStyle name="40 % – Zvýraznění2 3 7 4 3 4" xfId="55182"/>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5" xfId="8033"/>
    <cellStyle name="40 % – Zvýraznění2 3 7 5 2" xfId="23249"/>
    <cellStyle name="40 % – Zvýraznění2 3 7 5 3" xfId="55183"/>
    <cellStyle name="40 % – Zvýraznění2 3 7 5 4" xfId="55184"/>
    <cellStyle name="40 % – Zvýraznění2 3 7 5 5" xfId="55185"/>
    <cellStyle name="40 % – Zvýraznění2 3 7 6" xfId="13436"/>
    <cellStyle name="40 % – Zvýraznění2 3 7 6 2" xfId="28625"/>
    <cellStyle name="40 % – Zvýraznění2 3 7 6 3" xfId="55186"/>
    <cellStyle name="40 % – Zvýraznění2 3 7 6 4" xfId="55187"/>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2" xfId="3945"/>
    <cellStyle name="40 % – Zvýraznění2 3 8 2 2" xfId="9746"/>
    <cellStyle name="40 % – Zvýraznění2 3 8 2 2 2" xfId="24962"/>
    <cellStyle name="40 % – Zvýraznění2 3 8 2 2 3" xfId="55188"/>
    <cellStyle name="40 % – Zvýraznění2 3 8 2 2 4" xfId="55189"/>
    <cellStyle name="40 % – Zvýraznění2 3 8 2 2 5" xfId="55190"/>
    <cellStyle name="40 % – Zvýraznění2 3 8 2 3" xfId="13441"/>
    <cellStyle name="40 % – Zvýraznění2 3 8 2 3 2" xfId="28630"/>
    <cellStyle name="40 % – Zvýraznění2 3 8 2 3 3" xfId="55191"/>
    <cellStyle name="40 % – Zvýraznění2 3 8 2 3 4" xfId="55192"/>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3" xfId="3946"/>
    <cellStyle name="40 % – Zvýraznění2 3 8 3 2" xfId="9747"/>
    <cellStyle name="40 % – Zvýraznění2 3 8 3 2 2" xfId="24963"/>
    <cellStyle name="40 % – Zvýraznění2 3 8 3 2 3" xfId="55193"/>
    <cellStyle name="40 % – Zvýraznění2 3 8 3 2 4" xfId="55194"/>
    <cellStyle name="40 % – Zvýraznění2 3 8 3 2 5" xfId="55195"/>
    <cellStyle name="40 % – Zvýraznění2 3 8 3 3" xfId="13442"/>
    <cellStyle name="40 % – Zvýraznění2 3 8 3 3 2" xfId="28631"/>
    <cellStyle name="40 % – Zvýraznění2 3 8 3 3 3" xfId="55196"/>
    <cellStyle name="40 % – Zvýraznění2 3 8 3 3 4" xfId="55197"/>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4" xfId="3947"/>
    <cellStyle name="40 % – Zvýraznění2 3 8 4 2" xfId="9748"/>
    <cellStyle name="40 % – Zvýraznění2 3 8 4 2 2" xfId="24964"/>
    <cellStyle name="40 % – Zvýraznění2 3 8 4 2 3" xfId="55198"/>
    <cellStyle name="40 % – Zvýraznění2 3 8 4 2 4" xfId="55199"/>
    <cellStyle name="40 % – Zvýraznění2 3 8 4 2 5" xfId="55200"/>
    <cellStyle name="40 % – Zvýraznění2 3 8 4 3" xfId="13443"/>
    <cellStyle name="40 % – Zvýraznění2 3 8 4 3 2" xfId="28632"/>
    <cellStyle name="40 % – Zvýraznění2 3 8 4 3 3" xfId="55201"/>
    <cellStyle name="40 % – Zvýraznění2 3 8 4 3 4" xfId="5520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5" xfId="8082"/>
    <cellStyle name="40 % – Zvýraznění2 3 8 5 2" xfId="23298"/>
    <cellStyle name="40 % – Zvýraznění2 3 8 5 3" xfId="55203"/>
    <cellStyle name="40 % – Zvýraznění2 3 8 5 4" xfId="55204"/>
    <cellStyle name="40 % – Zvýraznění2 3 8 5 5" xfId="55205"/>
    <cellStyle name="40 % – Zvýraznění2 3 8 6" xfId="13440"/>
    <cellStyle name="40 % – Zvýraznění2 3 8 6 2" xfId="28629"/>
    <cellStyle name="40 % – Zvýraznění2 3 8 6 3" xfId="55206"/>
    <cellStyle name="40 % – Zvýraznění2 3 8 6 4" xfId="55207"/>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2" xfId="3949"/>
    <cellStyle name="40 % – Zvýraznění2 3 9 2 2" xfId="9749"/>
    <cellStyle name="40 % – Zvýraznění2 3 9 2 2 2" xfId="24965"/>
    <cellStyle name="40 % – Zvýraznění2 3 9 2 2 3" xfId="55208"/>
    <cellStyle name="40 % – Zvýraznění2 3 9 2 2 4" xfId="55209"/>
    <cellStyle name="40 % – Zvýraznění2 3 9 2 2 5" xfId="55210"/>
    <cellStyle name="40 % – Zvýraznění2 3 9 2 3" xfId="13445"/>
    <cellStyle name="40 % – Zvýraznění2 3 9 2 3 2" xfId="28634"/>
    <cellStyle name="40 % – Zvýraznění2 3 9 2 3 3" xfId="55211"/>
    <cellStyle name="40 % – Zvýraznění2 3 9 2 3 4" xfId="55212"/>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3" xfId="3950"/>
    <cellStyle name="40 % – Zvýraznění2 3 9 3 2" xfId="9750"/>
    <cellStyle name="40 % – Zvýraznění2 3 9 3 2 2" xfId="24966"/>
    <cellStyle name="40 % – Zvýraznění2 3 9 3 2 3" xfId="55213"/>
    <cellStyle name="40 % – Zvýraznění2 3 9 3 2 4" xfId="55214"/>
    <cellStyle name="40 % – Zvýraznění2 3 9 3 2 5" xfId="55215"/>
    <cellStyle name="40 % – Zvýraznění2 3 9 3 3" xfId="13446"/>
    <cellStyle name="40 % – Zvýraznění2 3 9 3 3 2" xfId="28635"/>
    <cellStyle name="40 % – Zvýraznění2 3 9 3 3 3" xfId="55216"/>
    <cellStyle name="40 % – Zvýraznění2 3 9 3 3 4" xfId="55217"/>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4" xfId="3951"/>
    <cellStyle name="40 % – Zvýraznění2 3 9 4 2" xfId="9751"/>
    <cellStyle name="40 % – Zvýraznění2 3 9 4 2 2" xfId="24967"/>
    <cellStyle name="40 % – Zvýraznění2 3 9 4 2 3" xfId="55218"/>
    <cellStyle name="40 % – Zvýraznění2 3 9 4 2 4" xfId="55219"/>
    <cellStyle name="40 % – Zvýraznění2 3 9 4 2 5" xfId="55220"/>
    <cellStyle name="40 % – Zvýraznění2 3 9 4 3" xfId="13447"/>
    <cellStyle name="40 % – Zvýraznění2 3 9 4 3 2" xfId="28636"/>
    <cellStyle name="40 % – Zvýraznění2 3 9 4 3 3" xfId="55221"/>
    <cellStyle name="40 % – Zvýraznění2 3 9 4 3 4" xfId="55222"/>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5" xfId="8035"/>
    <cellStyle name="40 % – Zvýraznění2 3 9 5 2" xfId="23251"/>
    <cellStyle name="40 % – Zvýraznění2 3 9 5 3" xfId="55223"/>
    <cellStyle name="40 % – Zvýraznění2 3 9 5 4" xfId="55224"/>
    <cellStyle name="40 % – Zvýraznění2 3 9 5 5" xfId="55225"/>
    <cellStyle name="40 % – Zvýraznění2 3 9 6" xfId="13444"/>
    <cellStyle name="40 % – Zvýraznění2 3 9 6 2" xfId="28633"/>
    <cellStyle name="40 % – Zvýraznění2 3 9 6 3" xfId="55226"/>
    <cellStyle name="40 % – Zvýraznění2 3 9 6 4" xfId="55227"/>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2 3" xfId="55228"/>
    <cellStyle name="40 % – Zvýraznění2 4 10 2 4" xfId="55229"/>
    <cellStyle name="40 % – Zvýraznění2 4 10 2 5" xfId="55230"/>
    <cellStyle name="40 % – Zvýraznění2 4 10 3" xfId="13448"/>
    <cellStyle name="40 % – Zvýraznění2 4 10 3 2" xfId="28637"/>
    <cellStyle name="40 % – Zvýraznění2 4 10 3 3" xfId="55231"/>
    <cellStyle name="40 % – Zvýraznění2 4 10 3 4" xfId="55232"/>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1" xfId="3953"/>
    <cellStyle name="40 % – Zvýraznění2 4 11 2" xfId="9753"/>
    <cellStyle name="40 % – Zvýraznění2 4 11 2 2" xfId="24969"/>
    <cellStyle name="40 % – Zvýraznění2 4 11 2 3" xfId="55233"/>
    <cellStyle name="40 % – Zvýraznění2 4 11 2 4" xfId="55234"/>
    <cellStyle name="40 % – Zvýraznění2 4 11 2 5" xfId="55235"/>
    <cellStyle name="40 % – Zvýraznění2 4 11 3" xfId="13449"/>
    <cellStyle name="40 % – Zvýraznění2 4 11 3 2" xfId="28638"/>
    <cellStyle name="40 % – Zvýraznění2 4 11 3 3" xfId="55236"/>
    <cellStyle name="40 % – Zvýraznění2 4 11 3 4" xfId="55237"/>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2" xfId="3954"/>
    <cellStyle name="40 % – Zvýraznění2 4 12 2" xfId="9754"/>
    <cellStyle name="40 % – Zvýraznění2 4 12 2 2" xfId="24970"/>
    <cellStyle name="40 % – Zvýraznění2 4 12 2 3" xfId="55238"/>
    <cellStyle name="40 % – Zvýraznění2 4 12 2 4" xfId="55239"/>
    <cellStyle name="40 % – Zvýraznění2 4 12 2 5" xfId="55240"/>
    <cellStyle name="40 % – Zvýraznění2 4 12 3" xfId="13450"/>
    <cellStyle name="40 % – Zvýraznění2 4 12 3 2" xfId="28639"/>
    <cellStyle name="40 % – Zvýraznění2 4 12 3 3" xfId="55241"/>
    <cellStyle name="40 % – Zvýraznění2 4 12 3 4" xfId="55242"/>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3" xfId="3955"/>
    <cellStyle name="40 % – Zvýraznění2 4 13 2" xfId="11235"/>
    <cellStyle name="40 % – Zvýraznění2 4 13 2 2" xfId="26435"/>
    <cellStyle name="40 % – Zvýraznění2 4 13 2 3" xfId="55243"/>
    <cellStyle name="40 % – Zvýraznění2 4 13 2 4" xfId="55244"/>
    <cellStyle name="40 % – Zvýraznění2 4 13 2 5" xfId="55245"/>
    <cellStyle name="40 % – Zvýraznění2 4 13 3" xfId="13451"/>
    <cellStyle name="40 % – Zvýraznění2 4 13 3 2" xfId="28640"/>
    <cellStyle name="40 % – Zvýraznění2 4 13 3 3" xfId="55246"/>
    <cellStyle name="40 % – Zvýraznění2 4 13 3 4" xfId="55247"/>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4" xfId="7533"/>
    <cellStyle name="40 % – Zvýraznění2 4 14 2" xfId="11364"/>
    <cellStyle name="40 % – Zvýraznění2 4 14 2 2" xfId="26564"/>
    <cellStyle name="40 % – Zvýraznění2 4 14 2 3" xfId="55248"/>
    <cellStyle name="40 % – Zvýraznění2 4 14 2 4" xfId="55249"/>
    <cellStyle name="40 % – Zvýraznění2 4 14 2 5" xfId="55250"/>
    <cellStyle name="40 % – Zvýraznění2 4 14 3" xfId="15159"/>
    <cellStyle name="40 % – Zvýraznění2 4 14 3 2" xfId="30346"/>
    <cellStyle name="40 % – Zvýraznění2 4 14 3 3" xfId="55251"/>
    <cellStyle name="40 % – Zvýraznění2 4 14 3 4" xfId="55252"/>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5" xfId="7617"/>
    <cellStyle name="40 % – Zvýraznění2 4 15 2" xfId="22836"/>
    <cellStyle name="40 % – Zvýraznění2 4 15 3" xfId="55253"/>
    <cellStyle name="40 % – Zvýraznění2 4 15 4" xfId="55254"/>
    <cellStyle name="40 % – Zvýraznění2 4 15 5" xfId="55255"/>
    <cellStyle name="40 % – Zvýraznění2 4 16" xfId="11409"/>
    <cellStyle name="40 % – Zvýraznění2 4 16 2" xfId="26606"/>
    <cellStyle name="40 % – Zvýraznění2 4 16 3" xfId="55256"/>
    <cellStyle name="40 % – Zvýraznění2 4 16 4" xfId="55257"/>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2 3" xfId="55258"/>
    <cellStyle name="40 % – Zvýraznění2 4 2 10 2 4" xfId="55259"/>
    <cellStyle name="40 % – Zvýraznění2 4 2 10 2 5" xfId="55260"/>
    <cellStyle name="40 % – Zvýraznění2 4 2 10 3" xfId="13452"/>
    <cellStyle name="40 % – Zvýraznění2 4 2 10 3 2" xfId="28641"/>
    <cellStyle name="40 % – Zvýraznění2 4 2 10 3 3" xfId="55261"/>
    <cellStyle name="40 % – Zvýraznění2 4 2 10 3 4" xfId="55262"/>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1" xfId="3957"/>
    <cellStyle name="40 % – Zvýraznění2 4 2 11 2" xfId="11213"/>
    <cellStyle name="40 % – Zvýraznění2 4 2 11 2 2" xfId="26413"/>
    <cellStyle name="40 % – Zvýraznění2 4 2 11 2 3" xfId="55263"/>
    <cellStyle name="40 % – Zvýraznění2 4 2 11 2 4" xfId="55264"/>
    <cellStyle name="40 % – Zvýraznění2 4 2 11 2 5" xfId="55265"/>
    <cellStyle name="40 % – Zvýraznění2 4 2 11 3" xfId="13453"/>
    <cellStyle name="40 % – Zvýraznění2 4 2 11 3 2" xfId="28642"/>
    <cellStyle name="40 % – Zvýraznění2 4 2 11 3 3" xfId="55266"/>
    <cellStyle name="40 % – Zvýraznění2 4 2 11 3 4" xfId="55267"/>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2" xfId="7534"/>
    <cellStyle name="40 % – Zvýraznění2 4 2 12 2" xfId="11365"/>
    <cellStyle name="40 % – Zvýraznění2 4 2 12 2 2" xfId="26565"/>
    <cellStyle name="40 % – Zvýraznění2 4 2 12 2 3" xfId="55268"/>
    <cellStyle name="40 % – Zvýraznění2 4 2 12 2 4" xfId="55269"/>
    <cellStyle name="40 % – Zvýraznění2 4 2 12 2 5" xfId="55270"/>
    <cellStyle name="40 % – Zvýraznění2 4 2 12 3" xfId="15160"/>
    <cellStyle name="40 % – Zvýraznění2 4 2 12 3 2" xfId="30347"/>
    <cellStyle name="40 % – Zvýraznění2 4 2 12 3 3" xfId="55271"/>
    <cellStyle name="40 % – Zvýraznění2 4 2 12 3 4" xfId="55272"/>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3" xfId="7645"/>
    <cellStyle name="40 % – Zvýraznění2 4 2 13 2" xfId="22864"/>
    <cellStyle name="40 % – Zvýraznění2 4 2 13 3" xfId="55273"/>
    <cellStyle name="40 % – Zvýraznění2 4 2 13 4" xfId="55274"/>
    <cellStyle name="40 % – Zvýraznění2 4 2 13 5" xfId="55275"/>
    <cellStyle name="40 % – Zvýraznění2 4 2 14" xfId="11437"/>
    <cellStyle name="40 % – Zvýraznění2 4 2 14 2" xfId="26634"/>
    <cellStyle name="40 % – Zvýraznění2 4 2 14 3" xfId="55276"/>
    <cellStyle name="40 % – Zvýraznění2 4 2 14 4" xfId="55277"/>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2" xfId="3958"/>
    <cellStyle name="40 % – Zvýraznění2 4 2 2 2 2" xfId="9756"/>
    <cellStyle name="40 % – Zvýraznění2 4 2 2 2 2 2" xfId="24972"/>
    <cellStyle name="40 % – Zvýraznění2 4 2 2 2 2 3" xfId="55278"/>
    <cellStyle name="40 % – Zvýraznění2 4 2 2 2 2 4" xfId="55279"/>
    <cellStyle name="40 % – Zvýraznění2 4 2 2 2 2 5" xfId="55280"/>
    <cellStyle name="40 % – Zvýraznění2 4 2 2 2 3" xfId="13454"/>
    <cellStyle name="40 % – Zvýraznění2 4 2 2 2 3 2" xfId="28643"/>
    <cellStyle name="40 % – Zvýraznění2 4 2 2 2 3 3" xfId="55281"/>
    <cellStyle name="40 % – Zvýraznění2 4 2 2 2 3 4" xfId="55282"/>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3" xfId="3959"/>
    <cellStyle name="40 % – Zvýraznění2 4 2 2 3 2" xfId="9757"/>
    <cellStyle name="40 % – Zvýraznění2 4 2 2 3 2 2" xfId="24973"/>
    <cellStyle name="40 % – Zvýraznění2 4 2 2 3 2 3" xfId="55283"/>
    <cellStyle name="40 % – Zvýraznění2 4 2 2 3 2 4" xfId="55284"/>
    <cellStyle name="40 % – Zvýraznění2 4 2 2 3 2 5" xfId="55285"/>
    <cellStyle name="40 % – Zvýraznění2 4 2 2 3 3" xfId="13455"/>
    <cellStyle name="40 % – Zvýraznění2 4 2 2 3 3 2" xfId="28644"/>
    <cellStyle name="40 % – Zvýraznění2 4 2 2 3 3 3" xfId="55286"/>
    <cellStyle name="40 % – Zvýraznění2 4 2 2 3 3 4" xfId="55287"/>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4" xfId="3960"/>
    <cellStyle name="40 % – Zvýraznění2 4 2 2 4 2" xfId="9758"/>
    <cellStyle name="40 % – Zvýraznění2 4 2 2 4 2 2" xfId="24974"/>
    <cellStyle name="40 % – Zvýraznění2 4 2 2 4 2 3" xfId="55288"/>
    <cellStyle name="40 % – Zvýraznění2 4 2 2 4 2 4" xfId="55289"/>
    <cellStyle name="40 % – Zvýraznění2 4 2 2 4 2 5" xfId="55290"/>
    <cellStyle name="40 % – Zvýraznění2 4 2 2 4 3" xfId="13456"/>
    <cellStyle name="40 % – Zvýraznění2 4 2 2 4 3 2" xfId="28645"/>
    <cellStyle name="40 % – Zvýraznění2 4 2 2 4 3 3" xfId="55291"/>
    <cellStyle name="40 % – Zvýraznění2 4 2 2 4 3 4" xfId="55292"/>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5" xfId="3961"/>
    <cellStyle name="40 % – Zvýraznění2 4 2 2 5 2" xfId="11160"/>
    <cellStyle name="40 % – Zvýraznění2 4 2 2 5 2 2" xfId="26360"/>
    <cellStyle name="40 % – Zvýraznění2 4 2 2 5 2 3" xfId="55293"/>
    <cellStyle name="40 % – Zvýraznění2 4 2 2 5 2 4" xfId="55294"/>
    <cellStyle name="40 % – Zvýraznění2 4 2 2 5 2 5" xfId="55295"/>
    <cellStyle name="40 % – Zvýraznění2 4 2 2 5 3" xfId="13457"/>
    <cellStyle name="40 % – Zvýraznění2 4 2 2 5 3 2" xfId="28646"/>
    <cellStyle name="40 % – Zvýraznění2 4 2 2 5 3 3" xfId="55296"/>
    <cellStyle name="40 % – Zvýraznění2 4 2 2 5 3 4" xfId="55297"/>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6" xfId="7535"/>
    <cellStyle name="40 % – Zvýraznění2 4 2 2 6 2" xfId="11366"/>
    <cellStyle name="40 % – Zvýraznění2 4 2 2 6 2 2" xfId="26566"/>
    <cellStyle name="40 % – Zvýraznění2 4 2 2 6 2 3" xfId="55298"/>
    <cellStyle name="40 % – Zvýraznění2 4 2 2 6 2 4" xfId="55299"/>
    <cellStyle name="40 % – Zvýraznění2 4 2 2 6 2 5" xfId="55300"/>
    <cellStyle name="40 % – Zvýraznění2 4 2 2 6 3" xfId="15161"/>
    <cellStyle name="40 % – Zvýraznění2 4 2 2 6 3 2" xfId="30348"/>
    <cellStyle name="40 % – Zvýraznění2 4 2 2 6 3 3" xfId="55301"/>
    <cellStyle name="40 % – Zvýraznění2 4 2 2 6 3 4" xfId="55302"/>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7" xfId="7673"/>
    <cellStyle name="40 % – Zvýraznění2 4 2 2 7 2" xfId="22892"/>
    <cellStyle name="40 % – Zvýraznění2 4 2 2 7 3" xfId="55303"/>
    <cellStyle name="40 % – Zvýraznění2 4 2 2 7 4" xfId="55304"/>
    <cellStyle name="40 % – Zvýraznění2 4 2 2 7 5" xfId="55305"/>
    <cellStyle name="40 % – Zvýraznění2 4 2 2 8" xfId="11465"/>
    <cellStyle name="40 % – Zvýraznění2 4 2 2 8 2" xfId="26662"/>
    <cellStyle name="40 % – Zvýraznění2 4 2 2 8 3" xfId="55306"/>
    <cellStyle name="40 % – Zvýraznění2 4 2 2 8 4" xfId="55307"/>
    <cellStyle name="40 % – Zvýraznění2 4 2 2 9" xfId="15266"/>
    <cellStyle name="40 % – Zvýraznění2 4 2 2 9 2" xfId="30447"/>
    <cellStyle name="40 % – Zvýraznění2 4 2 3" xfId="504"/>
    <cellStyle name="40 % – Zvýraznění2 4 2 3 10" xfId="19187"/>
    <cellStyle name="40 % – Zvýraznění2 4 2 3 11" xfId="41854"/>
    <cellStyle name="40 % – Zvýraznění2 4 2 3 12" xfId="41855"/>
    <cellStyle name="40 % – Zvýraznění2 4 2 3 2" xfId="3962"/>
    <cellStyle name="40 % – Zvýraznění2 4 2 3 2 2" xfId="9759"/>
    <cellStyle name="40 % – Zvýraznění2 4 2 3 2 2 2" xfId="24975"/>
    <cellStyle name="40 % – Zvýraznění2 4 2 3 2 2 3" xfId="55308"/>
    <cellStyle name="40 % – Zvýraznění2 4 2 3 2 2 4" xfId="55309"/>
    <cellStyle name="40 % – Zvýraznění2 4 2 3 2 2 5" xfId="55310"/>
    <cellStyle name="40 % – Zvýraznění2 4 2 3 2 3" xfId="13458"/>
    <cellStyle name="40 % – Zvýraznění2 4 2 3 2 3 2" xfId="28647"/>
    <cellStyle name="40 % – Zvýraznění2 4 2 3 2 3 3" xfId="55311"/>
    <cellStyle name="40 % – Zvýraznění2 4 2 3 2 3 4" xfId="55312"/>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3" xfId="3963"/>
    <cellStyle name="40 % – Zvýraznění2 4 2 3 3 2" xfId="9760"/>
    <cellStyle name="40 % – Zvýraznění2 4 2 3 3 2 2" xfId="24976"/>
    <cellStyle name="40 % – Zvýraznění2 4 2 3 3 2 3" xfId="55313"/>
    <cellStyle name="40 % – Zvýraznění2 4 2 3 3 2 4" xfId="55314"/>
    <cellStyle name="40 % – Zvýraznění2 4 2 3 3 2 5" xfId="55315"/>
    <cellStyle name="40 % – Zvýraznění2 4 2 3 3 3" xfId="13459"/>
    <cellStyle name="40 % – Zvýraznění2 4 2 3 3 3 2" xfId="28648"/>
    <cellStyle name="40 % – Zvýraznění2 4 2 3 3 3 3" xfId="55316"/>
    <cellStyle name="40 % – Zvýraznění2 4 2 3 3 3 4" xfId="55317"/>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4" xfId="3964"/>
    <cellStyle name="40 % – Zvýraznění2 4 2 3 4 2" xfId="9761"/>
    <cellStyle name="40 % – Zvýraznění2 4 2 3 4 2 2" xfId="24977"/>
    <cellStyle name="40 % – Zvýraznění2 4 2 3 4 2 3" xfId="55318"/>
    <cellStyle name="40 % – Zvýraznění2 4 2 3 4 2 4" xfId="55319"/>
    <cellStyle name="40 % – Zvýraznění2 4 2 3 4 2 5" xfId="55320"/>
    <cellStyle name="40 % – Zvýraznění2 4 2 3 4 3" xfId="13460"/>
    <cellStyle name="40 % – Zvýraznění2 4 2 3 4 3 2" xfId="28649"/>
    <cellStyle name="40 % – Zvýraznění2 4 2 3 4 3 3" xfId="55321"/>
    <cellStyle name="40 % – Zvýraznění2 4 2 3 4 3 4" xfId="55322"/>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5" xfId="3965"/>
    <cellStyle name="40 % – Zvýraznění2 4 2 3 5 2" xfId="11118"/>
    <cellStyle name="40 % – Zvýraznění2 4 2 3 5 2 2" xfId="26318"/>
    <cellStyle name="40 % – Zvýraznění2 4 2 3 5 2 3" xfId="55323"/>
    <cellStyle name="40 % – Zvýraznění2 4 2 3 5 2 4" xfId="55324"/>
    <cellStyle name="40 % – Zvýraznění2 4 2 3 5 2 5" xfId="55325"/>
    <cellStyle name="40 % – Zvýraznění2 4 2 3 5 3" xfId="13461"/>
    <cellStyle name="40 % – Zvýraznění2 4 2 3 5 3 2" xfId="28650"/>
    <cellStyle name="40 % – Zvýraznění2 4 2 3 5 3 3" xfId="55326"/>
    <cellStyle name="40 % – Zvýraznění2 4 2 3 5 3 4" xfId="55327"/>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6" xfId="7752"/>
    <cellStyle name="40 % – Zvýraznění2 4 2 3 6 2" xfId="22971"/>
    <cellStyle name="40 % – Zvýraznění2 4 2 3 6 3" xfId="55328"/>
    <cellStyle name="40 % – Zvýraznění2 4 2 3 6 4" xfId="55329"/>
    <cellStyle name="40 % – Zvýraznění2 4 2 3 6 5" xfId="55330"/>
    <cellStyle name="40 % – Zvýraznění2 4 2 3 7" xfId="11581"/>
    <cellStyle name="40 % – Zvýraznění2 4 2 3 7 2" xfId="26777"/>
    <cellStyle name="40 % – Zvýraznění2 4 2 3 7 3" xfId="55331"/>
    <cellStyle name="40 % – Zvýraznění2 4 2 3 7 4" xfId="55332"/>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2" xfId="3967"/>
    <cellStyle name="40 % – Zvýraznění2 4 2 4 2 2" xfId="9762"/>
    <cellStyle name="40 % – Zvýraznění2 4 2 4 2 2 2" xfId="24978"/>
    <cellStyle name="40 % – Zvýraznění2 4 2 4 2 2 3" xfId="55333"/>
    <cellStyle name="40 % – Zvýraznění2 4 2 4 2 2 4" xfId="55334"/>
    <cellStyle name="40 % – Zvýraznění2 4 2 4 2 2 5" xfId="55335"/>
    <cellStyle name="40 % – Zvýraznění2 4 2 4 2 3" xfId="13463"/>
    <cellStyle name="40 % – Zvýraznění2 4 2 4 2 3 2" xfId="28652"/>
    <cellStyle name="40 % – Zvýraznění2 4 2 4 2 3 3" xfId="55336"/>
    <cellStyle name="40 % – Zvýraznění2 4 2 4 2 3 4" xfId="55337"/>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3" xfId="3968"/>
    <cellStyle name="40 % – Zvýraznění2 4 2 4 3 2" xfId="9763"/>
    <cellStyle name="40 % – Zvýraznění2 4 2 4 3 2 2" xfId="24979"/>
    <cellStyle name="40 % – Zvýraznění2 4 2 4 3 2 3" xfId="55338"/>
    <cellStyle name="40 % – Zvýraznění2 4 2 4 3 2 4" xfId="55339"/>
    <cellStyle name="40 % – Zvýraznění2 4 2 4 3 2 5" xfId="55340"/>
    <cellStyle name="40 % – Zvýraznění2 4 2 4 3 3" xfId="13464"/>
    <cellStyle name="40 % – Zvýraznění2 4 2 4 3 3 2" xfId="28653"/>
    <cellStyle name="40 % – Zvýraznění2 4 2 4 3 3 3" xfId="55341"/>
    <cellStyle name="40 % – Zvýraznění2 4 2 4 3 3 4" xfId="55342"/>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4" xfId="3969"/>
    <cellStyle name="40 % – Zvýraznění2 4 2 4 4 2" xfId="9764"/>
    <cellStyle name="40 % – Zvýraznění2 4 2 4 4 2 2" xfId="24980"/>
    <cellStyle name="40 % – Zvýraznění2 4 2 4 4 2 3" xfId="55343"/>
    <cellStyle name="40 % – Zvýraznění2 4 2 4 4 2 4" xfId="55344"/>
    <cellStyle name="40 % – Zvýraznění2 4 2 4 4 2 5" xfId="55345"/>
    <cellStyle name="40 % – Zvýraznění2 4 2 4 4 3" xfId="13465"/>
    <cellStyle name="40 % – Zvýraznění2 4 2 4 4 3 2" xfId="28654"/>
    <cellStyle name="40 % – Zvýraznění2 4 2 4 4 3 3" xfId="55346"/>
    <cellStyle name="40 % – Zvýraznění2 4 2 4 4 3 4" xfId="55347"/>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5" xfId="8169"/>
    <cellStyle name="40 % – Zvýraznění2 4 2 4 5 2" xfId="23385"/>
    <cellStyle name="40 % – Zvýraznění2 4 2 4 5 3" xfId="55348"/>
    <cellStyle name="40 % – Zvýraznění2 4 2 4 5 4" xfId="55349"/>
    <cellStyle name="40 % – Zvýraznění2 4 2 4 5 5" xfId="55350"/>
    <cellStyle name="40 % – Zvýraznění2 4 2 4 6" xfId="13462"/>
    <cellStyle name="40 % – Zvýraznění2 4 2 4 6 2" xfId="28651"/>
    <cellStyle name="40 % – Zvýraznění2 4 2 4 6 3" xfId="55351"/>
    <cellStyle name="40 % – Zvýraznění2 4 2 4 6 4" xfId="55352"/>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2" xfId="3971"/>
    <cellStyle name="40 % – Zvýraznění2 4 2 5 2 2" xfId="9765"/>
    <cellStyle name="40 % – Zvýraznění2 4 2 5 2 2 2" xfId="24981"/>
    <cellStyle name="40 % – Zvýraznění2 4 2 5 2 2 3" xfId="55353"/>
    <cellStyle name="40 % – Zvýraznění2 4 2 5 2 2 4" xfId="55354"/>
    <cellStyle name="40 % – Zvýraznění2 4 2 5 2 2 5" xfId="55355"/>
    <cellStyle name="40 % – Zvýraznění2 4 2 5 2 3" xfId="13467"/>
    <cellStyle name="40 % – Zvýraznění2 4 2 5 2 3 2" xfId="28656"/>
    <cellStyle name="40 % – Zvýraznění2 4 2 5 2 3 3" xfId="55356"/>
    <cellStyle name="40 % – Zvýraznění2 4 2 5 2 3 4" xfId="55357"/>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3" xfId="3972"/>
    <cellStyle name="40 % – Zvýraznění2 4 2 5 3 2" xfId="9766"/>
    <cellStyle name="40 % – Zvýraznění2 4 2 5 3 2 2" xfId="24982"/>
    <cellStyle name="40 % – Zvýraznění2 4 2 5 3 2 3" xfId="55358"/>
    <cellStyle name="40 % – Zvýraznění2 4 2 5 3 2 4" xfId="55359"/>
    <cellStyle name="40 % – Zvýraznění2 4 2 5 3 2 5" xfId="55360"/>
    <cellStyle name="40 % – Zvýraznění2 4 2 5 3 3" xfId="13468"/>
    <cellStyle name="40 % – Zvýraznění2 4 2 5 3 3 2" xfId="28657"/>
    <cellStyle name="40 % – Zvýraznění2 4 2 5 3 3 3" xfId="55361"/>
    <cellStyle name="40 % – Zvýraznění2 4 2 5 3 3 4" xfId="55362"/>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4" xfId="3973"/>
    <cellStyle name="40 % – Zvýraznění2 4 2 5 4 2" xfId="9767"/>
    <cellStyle name="40 % – Zvýraznění2 4 2 5 4 2 2" xfId="24983"/>
    <cellStyle name="40 % – Zvýraznění2 4 2 5 4 2 3" xfId="55363"/>
    <cellStyle name="40 % – Zvýraznění2 4 2 5 4 2 4" xfId="55364"/>
    <cellStyle name="40 % – Zvýraznění2 4 2 5 4 2 5" xfId="55365"/>
    <cellStyle name="40 % – Zvýraznění2 4 2 5 4 3" xfId="13469"/>
    <cellStyle name="40 % – Zvýraznění2 4 2 5 4 3 2" xfId="28658"/>
    <cellStyle name="40 % – Zvýraznění2 4 2 5 4 3 3" xfId="55366"/>
    <cellStyle name="40 % – Zvýraznění2 4 2 5 4 3 4" xfId="55367"/>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5" xfId="8251"/>
    <cellStyle name="40 % – Zvýraznění2 4 2 5 5 2" xfId="23467"/>
    <cellStyle name="40 % – Zvýraznění2 4 2 5 5 3" xfId="55368"/>
    <cellStyle name="40 % – Zvýraznění2 4 2 5 5 4" xfId="55369"/>
    <cellStyle name="40 % – Zvýraznění2 4 2 5 5 5" xfId="55370"/>
    <cellStyle name="40 % – Zvýraznění2 4 2 5 6" xfId="13466"/>
    <cellStyle name="40 % – Zvýraznění2 4 2 5 6 2" xfId="28655"/>
    <cellStyle name="40 % – Zvýraznění2 4 2 5 6 3" xfId="55371"/>
    <cellStyle name="40 % – Zvýraznění2 4 2 5 6 4" xfId="55372"/>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2" xfId="3975"/>
    <cellStyle name="40 % – Zvýraznění2 4 2 6 2 2" xfId="9768"/>
    <cellStyle name="40 % – Zvýraznění2 4 2 6 2 2 2" xfId="24984"/>
    <cellStyle name="40 % – Zvýraznění2 4 2 6 2 2 3" xfId="55373"/>
    <cellStyle name="40 % – Zvýraznění2 4 2 6 2 2 4" xfId="55374"/>
    <cellStyle name="40 % – Zvýraznění2 4 2 6 2 2 5" xfId="55375"/>
    <cellStyle name="40 % – Zvýraznění2 4 2 6 2 3" xfId="13471"/>
    <cellStyle name="40 % – Zvýraznění2 4 2 6 2 3 2" xfId="28660"/>
    <cellStyle name="40 % – Zvýraznění2 4 2 6 2 3 3" xfId="55376"/>
    <cellStyle name="40 % – Zvýraznění2 4 2 6 2 3 4" xfId="55377"/>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3" xfId="3976"/>
    <cellStyle name="40 % – Zvýraznění2 4 2 6 3 2" xfId="9769"/>
    <cellStyle name="40 % – Zvýraznění2 4 2 6 3 2 2" xfId="24985"/>
    <cellStyle name="40 % – Zvýraznění2 4 2 6 3 2 3" xfId="55378"/>
    <cellStyle name="40 % – Zvýraznění2 4 2 6 3 2 4" xfId="55379"/>
    <cellStyle name="40 % – Zvýraznění2 4 2 6 3 2 5" xfId="55380"/>
    <cellStyle name="40 % – Zvýraznění2 4 2 6 3 3" xfId="13472"/>
    <cellStyle name="40 % – Zvýraznění2 4 2 6 3 3 2" xfId="28661"/>
    <cellStyle name="40 % – Zvýraznění2 4 2 6 3 3 3" xfId="55381"/>
    <cellStyle name="40 % – Zvýraznění2 4 2 6 3 3 4" xfId="55382"/>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4" xfId="3977"/>
    <cellStyle name="40 % – Zvýraznění2 4 2 6 4 2" xfId="9770"/>
    <cellStyle name="40 % – Zvýraznění2 4 2 6 4 2 2" xfId="24986"/>
    <cellStyle name="40 % – Zvýraznění2 4 2 6 4 2 3" xfId="55383"/>
    <cellStyle name="40 % – Zvýraznění2 4 2 6 4 2 4" xfId="55384"/>
    <cellStyle name="40 % – Zvýraznění2 4 2 6 4 2 5" xfId="55385"/>
    <cellStyle name="40 % – Zvýraznění2 4 2 6 4 3" xfId="13473"/>
    <cellStyle name="40 % – Zvýraznění2 4 2 6 4 3 2" xfId="28662"/>
    <cellStyle name="40 % – Zvýraznění2 4 2 6 4 3 3" xfId="55386"/>
    <cellStyle name="40 % – Zvýraznění2 4 2 6 4 3 4" xfId="55387"/>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5" xfId="8339"/>
    <cellStyle name="40 % – Zvýraznění2 4 2 6 5 2" xfId="23555"/>
    <cellStyle name="40 % – Zvýraznění2 4 2 6 5 3" xfId="55388"/>
    <cellStyle name="40 % – Zvýraznění2 4 2 6 5 4" xfId="55389"/>
    <cellStyle name="40 % – Zvýraznění2 4 2 6 5 5" xfId="55390"/>
    <cellStyle name="40 % – Zvýraznění2 4 2 6 6" xfId="13470"/>
    <cellStyle name="40 % – Zvýraznění2 4 2 6 6 2" xfId="28659"/>
    <cellStyle name="40 % – Zvýraznění2 4 2 6 6 3" xfId="55391"/>
    <cellStyle name="40 % – Zvýraznění2 4 2 6 6 4" xfId="55392"/>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2" xfId="3979"/>
    <cellStyle name="40 % – Zvýraznění2 4 2 7 2 2" xfId="9771"/>
    <cellStyle name="40 % – Zvýraznění2 4 2 7 2 2 2" xfId="24987"/>
    <cellStyle name="40 % – Zvýraznění2 4 2 7 2 2 3" xfId="55393"/>
    <cellStyle name="40 % – Zvýraznění2 4 2 7 2 2 4" xfId="55394"/>
    <cellStyle name="40 % – Zvýraznění2 4 2 7 2 2 5" xfId="55395"/>
    <cellStyle name="40 % – Zvýraznění2 4 2 7 2 3" xfId="13475"/>
    <cellStyle name="40 % – Zvýraznění2 4 2 7 2 3 2" xfId="28664"/>
    <cellStyle name="40 % – Zvýraznění2 4 2 7 2 3 3" xfId="55396"/>
    <cellStyle name="40 % – Zvýraznění2 4 2 7 2 3 4" xfId="55397"/>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3" xfId="3980"/>
    <cellStyle name="40 % – Zvýraznění2 4 2 7 3 2" xfId="9772"/>
    <cellStyle name="40 % – Zvýraznění2 4 2 7 3 2 2" xfId="24988"/>
    <cellStyle name="40 % – Zvýraznění2 4 2 7 3 2 3" xfId="55398"/>
    <cellStyle name="40 % – Zvýraznění2 4 2 7 3 2 4" xfId="55399"/>
    <cellStyle name="40 % – Zvýraznění2 4 2 7 3 2 5" xfId="55400"/>
    <cellStyle name="40 % – Zvýraznění2 4 2 7 3 3" xfId="13476"/>
    <cellStyle name="40 % – Zvýraznění2 4 2 7 3 3 2" xfId="28665"/>
    <cellStyle name="40 % – Zvýraznění2 4 2 7 3 3 3" xfId="55401"/>
    <cellStyle name="40 % – Zvýraznění2 4 2 7 3 3 4" xfId="55402"/>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4" xfId="3981"/>
    <cellStyle name="40 % – Zvýraznění2 4 2 7 4 2" xfId="9773"/>
    <cellStyle name="40 % – Zvýraznění2 4 2 7 4 2 2" xfId="24989"/>
    <cellStyle name="40 % – Zvýraznění2 4 2 7 4 2 3" xfId="55403"/>
    <cellStyle name="40 % – Zvýraznění2 4 2 7 4 2 4" xfId="55404"/>
    <cellStyle name="40 % – Zvýraznění2 4 2 7 4 2 5" xfId="55405"/>
    <cellStyle name="40 % – Zvýraznění2 4 2 7 4 3" xfId="13477"/>
    <cellStyle name="40 % – Zvýraznění2 4 2 7 4 3 2" xfId="28666"/>
    <cellStyle name="40 % – Zvýraznění2 4 2 7 4 3 3" xfId="55406"/>
    <cellStyle name="40 % – Zvýraznění2 4 2 7 4 3 4" xfId="55407"/>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5" xfId="8422"/>
    <cellStyle name="40 % – Zvýraznění2 4 2 7 5 2" xfId="23638"/>
    <cellStyle name="40 % – Zvýraznění2 4 2 7 5 3" xfId="55408"/>
    <cellStyle name="40 % – Zvýraznění2 4 2 7 5 4" xfId="55409"/>
    <cellStyle name="40 % – Zvýraznění2 4 2 7 5 5" xfId="55410"/>
    <cellStyle name="40 % – Zvýraznění2 4 2 7 6" xfId="13474"/>
    <cellStyle name="40 % – Zvýraznění2 4 2 7 6 2" xfId="28663"/>
    <cellStyle name="40 % – Zvýraznění2 4 2 7 6 3" xfId="55411"/>
    <cellStyle name="40 % – Zvýraznění2 4 2 7 6 4" xfId="55412"/>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2 3" xfId="55413"/>
    <cellStyle name="40 % – Zvýraznění2 4 2 8 2 4" xfId="55414"/>
    <cellStyle name="40 % – Zvýraznění2 4 2 8 2 5" xfId="55415"/>
    <cellStyle name="40 % – Zvýraznění2 4 2 8 3" xfId="13478"/>
    <cellStyle name="40 % – Zvýraznění2 4 2 8 3 2" xfId="28667"/>
    <cellStyle name="40 % – Zvýraznění2 4 2 8 3 3" xfId="55416"/>
    <cellStyle name="40 % – Zvýraznění2 4 2 8 3 4" xfId="5541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9" xfId="3983"/>
    <cellStyle name="40 % – Zvýraznění2 4 2 9 2" xfId="9775"/>
    <cellStyle name="40 % – Zvýraznění2 4 2 9 2 2" xfId="24991"/>
    <cellStyle name="40 % – Zvýraznění2 4 2 9 2 3" xfId="55418"/>
    <cellStyle name="40 % – Zvýraznění2 4 2 9 2 4" xfId="55419"/>
    <cellStyle name="40 % – Zvýraznění2 4 2 9 2 5" xfId="55420"/>
    <cellStyle name="40 % – Zvýraznění2 4 2 9 3" xfId="13479"/>
    <cellStyle name="40 % – Zvýraznění2 4 2 9 3 2" xfId="28668"/>
    <cellStyle name="40 % – Zvýraznění2 4 2 9 3 3" xfId="55421"/>
    <cellStyle name="40 % – Zvýraznění2 4 2 9 3 4" xfId="55422"/>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0" xfId="41900"/>
    <cellStyle name="40 % – Zvýraznění2 4 21" xfId="41901"/>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2" xfId="505"/>
    <cellStyle name="40 % – Zvýraznění2 4 3 2 2" xfId="3984"/>
    <cellStyle name="40 % – Zvýraznění2 4 3 2 2 2" xfId="11063"/>
    <cellStyle name="40 % – Zvýraznění2 4 3 2 2 2 2" xfId="26263"/>
    <cellStyle name="40 % – Zvýraznění2 4 3 2 2 2 3" xfId="55423"/>
    <cellStyle name="40 % – Zvýraznění2 4 3 2 2 2 4" xfId="55424"/>
    <cellStyle name="40 % – Zvýraznění2 4 3 2 2 2 5" xfId="55425"/>
    <cellStyle name="40 % – Zvýraznění2 4 3 2 2 3" xfId="13480"/>
    <cellStyle name="40 % – Zvýraznění2 4 3 2 2 3 2" xfId="28669"/>
    <cellStyle name="40 % – Zvýraznění2 4 3 2 2 3 3" xfId="55426"/>
    <cellStyle name="40 % – Zvýraznění2 4 3 2 2 3 4" xfId="55427"/>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3" xfId="7738"/>
    <cellStyle name="40 % – Zvýraznění2 4 3 2 3 2" xfId="22957"/>
    <cellStyle name="40 % – Zvýraznění2 4 3 2 3 3" xfId="55428"/>
    <cellStyle name="40 % – Zvýraznění2 4 3 2 3 4" xfId="55429"/>
    <cellStyle name="40 % – Zvýraznění2 4 3 2 3 5" xfId="55430"/>
    <cellStyle name="40 % – Zvýraznění2 4 3 2 4" xfId="11582"/>
    <cellStyle name="40 % – Zvýraznění2 4 3 2 4 2" xfId="26778"/>
    <cellStyle name="40 % – Zvýraznění2 4 3 2 4 3" xfId="55431"/>
    <cellStyle name="40 % – Zvýraznění2 4 3 2 4 4" xfId="55432"/>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2 3" xfId="55433"/>
    <cellStyle name="40 % – Zvýraznění2 4 3 3 2 4" xfId="55434"/>
    <cellStyle name="40 % – Zvýraznění2 4 3 3 2 5" xfId="55435"/>
    <cellStyle name="40 % – Zvýraznění2 4 3 3 3" xfId="13481"/>
    <cellStyle name="40 % – Zvýraznění2 4 3 3 3 2" xfId="28670"/>
    <cellStyle name="40 % – Zvýraznění2 4 3 3 3 3" xfId="55436"/>
    <cellStyle name="40 % – Zvýraznění2 4 3 3 3 4" xfId="55437"/>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4" xfId="3986"/>
    <cellStyle name="40 % – Zvýraznění2 4 3 4 2" xfId="9777"/>
    <cellStyle name="40 % – Zvýraznění2 4 3 4 2 2" xfId="24993"/>
    <cellStyle name="40 % – Zvýraznění2 4 3 4 2 3" xfId="55438"/>
    <cellStyle name="40 % – Zvýraznění2 4 3 4 2 4" xfId="55439"/>
    <cellStyle name="40 % – Zvýraznění2 4 3 4 2 5" xfId="55440"/>
    <cellStyle name="40 % – Zvýraznění2 4 3 4 3" xfId="13482"/>
    <cellStyle name="40 % – Zvýraznění2 4 3 4 3 2" xfId="28671"/>
    <cellStyle name="40 % – Zvýraznění2 4 3 4 3 3" xfId="55441"/>
    <cellStyle name="40 % – Zvýraznění2 4 3 4 3 4" xfId="55442"/>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5" xfId="3987"/>
    <cellStyle name="40 % – Zvýraznění2 4 3 5 2" xfId="11111"/>
    <cellStyle name="40 % – Zvýraznění2 4 3 5 2 2" xfId="26311"/>
    <cellStyle name="40 % – Zvýraznění2 4 3 5 2 3" xfId="55443"/>
    <cellStyle name="40 % – Zvýraznění2 4 3 5 2 4" xfId="55444"/>
    <cellStyle name="40 % – Zvýraznění2 4 3 5 2 5" xfId="55445"/>
    <cellStyle name="40 % – Zvýraznění2 4 3 5 3" xfId="13483"/>
    <cellStyle name="40 % – Zvýraznění2 4 3 5 3 2" xfId="28672"/>
    <cellStyle name="40 % – Zvýraznění2 4 3 5 3 3" xfId="55446"/>
    <cellStyle name="40 % – Zvýraznění2 4 3 5 3 4" xfId="55447"/>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6" xfId="7536"/>
    <cellStyle name="40 % – Zvýraznění2 4 3 6 2" xfId="11367"/>
    <cellStyle name="40 % – Zvýraznění2 4 3 6 2 2" xfId="26567"/>
    <cellStyle name="40 % – Zvýraznění2 4 3 6 2 3" xfId="55448"/>
    <cellStyle name="40 % – Zvýraznění2 4 3 6 2 4" xfId="55449"/>
    <cellStyle name="40 % – Zvýraznění2 4 3 6 2 5" xfId="55450"/>
    <cellStyle name="40 % – Zvýraznění2 4 3 6 3" xfId="15162"/>
    <cellStyle name="40 % – Zvýraznění2 4 3 6 3 2" xfId="30349"/>
    <cellStyle name="40 % – Zvýraznění2 4 3 6 3 3" xfId="55451"/>
    <cellStyle name="40 % – Zvýraznění2 4 3 6 3 4" xfId="55452"/>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7" xfId="7631"/>
    <cellStyle name="40 % – Zvýraznění2 4 3 7 2" xfId="22850"/>
    <cellStyle name="40 % – Zvýraznění2 4 3 7 3" xfId="55453"/>
    <cellStyle name="40 % – Zvýraznění2 4 3 7 4" xfId="55454"/>
    <cellStyle name="40 % – Zvýraznění2 4 3 7 5" xfId="55455"/>
    <cellStyle name="40 % – Zvýraznění2 4 3 8" xfId="11423"/>
    <cellStyle name="40 % – Zvýraznění2 4 3 8 2" xfId="26620"/>
    <cellStyle name="40 % – Zvýraznění2 4 3 8 3" xfId="55456"/>
    <cellStyle name="40 % – Zvýraznění2 4 3 8 4" xfId="55457"/>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2" xfId="3988"/>
    <cellStyle name="40 % – Zvýraznění2 4 4 2 2" xfId="9778"/>
    <cellStyle name="40 % – Zvýraznění2 4 4 2 2 2" xfId="24994"/>
    <cellStyle name="40 % – Zvýraznění2 4 4 2 2 3" xfId="55458"/>
    <cellStyle name="40 % – Zvýraznění2 4 4 2 2 4" xfId="55459"/>
    <cellStyle name="40 % – Zvýraznění2 4 4 2 2 5" xfId="55460"/>
    <cellStyle name="40 % – Zvýraznění2 4 4 2 3" xfId="13484"/>
    <cellStyle name="40 % – Zvýraznění2 4 4 2 3 2" xfId="28673"/>
    <cellStyle name="40 % – Zvýraznění2 4 4 2 3 3" xfId="55461"/>
    <cellStyle name="40 % – Zvýraznění2 4 4 2 3 4" xfId="55462"/>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3" xfId="3989"/>
    <cellStyle name="40 % – Zvýraznění2 4 4 3 2" xfId="9779"/>
    <cellStyle name="40 % – Zvýraznění2 4 4 3 2 2" xfId="24995"/>
    <cellStyle name="40 % – Zvýraznění2 4 4 3 2 3" xfId="55463"/>
    <cellStyle name="40 % – Zvýraznění2 4 4 3 2 4" xfId="55464"/>
    <cellStyle name="40 % – Zvýraznění2 4 4 3 2 5" xfId="55465"/>
    <cellStyle name="40 % – Zvýraznění2 4 4 3 3" xfId="13485"/>
    <cellStyle name="40 % – Zvýraznění2 4 4 3 3 2" xfId="28674"/>
    <cellStyle name="40 % – Zvýraznění2 4 4 3 3 3" xfId="55466"/>
    <cellStyle name="40 % – Zvýraznění2 4 4 3 3 4" xfId="55467"/>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4" xfId="3990"/>
    <cellStyle name="40 % – Zvýraznění2 4 4 4 2" xfId="9780"/>
    <cellStyle name="40 % – Zvýraznění2 4 4 4 2 2" xfId="24996"/>
    <cellStyle name="40 % – Zvýraznění2 4 4 4 2 3" xfId="55468"/>
    <cellStyle name="40 % – Zvýraznění2 4 4 4 2 4" xfId="55469"/>
    <cellStyle name="40 % – Zvýraznění2 4 4 4 2 5" xfId="55470"/>
    <cellStyle name="40 % – Zvýraznění2 4 4 4 3" xfId="13486"/>
    <cellStyle name="40 % – Zvýraznění2 4 4 4 3 2" xfId="28675"/>
    <cellStyle name="40 % – Zvýraznění2 4 4 4 3 3" xfId="55471"/>
    <cellStyle name="40 % – Zvýraznění2 4 4 4 3 4" xfId="55472"/>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5" xfId="3991"/>
    <cellStyle name="40 % – Zvýraznění2 4 4 5 2" xfId="11137"/>
    <cellStyle name="40 % – Zvýraznění2 4 4 5 2 2" xfId="26337"/>
    <cellStyle name="40 % – Zvýraznění2 4 4 5 2 3" xfId="55473"/>
    <cellStyle name="40 % – Zvýraznění2 4 4 5 2 4" xfId="55474"/>
    <cellStyle name="40 % – Zvýraznění2 4 4 5 2 5" xfId="55475"/>
    <cellStyle name="40 % – Zvýraznění2 4 4 5 3" xfId="13487"/>
    <cellStyle name="40 % – Zvýraznění2 4 4 5 3 2" xfId="28676"/>
    <cellStyle name="40 % – Zvýraznění2 4 4 5 3 3" xfId="55476"/>
    <cellStyle name="40 % – Zvýraznění2 4 4 5 3 4" xfId="55477"/>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6" xfId="7537"/>
    <cellStyle name="40 % – Zvýraznění2 4 4 6 2" xfId="11368"/>
    <cellStyle name="40 % – Zvýraznění2 4 4 6 2 2" xfId="26568"/>
    <cellStyle name="40 % – Zvýraznění2 4 4 6 2 3" xfId="55478"/>
    <cellStyle name="40 % – Zvýraznění2 4 4 6 2 4" xfId="55479"/>
    <cellStyle name="40 % – Zvýraznění2 4 4 6 2 5" xfId="55480"/>
    <cellStyle name="40 % – Zvýraznění2 4 4 6 3" xfId="15163"/>
    <cellStyle name="40 % – Zvýraznění2 4 4 6 3 2" xfId="30350"/>
    <cellStyle name="40 % – Zvýraznění2 4 4 6 3 3" xfId="55481"/>
    <cellStyle name="40 % – Zvýraznění2 4 4 6 3 4" xfId="55482"/>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7" xfId="7659"/>
    <cellStyle name="40 % – Zvýraznění2 4 4 7 2" xfId="22878"/>
    <cellStyle name="40 % – Zvýraznění2 4 4 7 3" xfId="55483"/>
    <cellStyle name="40 % – Zvýraznění2 4 4 7 4" xfId="55484"/>
    <cellStyle name="40 % – Zvýraznění2 4 4 7 5" xfId="55485"/>
    <cellStyle name="40 % – Zvýraznění2 4 4 8" xfId="11451"/>
    <cellStyle name="40 % – Zvýraznění2 4 4 8 2" xfId="26648"/>
    <cellStyle name="40 % – Zvýraznění2 4 4 8 3" xfId="55486"/>
    <cellStyle name="40 % – Zvýraznění2 4 4 8 4" xfId="55487"/>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2" xfId="3992"/>
    <cellStyle name="40 % – Zvýraznění2 4 5 2 2" xfId="9781"/>
    <cellStyle name="40 % – Zvýraznění2 4 5 2 2 2" xfId="24997"/>
    <cellStyle name="40 % – Zvýraznění2 4 5 2 2 3" xfId="55488"/>
    <cellStyle name="40 % – Zvýraznění2 4 5 2 2 4" xfId="55489"/>
    <cellStyle name="40 % – Zvýraznění2 4 5 2 2 5" xfId="55490"/>
    <cellStyle name="40 % – Zvýraznění2 4 5 2 3" xfId="13488"/>
    <cellStyle name="40 % – Zvýraznění2 4 5 2 3 2" xfId="28677"/>
    <cellStyle name="40 % – Zvýraznění2 4 5 2 3 3" xfId="55491"/>
    <cellStyle name="40 % – Zvýraznění2 4 5 2 3 4" xfId="55492"/>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3" xfId="3993"/>
    <cellStyle name="40 % – Zvýraznění2 4 5 3 2" xfId="9782"/>
    <cellStyle name="40 % – Zvýraznění2 4 5 3 2 2" xfId="24998"/>
    <cellStyle name="40 % – Zvýraznění2 4 5 3 2 3" xfId="55493"/>
    <cellStyle name="40 % – Zvýraznění2 4 5 3 2 4" xfId="55494"/>
    <cellStyle name="40 % – Zvýraznění2 4 5 3 2 5" xfId="55495"/>
    <cellStyle name="40 % – Zvýraznění2 4 5 3 3" xfId="13489"/>
    <cellStyle name="40 % – Zvýraznění2 4 5 3 3 2" xfId="28678"/>
    <cellStyle name="40 % – Zvýraznění2 4 5 3 3 3" xfId="55496"/>
    <cellStyle name="40 % – Zvýraznění2 4 5 3 3 4" xfId="55497"/>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4" xfId="3994"/>
    <cellStyle name="40 % – Zvýraznění2 4 5 4 2" xfId="9783"/>
    <cellStyle name="40 % – Zvýraznění2 4 5 4 2 2" xfId="24999"/>
    <cellStyle name="40 % – Zvýraznění2 4 5 4 2 3" xfId="55498"/>
    <cellStyle name="40 % – Zvýraznění2 4 5 4 2 4" xfId="55499"/>
    <cellStyle name="40 % – Zvýraznění2 4 5 4 2 5" xfId="55500"/>
    <cellStyle name="40 % – Zvýraznění2 4 5 4 3" xfId="13490"/>
    <cellStyle name="40 % – Zvýraznění2 4 5 4 3 2" xfId="28679"/>
    <cellStyle name="40 % – Zvýraznění2 4 5 4 3 3" xfId="55501"/>
    <cellStyle name="40 % – Zvýraznění2 4 5 4 3 4" xfId="55502"/>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5" xfId="3995"/>
    <cellStyle name="40 % – Zvýraznění2 4 5 5 2" xfId="11048"/>
    <cellStyle name="40 % – Zvýraznění2 4 5 5 2 2" xfId="26248"/>
    <cellStyle name="40 % – Zvýraznění2 4 5 5 2 3" xfId="55503"/>
    <cellStyle name="40 % – Zvýraznění2 4 5 5 2 4" xfId="55504"/>
    <cellStyle name="40 % – Zvýraznění2 4 5 5 2 5" xfId="55505"/>
    <cellStyle name="40 % – Zvýraznění2 4 5 5 3" xfId="13491"/>
    <cellStyle name="40 % – Zvýraznění2 4 5 5 3 2" xfId="28680"/>
    <cellStyle name="40 % – Zvýraznění2 4 5 5 3 3" xfId="55506"/>
    <cellStyle name="40 % – Zvýraznění2 4 5 5 3 4" xfId="55507"/>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6" xfId="7724"/>
    <cellStyle name="40 % – Zvýraznění2 4 5 6 2" xfId="22943"/>
    <cellStyle name="40 % – Zvýraznění2 4 5 6 3" xfId="55508"/>
    <cellStyle name="40 % – Zvýraznění2 4 5 6 4" xfId="55509"/>
    <cellStyle name="40 % – Zvýraznění2 4 5 6 5" xfId="55510"/>
    <cellStyle name="40 % – Zvýraznění2 4 5 7" xfId="11583"/>
    <cellStyle name="40 % – Zvýraznění2 4 5 7 2" xfId="26779"/>
    <cellStyle name="40 % – Zvýraznění2 4 5 7 3" xfId="55511"/>
    <cellStyle name="40 % – Zvýraznění2 4 5 7 4" xfId="55512"/>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2" xfId="3997"/>
    <cellStyle name="40 % – Zvýraznění2 4 6 2 2" xfId="9784"/>
    <cellStyle name="40 % – Zvýraznění2 4 6 2 2 2" xfId="25000"/>
    <cellStyle name="40 % – Zvýraznění2 4 6 2 2 3" xfId="55513"/>
    <cellStyle name="40 % – Zvýraznění2 4 6 2 2 4" xfId="55514"/>
    <cellStyle name="40 % – Zvýraznění2 4 6 2 2 5" xfId="55515"/>
    <cellStyle name="40 % – Zvýraznění2 4 6 2 3" xfId="13493"/>
    <cellStyle name="40 % – Zvýraznění2 4 6 2 3 2" xfId="28682"/>
    <cellStyle name="40 % – Zvýraznění2 4 6 2 3 3" xfId="55516"/>
    <cellStyle name="40 % – Zvýraznění2 4 6 2 3 4" xfId="55517"/>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3" xfId="3998"/>
    <cellStyle name="40 % – Zvýraznění2 4 6 3 2" xfId="9785"/>
    <cellStyle name="40 % – Zvýraznění2 4 6 3 2 2" xfId="25001"/>
    <cellStyle name="40 % – Zvýraznění2 4 6 3 2 3" xfId="55518"/>
    <cellStyle name="40 % – Zvýraznění2 4 6 3 2 4" xfId="55519"/>
    <cellStyle name="40 % – Zvýraznění2 4 6 3 2 5" xfId="55520"/>
    <cellStyle name="40 % – Zvýraznění2 4 6 3 3" xfId="13494"/>
    <cellStyle name="40 % – Zvýraznění2 4 6 3 3 2" xfId="28683"/>
    <cellStyle name="40 % – Zvýraznění2 4 6 3 3 3" xfId="55521"/>
    <cellStyle name="40 % – Zvýraznění2 4 6 3 3 4" xfId="55522"/>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4" xfId="3999"/>
    <cellStyle name="40 % – Zvýraznění2 4 6 4 2" xfId="9786"/>
    <cellStyle name="40 % – Zvýraznění2 4 6 4 2 2" xfId="25002"/>
    <cellStyle name="40 % – Zvýraznění2 4 6 4 2 3" xfId="55523"/>
    <cellStyle name="40 % – Zvýraznění2 4 6 4 2 4" xfId="55524"/>
    <cellStyle name="40 % – Zvýraznění2 4 6 4 2 5" xfId="55525"/>
    <cellStyle name="40 % – Zvýraznění2 4 6 4 3" xfId="13495"/>
    <cellStyle name="40 % – Zvýraznění2 4 6 4 3 2" xfId="28684"/>
    <cellStyle name="40 % – Zvýraznění2 4 6 4 3 3" xfId="55526"/>
    <cellStyle name="40 % – Zvýraznění2 4 6 4 3 4" xfId="55527"/>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5" xfId="7945"/>
    <cellStyle name="40 % – Zvýraznění2 4 6 5 2" xfId="23162"/>
    <cellStyle name="40 % – Zvýraznění2 4 6 5 3" xfId="55528"/>
    <cellStyle name="40 % – Zvýraznění2 4 6 5 4" xfId="55529"/>
    <cellStyle name="40 % – Zvýraznění2 4 6 5 5" xfId="55530"/>
    <cellStyle name="40 % – Zvýraznění2 4 6 6" xfId="13492"/>
    <cellStyle name="40 % – Zvýraznění2 4 6 6 2" xfId="28681"/>
    <cellStyle name="40 % – Zvýraznění2 4 6 6 3" xfId="55531"/>
    <cellStyle name="40 % – Zvýraznění2 4 6 6 4" xfId="55532"/>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2" xfId="4001"/>
    <cellStyle name="40 % – Zvýraznění2 4 7 2 2" xfId="9787"/>
    <cellStyle name="40 % – Zvýraznění2 4 7 2 2 2" xfId="25003"/>
    <cellStyle name="40 % – Zvýraznění2 4 7 2 2 3" xfId="55533"/>
    <cellStyle name="40 % – Zvýraznění2 4 7 2 2 4" xfId="55534"/>
    <cellStyle name="40 % – Zvýraznění2 4 7 2 2 5" xfId="55535"/>
    <cellStyle name="40 % – Zvýraznění2 4 7 2 3" xfId="13497"/>
    <cellStyle name="40 % – Zvýraznění2 4 7 2 3 2" xfId="28686"/>
    <cellStyle name="40 % – Zvýraznění2 4 7 2 3 3" xfId="55536"/>
    <cellStyle name="40 % – Zvýraznění2 4 7 2 3 4" xfId="55537"/>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3" xfId="4002"/>
    <cellStyle name="40 % – Zvýraznění2 4 7 3 2" xfId="9788"/>
    <cellStyle name="40 % – Zvýraznění2 4 7 3 2 2" xfId="25004"/>
    <cellStyle name="40 % – Zvýraznění2 4 7 3 2 3" xfId="55538"/>
    <cellStyle name="40 % – Zvýraznění2 4 7 3 2 4" xfId="55539"/>
    <cellStyle name="40 % – Zvýraznění2 4 7 3 2 5" xfId="55540"/>
    <cellStyle name="40 % – Zvýraznění2 4 7 3 3" xfId="13498"/>
    <cellStyle name="40 % – Zvýraznění2 4 7 3 3 2" xfId="28687"/>
    <cellStyle name="40 % – Zvýraznění2 4 7 3 3 3" xfId="55541"/>
    <cellStyle name="40 % – Zvýraznění2 4 7 3 3 4" xfId="55542"/>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4" xfId="4003"/>
    <cellStyle name="40 % – Zvýraznění2 4 7 4 2" xfId="9789"/>
    <cellStyle name="40 % – Zvýraznění2 4 7 4 2 2" xfId="25005"/>
    <cellStyle name="40 % – Zvýraznění2 4 7 4 2 3" xfId="55543"/>
    <cellStyle name="40 % – Zvýraznění2 4 7 4 2 4" xfId="55544"/>
    <cellStyle name="40 % – Zvýraznění2 4 7 4 2 5" xfId="55545"/>
    <cellStyle name="40 % – Zvýraznění2 4 7 4 3" xfId="13499"/>
    <cellStyle name="40 % – Zvýraznění2 4 7 4 3 2" xfId="28688"/>
    <cellStyle name="40 % – Zvýraznění2 4 7 4 3 3" xfId="55546"/>
    <cellStyle name="40 % – Zvýraznění2 4 7 4 3 4" xfId="55547"/>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5" xfId="8003"/>
    <cellStyle name="40 % – Zvýraznění2 4 7 5 2" xfId="23220"/>
    <cellStyle name="40 % – Zvýraznění2 4 7 5 3" xfId="55548"/>
    <cellStyle name="40 % – Zvýraznění2 4 7 5 4" xfId="55549"/>
    <cellStyle name="40 % – Zvýraznění2 4 7 5 5" xfId="55550"/>
    <cellStyle name="40 % – Zvýraznění2 4 7 6" xfId="13496"/>
    <cellStyle name="40 % – Zvýraznění2 4 7 6 2" xfId="28685"/>
    <cellStyle name="40 % – Zvýraznění2 4 7 6 3" xfId="55551"/>
    <cellStyle name="40 % – Zvýraznění2 4 7 6 4" xfId="55552"/>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2" xfId="4005"/>
    <cellStyle name="40 % – Zvýraznění2 4 8 2 2" xfId="9790"/>
    <cellStyle name="40 % – Zvýraznění2 4 8 2 2 2" xfId="25006"/>
    <cellStyle name="40 % – Zvýraznění2 4 8 2 2 3" xfId="55553"/>
    <cellStyle name="40 % – Zvýraznění2 4 8 2 2 4" xfId="55554"/>
    <cellStyle name="40 % – Zvýraznění2 4 8 2 2 5" xfId="55555"/>
    <cellStyle name="40 % – Zvýraznění2 4 8 2 3" xfId="13501"/>
    <cellStyle name="40 % – Zvýraznění2 4 8 2 3 2" xfId="28690"/>
    <cellStyle name="40 % – Zvýraznění2 4 8 2 3 3" xfId="55556"/>
    <cellStyle name="40 % – Zvýraznění2 4 8 2 3 4" xfId="55557"/>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3" xfId="4006"/>
    <cellStyle name="40 % – Zvýraznění2 4 8 3 2" xfId="9791"/>
    <cellStyle name="40 % – Zvýraznění2 4 8 3 2 2" xfId="25007"/>
    <cellStyle name="40 % – Zvýraznění2 4 8 3 2 3" xfId="55558"/>
    <cellStyle name="40 % – Zvýraznění2 4 8 3 2 4" xfId="55559"/>
    <cellStyle name="40 % – Zvýraznění2 4 8 3 2 5" xfId="55560"/>
    <cellStyle name="40 % – Zvýraznění2 4 8 3 3" xfId="13502"/>
    <cellStyle name="40 % – Zvýraznění2 4 8 3 3 2" xfId="28691"/>
    <cellStyle name="40 % – Zvýraznění2 4 8 3 3 3" xfId="55561"/>
    <cellStyle name="40 % – Zvýraznění2 4 8 3 3 4" xfId="55562"/>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4" xfId="4007"/>
    <cellStyle name="40 % – Zvýraznění2 4 8 4 2" xfId="9792"/>
    <cellStyle name="40 % – Zvýraznění2 4 8 4 2 2" xfId="25008"/>
    <cellStyle name="40 % – Zvýraznění2 4 8 4 2 3" xfId="55563"/>
    <cellStyle name="40 % – Zvýraznění2 4 8 4 2 4" xfId="55564"/>
    <cellStyle name="40 % – Zvýraznění2 4 8 4 2 5" xfId="55565"/>
    <cellStyle name="40 % – Zvýraznění2 4 8 4 3" xfId="13503"/>
    <cellStyle name="40 % – Zvýraznění2 4 8 4 3 2" xfId="28692"/>
    <cellStyle name="40 % – Zvýraznění2 4 8 4 3 3" xfId="55566"/>
    <cellStyle name="40 % – Zvýraznění2 4 8 4 3 4" xfId="55567"/>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5" xfId="8161"/>
    <cellStyle name="40 % – Zvýraznění2 4 8 5 2" xfId="23377"/>
    <cellStyle name="40 % – Zvýraznění2 4 8 5 3" xfId="55568"/>
    <cellStyle name="40 % – Zvýraznění2 4 8 5 4" xfId="55569"/>
    <cellStyle name="40 % – Zvýraznění2 4 8 5 5" xfId="55570"/>
    <cellStyle name="40 % – Zvýraznění2 4 8 6" xfId="13500"/>
    <cellStyle name="40 % – Zvýraznění2 4 8 6 2" xfId="28689"/>
    <cellStyle name="40 % – Zvýraznění2 4 8 6 3" xfId="55571"/>
    <cellStyle name="40 % – Zvýraznění2 4 8 6 4" xfId="55572"/>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2" xfId="4009"/>
    <cellStyle name="40 % – Zvýraznění2 4 9 2 2" xfId="9793"/>
    <cellStyle name="40 % – Zvýraznění2 4 9 2 2 2" xfId="25009"/>
    <cellStyle name="40 % – Zvýraznění2 4 9 2 2 3" xfId="55573"/>
    <cellStyle name="40 % – Zvýraznění2 4 9 2 2 4" xfId="55574"/>
    <cellStyle name="40 % – Zvýraznění2 4 9 2 2 5" xfId="55575"/>
    <cellStyle name="40 % – Zvýraznění2 4 9 2 3" xfId="13505"/>
    <cellStyle name="40 % – Zvýraznění2 4 9 2 3 2" xfId="28694"/>
    <cellStyle name="40 % – Zvýraznění2 4 9 2 3 3" xfId="55576"/>
    <cellStyle name="40 % – Zvýraznění2 4 9 2 3 4" xfId="55577"/>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3" xfId="4010"/>
    <cellStyle name="40 % – Zvýraznění2 4 9 3 2" xfId="9794"/>
    <cellStyle name="40 % – Zvýraznění2 4 9 3 2 2" xfId="25010"/>
    <cellStyle name="40 % – Zvýraznění2 4 9 3 2 3" xfId="55578"/>
    <cellStyle name="40 % – Zvýraznění2 4 9 3 2 4" xfId="55579"/>
    <cellStyle name="40 % – Zvýraznění2 4 9 3 2 5" xfId="55580"/>
    <cellStyle name="40 % – Zvýraznění2 4 9 3 3" xfId="13506"/>
    <cellStyle name="40 % – Zvýraznění2 4 9 3 3 2" xfId="28695"/>
    <cellStyle name="40 % – Zvýraznění2 4 9 3 3 3" xfId="55581"/>
    <cellStyle name="40 % – Zvýraznění2 4 9 3 3 4" xfId="55582"/>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4" xfId="4011"/>
    <cellStyle name="40 % – Zvýraznění2 4 9 4 2" xfId="9795"/>
    <cellStyle name="40 % – Zvýraznění2 4 9 4 2 2" xfId="25011"/>
    <cellStyle name="40 % – Zvýraznění2 4 9 4 2 3" xfId="55583"/>
    <cellStyle name="40 % – Zvýraznění2 4 9 4 2 4" xfId="55584"/>
    <cellStyle name="40 % – Zvýraznění2 4 9 4 2 5" xfId="55585"/>
    <cellStyle name="40 % – Zvýraznění2 4 9 4 3" xfId="13507"/>
    <cellStyle name="40 % – Zvýraznění2 4 9 4 3 2" xfId="28696"/>
    <cellStyle name="40 % – Zvýraznění2 4 9 4 3 3" xfId="55586"/>
    <cellStyle name="40 % – Zvýraznění2 4 9 4 3 4" xfId="55587"/>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5" xfId="8243"/>
    <cellStyle name="40 % – Zvýraznění2 4 9 5 2" xfId="23459"/>
    <cellStyle name="40 % – Zvýraznění2 4 9 5 3" xfId="55588"/>
    <cellStyle name="40 % – Zvýraznění2 4 9 5 4" xfId="55589"/>
    <cellStyle name="40 % – Zvýraznění2 4 9 5 5" xfId="55590"/>
    <cellStyle name="40 % – Zvýraznění2 4 9 6" xfId="13504"/>
    <cellStyle name="40 % – Zvýraznění2 4 9 6 2" xfId="28693"/>
    <cellStyle name="40 % – Zvýraznění2 4 9 6 3" xfId="55591"/>
    <cellStyle name="40 % – Zvýraznění2 4 9 6 4" xfId="55592"/>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2 3" xfId="55593"/>
    <cellStyle name="40 % – Zvýraznění2 5 10 2 4" xfId="55594"/>
    <cellStyle name="40 % – Zvýraznění2 5 10 2 5" xfId="55595"/>
    <cellStyle name="40 % – Zvýraznění2 5 10 3" xfId="13508"/>
    <cellStyle name="40 % – Zvýraznění2 5 10 3 2" xfId="28697"/>
    <cellStyle name="40 % – Zvýraznění2 5 10 3 3" xfId="55596"/>
    <cellStyle name="40 % – Zvýraznění2 5 10 3 4" xfId="555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1" xfId="4013"/>
    <cellStyle name="40 % – Zvýraznění2 5 11 2" xfId="9797"/>
    <cellStyle name="40 % – Zvýraznění2 5 11 2 2" xfId="25013"/>
    <cellStyle name="40 % – Zvýraznění2 5 11 2 3" xfId="55598"/>
    <cellStyle name="40 % – Zvýraznění2 5 11 2 4" xfId="55599"/>
    <cellStyle name="40 % – Zvýraznění2 5 11 2 5" xfId="55600"/>
    <cellStyle name="40 % – Zvýraznění2 5 11 3" xfId="13509"/>
    <cellStyle name="40 % – Zvýraznění2 5 11 3 2" xfId="28698"/>
    <cellStyle name="40 % – Zvýraznění2 5 11 3 3" xfId="55601"/>
    <cellStyle name="40 % – Zvýraznění2 5 11 3 4" xfId="55602"/>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2" xfId="4014"/>
    <cellStyle name="40 % – Zvýraznění2 5 12 2" xfId="11225"/>
    <cellStyle name="40 % – Zvýraznění2 5 12 2 2" xfId="26425"/>
    <cellStyle name="40 % – Zvýraznění2 5 12 2 3" xfId="55603"/>
    <cellStyle name="40 % – Zvýraznění2 5 12 2 4" xfId="55604"/>
    <cellStyle name="40 % – Zvýraznění2 5 12 2 5" xfId="55605"/>
    <cellStyle name="40 % – Zvýraznění2 5 12 3" xfId="13510"/>
    <cellStyle name="40 % – Zvýraznění2 5 12 3 2" xfId="28699"/>
    <cellStyle name="40 % – Zvýraznění2 5 12 3 3" xfId="55606"/>
    <cellStyle name="40 % – Zvýraznění2 5 12 3 4" xfId="55607"/>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3" xfId="7701"/>
    <cellStyle name="40 % – Zvýraznění2 5 13 2" xfId="22920"/>
    <cellStyle name="40 % – Zvýraznění2 5 13 3" xfId="55608"/>
    <cellStyle name="40 % – Zvýraznění2 5 13 4" xfId="55609"/>
    <cellStyle name="40 % – Zvýraznění2 5 13 5" xfId="55610"/>
    <cellStyle name="40 % – Zvýraznění2 5 14" xfId="11584"/>
    <cellStyle name="40 % – Zvýraznění2 5 14 2" xfId="26780"/>
    <cellStyle name="40 % – Zvýraznění2 5 14 3" xfId="55611"/>
    <cellStyle name="40 % – Zvýraznění2 5 14 4" xfId="55612"/>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2" xfId="4015"/>
    <cellStyle name="40 % – Zvýraznění2 5 2 2 2" xfId="9798"/>
    <cellStyle name="40 % – Zvýraznění2 5 2 2 2 2" xfId="25014"/>
    <cellStyle name="40 % – Zvýraznění2 5 2 2 2 3" xfId="55613"/>
    <cellStyle name="40 % – Zvýraznění2 5 2 2 2 4" xfId="55614"/>
    <cellStyle name="40 % – Zvýraznění2 5 2 2 2 5" xfId="55615"/>
    <cellStyle name="40 % – Zvýraznění2 5 2 2 3" xfId="13511"/>
    <cellStyle name="40 % – Zvýraznění2 5 2 2 3 2" xfId="28700"/>
    <cellStyle name="40 % – Zvýraznění2 5 2 2 3 3" xfId="55616"/>
    <cellStyle name="40 % – Zvýraznění2 5 2 2 3 4" xfId="55617"/>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3" xfId="4016"/>
    <cellStyle name="40 % – Zvýraznění2 5 2 3 2" xfId="9799"/>
    <cellStyle name="40 % – Zvýraznění2 5 2 3 2 2" xfId="25015"/>
    <cellStyle name="40 % – Zvýraznění2 5 2 3 2 3" xfId="55618"/>
    <cellStyle name="40 % – Zvýraznění2 5 2 3 2 4" xfId="55619"/>
    <cellStyle name="40 % – Zvýraznění2 5 2 3 2 5" xfId="55620"/>
    <cellStyle name="40 % – Zvýraznění2 5 2 3 3" xfId="13512"/>
    <cellStyle name="40 % – Zvýraznění2 5 2 3 3 2" xfId="28701"/>
    <cellStyle name="40 % – Zvýraznění2 5 2 3 3 3" xfId="55621"/>
    <cellStyle name="40 % – Zvýraznění2 5 2 3 3 4" xfId="55622"/>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4" xfId="4017"/>
    <cellStyle name="40 % – Zvýraznění2 5 2 4 2" xfId="9800"/>
    <cellStyle name="40 % – Zvýraznění2 5 2 4 2 2" xfId="25016"/>
    <cellStyle name="40 % – Zvýraznění2 5 2 4 2 3" xfId="55623"/>
    <cellStyle name="40 % – Zvýraznění2 5 2 4 2 4" xfId="55624"/>
    <cellStyle name="40 % – Zvýraznění2 5 2 4 2 5" xfId="55625"/>
    <cellStyle name="40 % – Zvýraznění2 5 2 4 3" xfId="13513"/>
    <cellStyle name="40 % – Zvýraznění2 5 2 4 3 2" xfId="28702"/>
    <cellStyle name="40 % – Zvýraznění2 5 2 4 3 3" xfId="55626"/>
    <cellStyle name="40 % – Zvýraznění2 5 2 4 3 4" xfId="55627"/>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5" xfId="4018"/>
    <cellStyle name="40 % – Zvýraznění2 5 2 5 2" xfId="11078"/>
    <cellStyle name="40 % – Zvýraznění2 5 2 5 2 2" xfId="26278"/>
    <cellStyle name="40 % – Zvýraznění2 5 2 5 2 3" xfId="55628"/>
    <cellStyle name="40 % – Zvýraznění2 5 2 5 2 4" xfId="55629"/>
    <cellStyle name="40 % – Zvýraznění2 5 2 5 2 5" xfId="55630"/>
    <cellStyle name="40 % – Zvýraznění2 5 2 5 3" xfId="13514"/>
    <cellStyle name="40 % – Zvýraznění2 5 2 5 3 2" xfId="28703"/>
    <cellStyle name="40 % – Zvýraznění2 5 2 5 3 3" xfId="55631"/>
    <cellStyle name="40 % – Zvýraznění2 5 2 5 3 4" xfId="55632"/>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6" xfId="7842"/>
    <cellStyle name="40 % – Zvýraznění2 5 2 6 2" xfId="23061"/>
    <cellStyle name="40 % – Zvýraznění2 5 2 6 3" xfId="55633"/>
    <cellStyle name="40 % – Zvýraznění2 5 2 6 4" xfId="55634"/>
    <cellStyle name="40 % – Zvýraznění2 5 2 6 5" xfId="55635"/>
    <cellStyle name="40 % – Zvýraznění2 5 2 7" xfId="11585"/>
    <cellStyle name="40 % – Zvýraznění2 5 2 7 2" xfId="26781"/>
    <cellStyle name="40 % – Zvýraznění2 5 2 7 3" xfId="55636"/>
    <cellStyle name="40 % – Zvýraznění2 5 2 7 4" xfId="55637"/>
    <cellStyle name="40 % – Zvýraznění2 5 2 8" xfId="15385"/>
    <cellStyle name="40 % – Zvýraznění2 5 2 8 2" xfId="30566"/>
    <cellStyle name="40 % – Zvýraznění2 5 2 9" xfId="34371"/>
    <cellStyle name="40 % – Zvýraznění2 5 3" xfId="509"/>
    <cellStyle name="40 % – Zvýraznění2 5 3 10" xfId="19192"/>
    <cellStyle name="40 % – Zvýraznění2 5 3 11" xfId="41988"/>
    <cellStyle name="40 % – Zvýraznění2 5 3 12" xfId="41989"/>
    <cellStyle name="40 % – Zvýraznění2 5 3 2" xfId="4019"/>
    <cellStyle name="40 % – Zvýraznění2 5 3 2 2" xfId="9801"/>
    <cellStyle name="40 % – Zvýraznění2 5 3 2 2 2" xfId="25017"/>
    <cellStyle name="40 % – Zvýraznění2 5 3 2 2 3" xfId="55638"/>
    <cellStyle name="40 % – Zvýraznění2 5 3 2 2 4" xfId="55639"/>
    <cellStyle name="40 % – Zvýraznění2 5 3 2 2 5" xfId="55640"/>
    <cellStyle name="40 % – Zvýraznění2 5 3 2 3" xfId="13515"/>
    <cellStyle name="40 % – Zvýraznění2 5 3 2 3 2" xfId="28704"/>
    <cellStyle name="40 % – Zvýraznění2 5 3 2 3 3" xfId="55641"/>
    <cellStyle name="40 % – Zvýraznění2 5 3 2 3 4" xfId="55642"/>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3" xfId="4020"/>
    <cellStyle name="40 % – Zvýraznění2 5 3 3 2" xfId="9802"/>
    <cellStyle name="40 % – Zvýraznění2 5 3 3 2 2" xfId="25018"/>
    <cellStyle name="40 % – Zvýraznění2 5 3 3 2 3" xfId="55643"/>
    <cellStyle name="40 % – Zvýraznění2 5 3 3 2 4" xfId="55644"/>
    <cellStyle name="40 % – Zvýraznění2 5 3 3 2 5" xfId="55645"/>
    <cellStyle name="40 % – Zvýraznění2 5 3 3 3" xfId="13516"/>
    <cellStyle name="40 % – Zvýraznění2 5 3 3 3 2" xfId="28705"/>
    <cellStyle name="40 % – Zvýraznění2 5 3 3 3 3" xfId="55646"/>
    <cellStyle name="40 % – Zvýraznění2 5 3 3 3 4" xfId="55647"/>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4" xfId="4021"/>
    <cellStyle name="40 % – Zvýraznění2 5 3 4 2" xfId="9803"/>
    <cellStyle name="40 % – Zvýraznění2 5 3 4 2 2" xfId="25019"/>
    <cellStyle name="40 % – Zvýraznění2 5 3 4 2 3" xfId="55648"/>
    <cellStyle name="40 % – Zvýraznění2 5 3 4 2 4" xfId="55649"/>
    <cellStyle name="40 % – Zvýraznění2 5 3 4 2 5" xfId="55650"/>
    <cellStyle name="40 % – Zvýraznění2 5 3 4 3" xfId="13517"/>
    <cellStyle name="40 % – Zvýraznění2 5 3 4 3 2" xfId="28706"/>
    <cellStyle name="40 % – Zvýraznění2 5 3 4 3 3" xfId="55651"/>
    <cellStyle name="40 % – Zvýraznění2 5 3 4 3 4" xfId="55652"/>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5" xfId="4022"/>
    <cellStyle name="40 % – Zvýraznění2 5 3 5 2" xfId="11123"/>
    <cellStyle name="40 % – Zvýraznění2 5 3 5 2 2" xfId="26323"/>
    <cellStyle name="40 % – Zvýraznění2 5 3 5 2 3" xfId="55653"/>
    <cellStyle name="40 % – Zvýraznění2 5 3 5 2 4" xfId="55654"/>
    <cellStyle name="40 % – Zvýraznění2 5 3 5 2 5" xfId="55655"/>
    <cellStyle name="40 % – Zvýraznění2 5 3 5 3" xfId="13518"/>
    <cellStyle name="40 % – Zvýraznění2 5 3 5 3 2" xfId="28707"/>
    <cellStyle name="40 % – Zvýraznění2 5 3 5 3 3" xfId="55656"/>
    <cellStyle name="40 % – Zvýraznění2 5 3 5 3 4" xfId="5565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6" xfId="7699"/>
    <cellStyle name="40 % – Zvýraznění2 5 3 6 2" xfId="22918"/>
    <cellStyle name="40 % – Zvýraznění2 5 3 6 3" xfId="55658"/>
    <cellStyle name="40 % – Zvýraznění2 5 3 6 4" xfId="55659"/>
    <cellStyle name="40 % – Zvýraznění2 5 3 6 5" xfId="55660"/>
    <cellStyle name="40 % – Zvýraznění2 5 3 7" xfId="11586"/>
    <cellStyle name="40 % – Zvýraznění2 5 3 7 2" xfId="26782"/>
    <cellStyle name="40 % – Zvýraznění2 5 3 7 3" xfId="55661"/>
    <cellStyle name="40 % – Zvýraznění2 5 3 7 4" xfId="5566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2" xfId="4024"/>
    <cellStyle name="40 % – Zvýraznění2 5 4 2 2" xfId="9804"/>
    <cellStyle name="40 % – Zvýraznění2 5 4 2 2 2" xfId="25020"/>
    <cellStyle name="40 % – Zvýraznění2 5 4 2 2 3" xfId="55663"/>
    <cellStyle name="40 % – Zvýraznění2 5 4 2 2 4" xfId="55664"/>
    <cellStyle name="40 % – Zvýraznění2 5 4 2 2 5" xfId="55665"/>
    <cellStyle name="40 % – Zvýraznění2 5 4 2 3" xfId="13520"/>
    <cellStyle name="40 % – Zvýraznění2 5 4 2 3 2" xfId="28709"/>
    <cellStyle name="40 % – Zvýraznění2 5 4 2 3 3" xfId="55666"/>
    <cellStyle name="40 % – Zvýraznění2 5 4 2 3 4" xfId="55667"/>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3" xfId="4025"/>
    <cellStyle name="40 % – Zvýraznění2 5 4 3 2" xfId="9805"/>
    <cellStyle name="40 % – Zvýraznění2 5 4 3 2 2" xfId="25021"/>
    <cellStyle name="40 % – Zvýraznění2 5 4 3 2 3" xfId="55668"/>
    <cellStyle name="40 % – Zvýraznění2 5 4 3 2 4" xfId="55669"/>
    <cellStyle name="40 % – Zvýraznění2 5 4 3 2 5" xfId="55670"/>
    <cellStyle name="40 % – Zvýraznění2 5 4 3 3" xfId="13521"/>
    <cellStyle name="40 % – Zvýraznění2 5 4 3 3 2" xfId="28710"/>
    <cellStyle name="40 % – Zvýraznění2 5 4 3 3 3" xfId="55671"/>
    <cellStyle name="40 % – Zvýraznění2 5 4 3 3 4" xfId="55672"/>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4" xfId="4026"/>
    <cellStyle name="40 % – Zvýraznění2 5 4 4 2" xfId="9806"/>
    <cellStyle name="40 % – Zvýraznění2 5 4 4 2 2" xfId="25022"/>
    <cellStyle name="40 % – Zvýraznění2 5 4 4 2 3" xfId="55673"/>
    <cellStyle name="40 % – Zvýraznění2 5 4 4 2 4" xfId="55674"/>
    <cellStyle name="40 % – Zvýraznění2 5 4 4 2 5" xfId="55675"/>
    <cellStyle name="40 % – Zvýraznění2 5 4 4 3" xfId="13522"/>
    <cellStyle name="40 % – Zvýraznění2 5 4 4 3 2" xfId="28711"/>
    <cellStyle name="40 % – Zvýraznění2 5 4 4 3 3" xfId="55676"/>
    <cellStyle name="40 % – Zvýraznění2 5 4 4 3 4" xfId="55677"/>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5" xfId="8056"/>
    <cellStyle name="40 % – Zvýraznění2 5 4 5 2" xfId="23272"/>
    <cellStyle name="40 % – Zvýraznění2 5 4 5 3" xfId="55678"/>
    <cellStyle name="40 % – Zvýraznění2 5 4 5 4" xfId="55679"/>
    <cellStyle name="40 % – Zvýraznění2 5 4 5 5" xfId="55680"/>
    <cellStyle name="40 % – Zvýraznění2 5 4 6" xfId="13519"/>
    <cellStyle name="40 % – Zvýraznění2 5 4 6 2" xfId="28708"/>
    <cellStyle name="40 % – Zvýraznění2 5 4 6 3" xfId="55681"/>
    <cellStyle name="40 % – Zvýraznění2 5 4 6 4" xfId="55682"/>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2" xfId="4028"/>
    <cellStyle name="40 % – Zvýraznění2 5 5 2 2" xfId="9807"/>
    <cellStyle name="40 % – Zvýraznění2 5 5 2 2 2" xfId="25023"/>
    <cellStyle name="40 % – Zvýraznění2 5 5 2 2 3" xfId="55683"/>
    <cellStyle name="40 % – Zvýraznění2 5 5 2 2 4" xfId="55684"/>
    <cellStyle name="40 % – Zvýraznění2 5 5 2 2 5" xfId="55685"/>
    <cellStyle name="40 % – Zvýraznění2 5 5 2 3" xfId="13524"/>
    <cellStyle name="40 % – Zvýraznění2 5 5 2 3 2" xfId="28713"/>
    <cellStyle name="40 % – Zvýraznění2 5 5 2 3 3" xfId="55686"/>
    <cellStyle name="40 % – Zvýraznění2 5 5 2 3 4" xfId="55687"/>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3" xfId="4029"/>
    <cellStyle name="40 % – Zvýraznění2 5 5 3 2" xfId="9808"/>
    <cellStyle name="40 % – Zvýraznění2 5 5 3 2 2" xfId="25024"/>
    <cellStyle name="40 % – Zvýraznění2 5 5 3 2 3" xfId="55688"/>
    <cellStyle name="40 % – Zvýraznění2 5 5 3 2 4" xfId="55689"/>
    <cellStyle name="40 % – Zvýraznění2 5 5 3 2 5" xfId="55690"/>
    <cellStyle name="40 % – Zvýraznění2 5 5 3 3" xfId="13525"/>
    <cellStyle name="40 % – Zvýraznění2 5 5 3 3 2" xfId="28714"/>
    <cellStyle name="40 % – Zvýraznění2 5 5 3 3 3" xfId="55691"/>
    <cellStyle name="40 % – Zvýraznění2 5 5 3 3 4" xfId="55692"/>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4" xfId="4030"/>
    <cellStyle name="40 % – Zvýraznění2 5 5 4 2" xfId="9809"/>
    <cellStyle name="40 % – Zvýraznění2 5 5 4 2 2" xfId="25025"/>
    <cellStyle name="40 % – Zvýraznění2 5 5 4 2 3" xfId="55693"/>
    <cellStyle name="40 % – Zvýraznění2 5 5 4 2 4" xfId="55694"/>
    <cellStyle name="40 % – Zvýraznění2 5 5 4 2 5" xfId="55695"/>
    <cellStyle name="40 % – Zvýraznění2 5 5 4 3" xfId="13526"/>
    <cellStyle name="40 % – Zvýraznění2 5 5 4 3 2" xfId="28715"/>
    <cellStyle name="40 % – Zvýraznění2 5 5 4 3 3" xfId="55696"/>
    <cellStyle name="40 % – Zvýraznění2 5 5 4 3 4" xfId="55697"/>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5" xfId="8136"/>
    <cellStyle name="40 % – Zvýraznění2 5 5 5 2" xfId="23352"/>
    <cellStyle name="40 % – Zvýraznění2 5 5 5 3" xfId="55698"/>
    <cellStyle name="40 % – Zvýraznění2 5 5 5 4" xfId="55699"/>
    <cellStyle name="40 % – Zvýraznění2 5 5 5 5" xfId="55700"/>
    <cellStyle name="40 % – Zvýraznění2 5 5 6" xfId="13523"/>
    <cellStyle name="40 % – Zvýraznění2 5 5 6 2" xfId="28712"/>
    <cellStyle name="40 % – Zvýraznění2 5 5 6 3" xfId="55701"/>
    <cellStyle name="40 % – Zvýraznění2 5 5 6 4" xfId="5570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2" xfId="4032"/>
    <cellStyle name="40 % – Zvýraznění2 5 6 2 2" xfId="9810"/>
    <cellStyle name="40 % – Zvýraznění2 5 6 2 2 2" xfId="25026"/>
    <cellStyle name="40 % – Zvýraznění2 5 6 2 2 3" xfId="55703"/>
    <cellStyle name="40 % – Zvýraznění2 5 6 2 2 4" xfId="55704"/>
    <cellStyle name="40 % – Zvýraznění2 5 6 2 2 5" xfId="55705"/>
    <cellStyle name="40 % – Zvýraznění2 5 6 2 3" xfId="13528"/>
    <cellStyle name="40 % – Zvýraznění2 5 6 2 3 2" xfId="28717"/>
    <cellStyle name="40 % – Zvýraznění2 5 6 2 3 3" xfId="55706"/>
    <cellStyle name="40 % – Zvýraznění2 5 6 2 3 4" xfId="5570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3" xfId="4033"/>
    <cellStyle name="40 % – Zvýraznění2 5 6 3 2" xfId="9811"/>
    <cellStyle name="40 % – Zvýraznění2 5 6 3 2 2" xfId="25027"/>
    <cellStyle name="40 % – Zvýraznění2 5 6 3 2 3" xfId="55708"/>
    <cellStyle name="40 % – Zvýraznění2 5 6 3 2 4" xfId="55709"/>
    <cellStyle name="40 % – Zvýraznění2 5 6 3 2 5" xfId="55710"/>
    <cellStyle name="40 % – Zvýraznění2 5 6 3 3" xfId="13529"/>
    <cellStyle name="40 % – Zvýraznění2 5 6 3 3 2" xfId="28718"/>
    <cellStyle name="40 % – Zvýraznění2 5 6 3 3 3" xfId="55711"/>
    <cellStyle name="40 % – Zvýraznění2 5 6 3 3 4" xfId="55712"/>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4" xfId="4034"/>
    <cellStyle name="40 % – Zvýraznění2 5 6 4 2" xfId="9812"/>
    <cellStyle name="40 % – Zvýraznění2 5 6 4 2 2" xfId="25028"/>
    <cellStyle name="40 % – Zvýraznění2 5 6 4 2 3" xfId="55713"/>
    <cellStyle name="40 % – Zvýraznění2 5 6 4 2 4" xfId="55714"/>
    <cellStyle name="40 % – Zvýraznění2 5 6 4 2 5" xfId="55715"/>
    <cellStyle name="40 % – Zvýraznění2 5 6 4 3" xfId="13530"/>
    <cellStyle name="40 % – Zvýraznění2 5 6 4 3 2" xfId="28719"/>
    <cellStyle name="40 % – Zvýraznění2 5 6 4 3 3" xfId="55716"/>
    <cellStyle name="40 % – Zvýraznění2 5 6 4 3 4" xfId="55717"/>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5" xfId="8218"/>
    <cellStyle name="40 % – Zvýraznění2 5 6 5 2" xfId="23434"/>
    <cellStyle name="40 % – Zvýraznění2 5 6 5 3" xfId="55718"/>
    <cellStyle name="40 % – Zvýraznění2 5 6 5 4" xfId="55719"/>
    <cellStyle name="40 % – Zvýraznění2 5 6 5 5" xfId="55720"/>
    <cellStyle name="40 % – Zvýraznění2 5 6 6" xfId="13527"/>
    <cellStyle name="40 % – Zvýraznění2 5 6 6 2" xfId="28716"/>
    <cellStyle name="40 % – Zvýraznění2 5 6 6 3" xfId="55721"/>
    <cellStyle name="40 % – Zvýraznění2 5 6 6 4" xfId="55722"/>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2" xfId="4036"/>
    <cellStyle name="40 % – Zvýraznění2 5 7 2 2" xfId="9813"/>
    <cellStyle name="40 % – Zvýraznění2 5 7 2 2 2" xfId="25029"/>
    <cellStyle name="40 % – Zvýraznění2 5 7 2 2 3" xfId="55723"/>
    <cellStyle name="40 % – Zvýraznění2 5 7 2 2 4" xfId="55724"/>
    <cellStyle name="40 % – Zvýraznění2 5 7 2 2 5" xfId="55725"/>
    <cellStyle name="40 % – Zvýraznění2 5 7 2 3" xfId="13532"/>
    <cellStyle name="40 % – Zvýraznění2 5 7 2 3 2" xfId="28721"/>
    <cellStyle name="40 % – Zvýraznění2 5 7 2 3 3" xfId="55726"/>
    <cellStyle name="40 % – Zvýraznění2 5 7 2 3 4" xfId="55727"/>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3" xfId="4037"/>
    <cellStyle name="40 % – Zvýraznění2 5 7 3 2" xfId="9814"/>
    <cellStyle name="40 % – Zvýraznění2 5 7 3 2 2" xfId="25030"/>
    <cellStyle name="40 % – Zvýraznění2 5 7 3 2 3" xfId="55728"/>
    <cellStyle name="40 % – Zvýraznění2 5 7 3 2 4" xfId="55729"/>
    <cellStyle name="40 % – Zvýraznění2 5 7 3 2 5" xfId="55730"/>
    <cellStyle name="40 % – Zvýraznění2 5 7 3 3" xfId="13533"/>
    <cellStyle name="40 % – Zvýraznění2 5 7 3 3 2" xfId="28722"/>
    <cellStyle name="40 % – Zvýraznění2 5 7 3 3 3" xfId="55731"/>
    <cellStyle name="40 % – Zvýraznění2 5 7 3 3 4" xfId="5573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4" xfId="4038"/>
    <cellStyle name="40 % – Zvýraznění2 5 7 4 2" xfId="9815"/>
    <cellStyle name="40 % – Zvýraznění2 5 7 4 2 2" xfId="25031"/>
    <cellStyle name="40 % – Zvýraznění2 5 7 4 2 3" xfId="55733"/>
    <cellStyle name="40 % – Zvýraznění2 5 7 4 2 4" xfId="55734"/>
    <cellStyle name="40 % – Zvýraznění2 5 7 4 2 5" xfId="55735"/>
    <cellStyle name="40 % – Zvýraznění2 5 7 4 3" xfId="13534"/>
    <cellStyle name="40 % – Zvýraznění2 5 7 4 3 2" xfId="28723"/>
    <cellStyle name="40 % – Zvýraznění2 5 7 4 3 3" xfId="55736"/>
    <cellStyle name="40 % – Zvýraznění2 5 7 4 3 4" xfId="55737"/>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5" xfId="8311"/>
    <cellStyle name="40 % – Zvýraznění2 5 7 5 2" xfId="23527"/>
    <cellStyle name="40 % – Zvýraznění2 5 7 5 3" xfId="55738"/>
    <cellStyle name="40 % – Zvýraznění2 5 7 5 4" xfId="55739"/>
    <cellStyle name="40 % – Zvýraznění2 5 7 5 5" xfId="55740"/>
    <cellStyle name="40 % – Zvýraznění2 5 7 6" xfId="13531"/>
    <cellStyle name="40 % – Zvýraznění2 5 7 6 2" xfId="28720"/>
    <cellStyle name="40 % – Zvýraznění2 5 7 6 3" xfId="55741"/>
    <cellStyle name="40 % – Zvýraznění2 5 7 6 4" xfId="55742"/>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2" xfId="4040"/>
    <cellStyle name="40 % – Zvýraznění2 5 8 2 2" xfId="9816"/>
    <cellStyle name="40 % – Zvýraznění2 5 8 2 2 2" xfId="25032"/>
    <cellStyle name="40 % – Zvýraznění2 5 8 2 2 3" xfId="55743"/>
    <cellStyle name="40 % – Zvýraznění2 5 8 2 2 4" xfId="55744"/>
    <cellStyle name="40 % – Zvýraznění2 5 8 2 2 5" xfId="55745"/>
    <cellStyle name="40 % – Zvýraznění2 5 8 2 3" xfId="13536"/>
    <cellStyle name="40 % – Zvýraznění2 5 8 2 3 2" xfId="28725"/>
    <cellStyle name="40 % – Zvýraznění2 5 8 2 3 3" xfId="55746"/>
    <cellStyle name="40 % – Zvýraznění2 5 8 2 3 4" xfId="55747"/>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3" xfId="4041"/>
    <cellStyle name="40 % – Zvýraznění2 5 8 3 2" xfId="9817"/>
    <cellStyle name="40 % – Zvýraznění2 5 8 3 2 2" xfId="25033"/>
    <cellStyle name="40 % – Zvýraznění2 5 8 3 2 3" xfId="55748"/>
    <cellStyle name="40 % – Zvýraznění2 5 8 3 2 4" xfId="55749"/>
    <cellStyle name="40 % – Zvýraznění2 5 8 3 2 5" xfId="55750"/>
    <cellStyle name="40 % – Zvýraznění2 5 8 3 3" xfId="13537"/>
    <cellStyle name="40 % – Zvýraznění2 5 8 3 3 2" xfId="28726"/>
    <cellStyle name="40 % – Zvýraznění2 5 8 3 3 3" xfId="55751"/>
    <cellStyle name="40 % – Zvýraznění2 5 8 3 3 4" xfId="55752"/>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4" xfId="4042"/>
    <cellStyle name="40 % – Zvýraznění2 5 8 4 2" xfId="9818"/>
    <cellStyle name="40 % – Zvýraznění2 5 8 4 2 2" xfId="25034"/>
    <cellStyle name="40 % – Zvýraznění2 5 8 4 2 3" xfId="55753"/>
    <cellStyle name="40 % – Zvýraznění2 5 8 4 2 4" xfId="55754"/>
    <cellStyle name="40 % – Zvýraznění2 5 8 4 2 5" xfId="55755"/>
    <cellStyle name="40 % – Zvýraznění2 5 8 4 3" xfId="13538"/>
    <cellStyle name="40 % – Zvýraznění2 5 8 4 3 2" xfId="28727"/>
    <cellStyle name="40 % – Zvýraznění2 5 8 4 3 3" xfId="55756"/>
    <cellStyle name="40 % – Zvýraznění2 5 8 4 3 4" xfId="5575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5" xfId="8394"/>
    <cellStyle name="40 % – Zvýraznění2 5 8 5 2" xfId="23610"/>
    <cellStyle name="40 % – Zvýraznění2 5 8 5 3" xfId="55758"/>
    <cellStyle name="40 % – Zvýraznění2 5 8 5 4" xfId="55759"/>
    <cellStyle name="40 % – Zvýraznění2 5 8 5 5" xfId="55760"/>
    <cellStyle name="40 % – Zvýraznění2 5 8 6" xfId="13535"/>
    <cellStyle name="40 % – Zvýraznění2 5 8 6 2" xfId="28724"/>
    <cellStyle name="40 % – Zvýraznění2 5 8 6 3" xfId="55761"/>
    <cellStyle name="40 % – Zvýraznění2 5 8 6 4" xfId="55762"/>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2 3" xfId="55763"/>
    <cellStyle name="40 % – Zvýraznění2 5 9 2 4" xfId="55764"/>
    <cellStyle name="40 % – Zvýraznění2 5 9 2 5" xfId="55765"/>
    <cellStyle name="40 % – Zvýraznění2 5 9 3" xfId="13539"/>
    <cellStyle name="40 % – Zvýraznění2 5 9 3 2" xfId="28728"/>
    <cellStyle name="40 % – Zvýraznění2 5 9 3 3" xfId="55766"/>
    <cellStyle name="40 % – Zvýraznění2 5 9 3 4" xfId="55767"/>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6" xfId="510"/>
    <cellStyle name="40 % – Zvýraznění2 6 10" xfId="4044"/>
    <cellStyle name="40 % – Zvýraznění2 6 10 2" xfId="9820"/>
    <cellStyle name="40 % – Zvýraznění2 6 10 2 2" xfId="25036"/>
    <cellStyle name="40 % – Zvýraznění2 6 10 2 3" xfId="55768"/>
    <cellStyle name="40 % – Zvýraznění2 6 10 2 4" xfId="55769"/>
    <cellStyle name="40 % – Zvýraznění2 6 10 2 5" xfId="55770"/>
    <cellStyle name="40 % – Zvýraznění2 6 10 3" xfId="13540"/>
    <cellStyle name="40 % – Zvýraznění2 6 10 3 2" xfId="28729"/>
    <cellStyle name="40 % – Zvýraznění2 6 10 3 3" xfId="55771"/>
    <cellStyle name="40 % – Zvýraznění2 6 10 3 4" xfId="55772"/>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1" xfId="4045"/>
    <cellStyle name="40 % – Zvýraznění2 6 11 2" xfId="11189"/>
    <cellStyle name="40 % – Zvýraznění2 6 11 2 2" xfId="26389"/>
    <cellStyle name="40 % – Zvýraznění2 6 11 2 3" xfId="55773"/>
    <cellStyle name="40 % – Zvýraznění2 6 11 2 4" xfId="55774"/>
    <cellStyle name="40 % – Zvýraznění2 6 11 2 5" xfId="55775"/>
    <cellStyle name="40 % – Zvýraznění2 6 11 3" xfId="13541"/>
    <cellStyle name="40 % – Zvýraznění2 6 11 3 2" xfId="28730"/>
    <cellStyle name="40 % – Zvýraznění2 6 11 3 3" xfId="55776"/>
    <cellStyle name="40 % – Zvýraznění2 6 11 3 4" xfId="55777"/>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2" xfId="7828"/>
    <cellStyle name="40 % – Zvýraznění2 6 12 2" xfId="23047"/>
    <cellStyle name="40 % – Zvýraznění2 6 12 3" xfId="55778"/>
    <cellStyle name="40 % – Zvýraznění2 6 12 4" xfId="55779"/>
    <cellStyle name="40 % – Zvýraznění2 6 12 5" xfId="55780"/>
    <cellStyle name="40 % – Zvýraznění2 6 13" xfId="11587"/>
    <cellStyle name="40 % – Zvýraznění2 6 13 2" xfId="26783"/>
    <cellStyle name="40 % – Zvýraznění2 6 13 3" xfId="55781"/>
    <cellStyle name="40 % – Zvýraznění2 6 13 4" xfId="55782"/>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2" xfId="4046"/>
    <cellStyle name="40 % – Zvýraznění2 6 2 10" xfId="42046"/>
    <cellStyle name="40 % – Zvýraznění2 6 2 11" xfId="42047"/>
    <cellStyle name="40 % – Zvýraznění2 6 2 2" xfId="4047"/>
    <cellStyle name="40 % – Zvýraznění2 6 2 2 2" xfId="9821"/>
    <cellStyle name="40 % – Zvýraznění2 6 2 2 2 2" xfId="25037"/>
    <cellStyle name="40 % – Zvýraznění2 6 2 2 2 3" xfId="55783"/>
    <cellStyle name="40 % – Zvýraznění2 6 2 2 2 4" xfId="55784"/>
    <cellStyle name="40 % – Zvýraznění2 6 2 2 2 5" xfId="55785"/>
    <cellStyle name="40 % – Zvýraznění2 6 2 2 3" xfId="13543"/>
    <cellStyle name="40 % – Zvýraznění2 6 2 2 3 2" xfId="28732"/>
    <cellStyle name="40 % – Zvýraznění2 6 2 2 3 3" xfId="55786"/>
    <cellStyle name="40 % – Zvýraznění2 6 2 2 3 4" xfId="55787"/>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3" xfId="4048"/>
    <cellStyle name="40 % – Zvýraznění2 6 2 3 2" xfId="9822"/>
    <cellStyle name="40 % – Zvýraznění2 6 2 3 2 2" xfId="25038"/>
    <cellStyle name="40 % – Zvýraznění2 6 2 3 2 3" xfId="55788"/>
    <cellStyle name="40 % – Zvýraznění2 6 2 3 2 4" xfId="55789"/>
    <cellStyle name="40 % – Zvýraznění2 6 2 3 2 5" xfId="55790"/>
    <cellStyle name="40 % – Zvýraznění2 6 2 3 3" xfId="13544"/>
    <cellStyle name="40 % – Zvýraznění2 6 2 3 3 2" xfId="28733"/>
    <cellStyle name="40 % – Zvýraznění2 6 2 3 3 3" xfId="55791"/>
    <cellStyle name="40 % – Zvýraznění2 6 2 3 3 4" xfId="55792"/>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4" xfId="4049"/>
    <cellStyle name="40 % – Zvýraznění2 6 2 4 2" xfId="9823"/>
    <cellStyle name="40 % – Zvýraznění2 6 2 4 2 2" xfId="25039"/>
    <cellStyle name="40 % – Zvýraznění2 6 2 4 2 3" xfId="55793"/>
    <cellStyle name="40 % – Zvýraznění2 6 2 4 2 4" xfId="55794"/>
    <cellStyle name="40 % – Zvýraznění2 6 2 4 2 5" xfId="55795"/>
    <cellStyle name="40 % – Zvýraznění2 6 2 4 3" xfId="13545"/>
    <cellStyle name="40 % – Zvýraznění2 6 2 4 3 2" xfId="28734"/>
    <cellStyle name="40 % – Zvýraznění2 6 2 4 3 3" xfId="55796"/>
    <cellStyle name="40 % – Zvýraznění2 6 2 4 3 4" xfId="55797"/>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5" xfId="7903"/>
    <cellStyle name="40 % – Zvýraznění2 6 2 5 2" xfId="23120"/>
    <cellStyle name="40 % – Zvýraznění2 6 2 5 3" xfId="55798"/>
    <cellStyle name="40 % – Zvýraznění2 6 2 5 4" xfId="55799"/>
    <cellStyle name="40 % – Zvýraznění2 6 2 5 5" xfId="55800"/>
    <cellStyle name="40 % – Zvýraznění2 6 2 6" xfId="13542"/>
    <cellStyle name="40 % – Zvýraznění2 6 2 6 2" xfId="28731"/>
    <cellStyle name="40 % – Zvýraznění2 6 2 6 3" xfId="55801"/>
    <cellStyle name="40 % – Zvýraznění2 6 2 6 4" xfId="55802"/>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2" xfId="4051"/>
    <cellStyle name="40 % – Zvýraznění2 6 3 2 2" xfId="9824"/>
    <cellStyle name="40 % – Zvýraznění2 6 3 2 2 2" xfId="25040"/>
    <cellStyle name="40 % – Zvýraznění2 6 3 2 2 3" xfId="55803"/>
    <cellStyle name="40 % – Zvýraznění2 6 3 2 2 4" xfId="55804"/>
    <cellStyle name="40 % – Zvýraznění2 6 3 2 2 5" xfId="55805"/>
    <cellStyle name="40 % – Zvýraznění2 6 3 2 3" xfId="13547"/>
    <cellStyle name="40 % – Zvýraznění2 6 3 2 3 2" xfId="28736"/>
    <cellStyle name="40 % – Zvýraznění2 6 3 2 3 3" xfId="55806"/>
    <cellStyle name="40 % – Zvýraznění2 6 3 2 3 4" xfId="55807"/>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3" xfId="4052"/>
    <cellStyle name="40 % – Zvýraznění2 6 3 3 2" xfId="9825"/>
    <cellStyle name="40 % – Zvýraznění2 6 3 3 2 2" xfId="25041"/>
    <cellStyle name="40 % – Zvýraznění2 6 3 3 2 3" xfId="55808"/>
    <cellStyle name="40 % – Zvýraznění2 6 3 3 2 4" xfId="55809"/>
    <cellStyle name="40 % – Zvýraznění2 6 3 3 2 5" xfId="55810"/>
    <cellStyle name="40 % – Zvýraznění2 6 3 3 3" xfId="13548"/>
    <cellStyle name="40 % – Zvýraznění2 6 3 3 3 2" xfId="28737"/>
    <cellStyle name="40 % – Zvýraznění2 6 3 3 3 3" xfId="55811"/>
    <cellStyle name="40 % – Zvýraznění2 6 3 3 3 4" xfId="55812"/>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4" xfId="4053"/>
    <cellStyle name="40 % – Zvýraznění2 6 3 4 2" xfId="9826"/>
    <cellStyle name="40 % – Zvýraznění2 6 3 4 2 2" xfId="25042"/>
    <cellStyle name="40 % – Zvýraznění2 6 3 4 2 3" xfId="55813"/>
    <cellStyle name="40 % – Zvýraznění2 6 3 4 2 4" xfId="55814"/>
    <cellStyle name="40 % – Zvýraznění2 6 3 4 2 5" xfId="55815"/>
    <cellStyle name="40 % – Zvýraznění2 6 3 4 3" xfId="13549"/>
    <cellStyle name="40 % – Zvýraznění2 6 3 4 3 2" xfId="28738"/>
    <cellStyle name="40 % – Zvýraznění2 6 3 4 3 3" xfId="55816"/>
    <cellStyle name="40 % – Zvýraznění2 6 3 4 3 4" xfId="55817"/>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5" xfId="8042"/>
    <cellStyle name="40 % – Zvýraznění2 6 3 5 2" xfId="23258"/>
    <cellStyle name="40 % – Zvýraznění2 6 3 5 3" xfId="55818"/>
    <cellStyle name="40 % – Zvýraznění2 6 3 5 4" xfId="55819"/>
    <cellStyle name="40 % – Zvýraznění2 6 3 5 5" xfId="55820"/>
    <cellStyle name="40 % – Zvýraznění2 6 3 6" xfId="13546"/>
    <cellStyle name="40 % – Zvýraznění2 6 3 6 2" xfId="28735"/>
    <cellStyle name="40 % – Zvýraznění2 6 3 6 3" xfId="55821"/>
    <cellStyle name="40 % – Zvýraznění2 6 3 6 4" xfId="55822"/>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2" xfId="4055"/>
    <cellStyle name="40 % – Zvýraznění2 6 4 2 2" xfId="9827"/>
    <cellStyle name="40 % – Zvýraznění2 6 4 2 2 2" xfId="25043"/>
    <cellStyle name="40 % – Zvýraznění2 6 4 2 2 3" xfId="55823"/>
    <cellStyle name="40 % – Zvýraznění2 6 4 2 2 4" xfId="55824"/>
    <cellStyle name="40 % – Zvýraznění2 6 4 2 2 5" xfId="55825"/>
    <cellStyle name="40 % – Zvýraznění2 6 4 2 3" xfId="13551"/>
    <cellStyle name="40 % – Zvýraznění2 6 4 2 3 2" xfId="28740"/>
    <cellStyle name="40 % – Zvýraznění2 6 4 2 3 3" xfId="55826"/>
    <cellStyle name="40 % – Zvýraznění2 6 4 2 3 4" xfId="55827"/>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3" xfId="4056"/>
    <cellStyle name="40 % – Zvýraznění2 6 4 3 2" xfId="9828"/>
    <cellStyle name="40 % – Zvýraznění2 6 4 3 2 2" xfId="25044"/>
    <cellStyle name="40 % – Zvýraznění2 6 4 3 2 3" xfId="55828"/>
    <cellStyle name="40 % – Zvýraznění2 6 4 3 2 4" xfId="55829"/>
    <cellStyle name="40 % – Zvýraznění2 6 4 3 2 5" xfId="55830"/>
    <cellStyle name="40 % – Zvýraznění2 6 4 3 3" xfId="13552"/>
    <cellStyle name="40 % – Zvýraznění2 6 4 3 3 2" xfId="28741"/>
    <cellStyle name="40 % – Zvýraznění2 6 4 3 3 3" xfId="55831"/>
    <cellStyle name="40 % – Zvýraznění2 6 4 3 3 4" xfId="55832"/>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4" xfId="4057"/>
    <cellStyle name="40 % – Zvýraznění2 6 4 4 2" xfId="9829"/>
    <cellStyle name="40 % – Zvýraznění2 6 4 4 2 2" xfId="25045"/>
    <cellStyle name="40 % – Zvýraznění2 6 4 4 2 3" xfId="55833"/>
    <cellStyle name="40 % – Zvýraznění2 6 4 4 2 4" xfId="55834"/>
    <cellStyle name="40 % – Zvýraznění2 6 4 4 2 5" xfId="55835"/>
    <cellStyle name="40 % – Zvýraznění2 6 4 4 3" xfId="13553"/>
    <cellStyle name="40 % – Zvýraznění2 6 4 4 3 2" xfId="28742"/>
    <cellStyle name="40 % – Zvýraznění2 6 4 4 3 3" xfId="55836"/>
    <cellStyle name="40 % – Zvýraznění2 6 4 4 3 4" xfId="55837"/>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5" xfId="8122"/>
    <cellStyle name="40 % – Zvýraznění2 6 4 5 2" xfId="23338"/>
    <cellStyle name="40 % – Zvýraznění2 6 4 5 3" xfId="55838"/>
    <cellStyle name="40 % – Zvýraznění2 6 4 5 4" xfId="55839"/>
    <cellStyle name="40 % – Zvýraznění2 6 4 5 5" xfId="55840"/>
    <cellStyle name="40 % – Zvýraznění2 6 4 6" xfId="13550"/>
    <cellStyle name="40 % – Zvýraznění2 6 4 6 2" xfId="28739"/>
    <cellStyle name="40 % – Zvýraznění2 6 4 6 3" xfId="55841"/>
    <cellStyle name="40 % – Zvýraznění2 6 4 6 4" xfId="55842"/>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2" xfId="4059"/>
    <cellStyle name="40 % – Zvýraznění2 6 5 2 2" xfId="9830"/>
    <cellStyle name="40 % – Zvýraznění2 6 5 2 2 2" xfId="25046"/>
    <cellStyle name="40 % – Zvýraznění2 6 5 2 2 3" xfId="55843"/>
    <cellStyle name="40 % – Zvýraznění2 6 5 2 2 4" xfId="55844"/>
    <cellStyle name="40 % – Zvýraznění2 6 5 2 2 5" xfId="55845"/>
    <cellStyle name="40 % – Zvýraznění2 6 5 2 3" xfId="13555"/>
    <cellStyle name="40 % – Zvýraznění2 6 5 2 3 2" xfId="28744"/>
    <cellStyle name="40 % – Zvýraznění2 6 5 2 3 3" xfId="55846"/>
    <cellStyle name="40 % – Zvýraznění2 6 5 2 3 4" xfId="55847"/>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3" xfId="4060"/>
    <cellStyle name="40 % – Zvýraznění2 6 5 3 2" xfId="9831"/>
    <cellStyle name="40 % – Zvýraznění2 6 5 3 2 2" xfId="25047"/>
    <cellStyle name="40 % – Zvýraznění2 6 5 3 2 3" xfId="55848"/>
    <cellStyle name="40 % – Zvýraznění2 6 5 3 2 4" xfId="55849"/>
    <cellStyle name="40 % – Zvýraznění2 6 5 3 2 5" xfId="55850"/>
    <cellStyle name="40 % – Zvýraznění2 6 5 3 3" xfId="13556"/>
    <cellStyle name="40 % – Zvýraznění2 6 5 3 3 2" xfId="28745"/>
    <cellStyle name="40 % – Zvýraznění2 6 5 3 3 3" xfId="55851"/>
    <cellStyle name="40 % – Zvýraznění2 6 5 3 3 4" xfId="55852"/>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4" xfId="4061"/>
    <cellStyle name="40 % – Zvýraznění2 6 5 4 2" xfId="9832"/>
    <cellStyle name="40 % – Zvýraznění2 6 5 4 2 2" xfId="25048"/>
    <cellStyle name="40 % – Zvýraznění2 6 5 4 2 3" xfId="55853"/>
    <cellStyle name="40 % – Zvýraznění2 6 5 4 2 4" xfId="55854"/>
    <cellStyle name="40 % – Zvýraznění2 6 5 4 2 5" xfId="55855"/>
    <cellStyle name="40 % – Zvýraznění2 6 5 4 3" xfId="13557"/>
    <cellStyle name="40 % – Zvýraznění2 6 5 4 3 2" xfId="28746"/>
    <cellStyle name="40 % – Zvýraznění2 6 5 4 3 3" xfId="55856"/>
    <cellStyle name="40 % – Zvýraznění2 6 5 4 3 4" xfId="55857"/>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5" xfId="8204"/>
    <cellStyle name="40 % – Zvýraznění2 6 5 5 2" xfId="23420"/>
    <cellStyle name="40 % – Zvýraznění2 6 5 5 3" xfId="55858"/>
    <cellStyle name="40 % – Zvýraznění2 6 5 5 4" xfId="55859"/>
    <cellStyle name="40 % – Zvýraznění2 6 5 5 5" xfId="55860"/>
    <cellStyle name="40 % – Zvýraznění2 6 5 6" xfId="13554"/>
    <cellStyle name="40 % – Zvýraznění2 6 5 6 2" xfId="28743"/>
    <cellStyle name="40 % – Zvýraznění2 6 5 6 3" xfId="55861"/>
    <cellStyle name="40 % – Zvýraznění2 6 5 6 4" xfId="55862"/>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2" xfId="4063"/>
    <cellStyle name="40 % – Zvýraznění2 6 6 2 2" xfId="9833"/>
    <cellStyle name="40 % – Zvýraznění2 6 6 2 2 2" xfId="25049"/>
    <cellStyle name="40 % – Zvýraznění2 6 6 2 2 3" xfId="55863"/>
    <cellStyle name="40 % – Zvýraznění2 6 6 2 2 4" xfId="55864"/>
    <cellStyle name="40 % – Zvýraznění2 6 6 2 2 5" xfId="55865"/>
    <cellStyle name="40 % – Zvýraznění2 6 6 2 3" xfId="13559"/>
    <cellStyle name="40 % – Zvýraznění2 6 6 2 3 2" xfId="28748"/>
    <cellStyle name="40 % – Zvýraznění2 6 6 2 3 3" xfId="55866"/>
    <cellStyle name="40 % – Zvýraznění2 6 6 2 3 4" xfId="55867"/>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3" xfId="4064"/>
    <cellStyle name="40 % – Zvýraznění2 6 6 3 2" xfId="9834"/>
    <cellStyle name="40 % – Zvýraznění2 6 6 3 2 2" xfId="25050"/>
    <cellStyle name="40 % – Zvýraznění2 6 6 3 2 3" xfId="55868"/>
    <cellStyle name="40 % – Zvýraznění2 6 6 3 2 4" xfId="55869"/>
    <cellStyle name="40 % – Zvýraznění2 6 6 3 2 5" xfId="55870"/>
    <cellStyle name="40 % – Zvýraznění2 6 6 3 3" xfId="13560"/>
    <cellStyle name="40 % – Zvýraznění2 6 6 3 3 2" xfId="28749"/>
    <cellStyle name="40 % – Zvýraznění2 6 6 3 3 3" xfId="55871"/>
    <cellStyle name="40 % – Zvýraznění2 6 6 3 3 4" xfId="55872"/>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4" xfId="4065"/>
    <cellStyle name="40 % – Zvýraznění2 6 6 4 2" xfId="9835"/>
    <cellStyle name="40 % – Zvýraznění2 6 6 4 2 2" xfId="25051"/>
    <cellStyle name="40 % – Zvýraznění2 6 6 4 2 3" xfId="55873"/>
    <cellStyle name="40 % – Zvýraznění2 6 6 4 2 4" xfId="55874"/>
    <cellStyle name="40 % – Zvýraznění2 6 6 4 2 5" xfId="55875"/>
    <cellStyle name="40 % – Zvýraznění2 6 6 4 3" xfId="13561"/>
    <cellStyle name="40 % – Zvýraznění2 6 6 4 3 2" xfId="28750"/>
    <cellStyle name="40 % – Zvýraznění2 6 6 4 3 3" xfId="55876"/>
    <cellStyle name="40 % – Zvýraznění2 6 6 4 3 4" xfId="55877"/>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5" xfId="8297"/>
    <cellStyle name="40 % – Zvýraznění2 6 6 5 2" xfId="23513"/>
    <cellStyle name="40 % – Zvýraznění2 6 6 5 3" xfId="55878"/>
    <cellStyle name="40 % – Zvýraznění2 6 6 5 4" xfId="55879"/>
    <cellStyle name="40 % – Zvýraznění2 6 6 5 5" xfId="55880"/>
    <cellStyle name="40 % – Zvýraznění2 6 6 6" xfId="13558"/>
    <cellStyle name="40 % – Zvýraznění2 6 6 6 2" xfId="28747"/>
    <cellStyle name="40 % – Zvýraznění2 6 6 6 3" xfId="55881"/>
    <cellStyle name="40 % – Zvýraznění2 6 6 6 4" xfId="55882"/>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2" xfId="4067"/>
    <cellStyle name="40 % – Zvýraznění2 6 7 2 2" xfId="9836"/>
    <cellStyle name="40 % – Zvýraznění2 6 7 2 2 2" xfId="25052"/>
    <cellStyle name="40 % – Zvýraznění2 6 7 2 2 3" xfId="55883"/>
    <cellStyle name="40 % – Zvýraznění2 6 7 2 2 4" xfId="55884"/>
    <cellStyle name="40 % – Zvýraznění2 6 7 2 2 5" xfId="55885"/>
    <cellStyle name="40 % – Zvýraznění2 6 7 2 3" xfId="13563"/>
    <cellStyle name="40 % – Zvýraznění2 6 7 2 3 2" xfId="28752"/>
    <cellStyle name="40 % – Zvýraznění2 6 7 2 3 3" xfId="55886"/>
    <cellStyle name="40 % – Zvýraznění2 6 7 2 3 4" xfId="55887"/>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3" xfId="4068"/>
    <cellStyle name="40 % – Zvýraznění2 6 7 3 2" xfId="9837"/>
    <cellStyle name="40 % – Zvýraznění2 6 7 3 2 2" xfId="25053"/>
    <cellStyle name="40 % – Zvýraznění2 6 7 3 2 3" xfId="55888"/>
    <cellStyle name="40 % – Zvýraznění2 6 7 3 2 4" xfId="55889"/>
    <cellStyle name="40 % – Zvýraznění2 6 7 3 2 5" xfId="55890"/>
    <cellStyle name="40 % – Zvýraznění2 6 7 3 3" xfId="13564"/>
    <cellStyle name="40 % – Zvýraznění2 6 7 3 3 2" xfId="28753"/>
    <cellStyle name="40 % – Zvýraznění2 6 7 3 3 3" xfId="55891"/>
    <cellStyle name="40 % – Zvýraznění2 6 7 3 3 4" xfId="55892"/>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4" xfId="4069"/>
    <cellStyle name="40 % – Zvýraznění2 6 7 4 2" xfId="9838"/>
    <cellStyle name="40 % – Zvýraznění2 6 7 4 2 2" xfId="25054"/>
    <cellStyle name="40 % – Zvýraznění2 6 7 4 2 3" xfId="55893"/>
    <cellStyle name="40 % – Zvýraznění2 6 7 4 2 4" xfId="55894"/>
    <cellStyle name="40 % – Zvýraznění2 6 7 4 2 5" xfId="55895"/>
    <cellStyle name="40 % – Zvýraznění2 6 7 4 3" xfId="13565"/>
    <cellStyle name="40 % – Zvýraznění2 6 7 4 3 2" xfId="28754"/>
    <cellStyle name="40 % – Zvýraznění2 6 7 4 3 3" xfId="55896"/>
    <cellStyle name="40 % – Zvýraznění2 6 7 4 3 4" xfId="55897"/>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5" xfId="8380"/>
    <cellStyle name="40 % – Zvýraznění2 6 7 5 2" xfId="23596"/>
    <cellStyle name="40 % – Zvýraznění2 6 7 5 3" xfId="55898"/>
    <cellStyle name="40 % – Zvýraznění2 6 7 5 4" xfId="55899"/>
    <cellStyle name="40 % – Zvýraznění2 6 7 5 5" xfId="55900"/>
    <cellStyle name="40 % – Zvýraznění2 6 7 6" xfId="13562"/>
    <cellStyle name="40 % – Zvýraznění2 6 7 6 2" xfId="28751"/>
    <cellStyle name="40 % – Zvýraznění2 6 7 6 3" xfId="55901"/>
    <cellStyle name="40 % – Zvýraznění2 6 7 6 4" xfId="55902"/>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2 3" xfId="55903"/>
    <cellStyle name="40 % – Zvýraznění2 6 8 2 4" xfId="55904"/>
    <cellStyle name="40 % – Zvýraznění2 6 8 2 5" xfId="55905"/>
    <cellStyle name="40 % – Zvýraznění2 6 8 3" xfId="13566"/>
    <cellStyle name="40 % – Zvýraznění2 6 8 3 2" xfId="28755"/>
    <cellStyle name="40 % – Zvýraznění2 6 8 3 3" xfId="55906"/>
    <cellStyle name="40 % – Zvýraznění2 6 8 3 4" xfId="55907"/>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9" xfId="4071"/>
    <cellStyle name="40 % – Zvýraznění2 6 9 2" xfId="9840"/>
    <cellStyle name="40 % – Zvýraznění2 6 9 2 2" xfId="25056"/>
    <cellStyle name="40 % – Zvýraznění2 6 9 2 3" xfId="55908"/>
    <cellStyle name="40 % – Zvýraznění2 6 9 2 4" xfId="55909"/>
    <cellStyle name="40 % – Zvýraznění2 6 9 2 5" xfId="55910"/>
    <cellStyle name="40 % – Zvýraznění2 6 9 3" xfId="13567"/>
    <cellStyle name="40 % – Zvýraznění2 6 9 3 2" xfId="28756"/>
    <cellStyle name="40 % – Zvýraznění2 6 9 3 3" xfId="55911"/>
    <cellStyle name="40 % – Zvýraznění2 6 9 3 4" xfId="55912"/>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7" xfId="511"/>
    <cellStyle name="40 % – Zvýraznění2 7 10" xfId="19194"/>
    <cellStyle name="40 % – Zvýraznění2 7 11" xfId="42098"/>
    <cellStyle name="40 % – Zvýraznění2 7 12" xfId="42099"/>
    <cellStyle name="40 % – Zvýraznění2 7 2" xfId="4072"/>
    <cellStyle name="40 % – Zvýraznění2 7 2 2" xfId="9841"/>
    <cellStyle name="40 % – Zvýraznění2 7 2 2 2" xfId="25057"/>
    <cellStyle name="40 % – Zvýraznění2 7 2 2 3" xfId="55913"/>
    <cellStyle name="40 % – Zvýraznění2 7 2 2 4" xfId="55914"/>
    <cellStyle name="40 % – Zvýraznění2 7 2 2 5" xfId="55915"/>
    <cellStyle name="40 % – Zvýraznění2 7 2 3" xfId="13568"/>
    <cellStyle name="40 % – Zvýraznění2 7 2 3 2" xfId="28757"/>
    <cellStyle name="40 % – Zvýraznění2 7 2 3 3" xfId="55916"/>
    <cellStyle name="40 % – Zvýraznění2 7 2 3 4" xfId="5591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3" xfId="4073"/>
    <cellStyle name="40 % – Zvýraznění2 7 3 2" xfId="9842"/>
    <cellStyle name="40 % – Zvýraznění2 7 3 2 2" xfId="25058"/>
    <cellStyle name="40 % – Zvýraznění2 7 3 2 3" xfId="55918"/>
    <cellStyle name="40 % – Zvýraznění2 7 3 2 4" xfId="55919"/>
    <cellStyle name="40 % – Zvýraznění2 7 3 2 5" xfId="55920"/>
    <cellStyle name="40 % – Zvýraznění2 7 3 3" xfId="13569"/>
    <cellStyle name="40 % – Zvýraznění2 7 3 3 2" xfId="28758"/>
    <cellStyle name="40 % – Zvýraznění2 7 3 3 3" xfId="55921"/>
    <cellStyle name="40 % – Zvýraznění2 7 3 3 4" xfId="55922"/>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4" xfId="4074"/>
    <cellStyle name="40 % – Zvýraznění2 7 4 2" xfId="9843"/>
    <cellStyle name="40 % – Zvýraznění2 7 4 2 2" xfId="25059"/>
    <cellStyle name="40 % – Zvýraznění2 7 4 2 3" xfId="55923"/>
    <cellStyle name="40 % – Zvýraznění2 7 4 2 4" xfId="55924"/>
    <cellStyle name="40 % – Zvýraznění2 7 4 2 5" xfId="55925"/>
    <cellStyle name="40 % – Zvýraznění2 7 4 3" xfId="13570"/>
    <cellStyle name="40 % – Zvýraznění2 7 4 3 2" xfId="28759"/>
    <cellStyle name="40 % – Zvýraznění2 7 4 3 3" xfId="55926"/>
    <cellStyle name="40 % – Zvýraznění2 7 4 3 4" xfId="55927"/>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5" xfId="4075"/>
    <cellStyle name="40 % – Zvýraznění2 7 5 2" xfId="11204"/>
    <cellStyle name="40 % – Zvýraznění2 7 5 2 2" xfId="26404"/>
    <cellStyle name="40 % – Zvýraznění2 7 5 2 3" xfId="55928"/>
    <cellStyle name="40 % – Zvýraznění2 7 5 2 4" xfId="55929"/>
    <cellStyle name="40 % – Zvýraznění2 7 5 2 5" xfId="55930"/>
    <cellStyle name="40 % – Zvýraznění2 7 5 3" xfId="13571"/>
    <cellStyle name="40 % – Zvýraznění2 7 5 3 2" xfId="28760"/>
    <cellStyle name="40 % – Zvýraznění2 7 5 3 3" xfId="55931"/>
    <cellStyle name="40 % – Zvýraznění2 7 5 3 4" xfId="55932"/>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6" xfId="7686"/>
    <cellStyle name="40 % – Zvýraznění2 7 6 2" xfId="22905"/>
    <cellStyle name="40 % – Zvýraznění2 7 6 3" xfId="55933"/>
    <cellStyle name="40 % – Zvýraznění2 7 6 4" xfId="55934"/>
    <cellStyle name="40 % – Zvýraznění2 7 6 5" xfId="55935"/>
    <cellStyle name="40 % – Zvýraznění2 7 7" xfId="11588"/>
    <cellStyle name="40 % – Zvýraznění2 7 7 2" xfId="26784"/>
    <cellStyle name="40 % – Zvýraznění2 7 7 3" xfId="55936"/>
    <cellStyle name="40 % – Zvýraznění2 7 7 4" xfId="55937"/>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2 3" xfId="55938"/>
    <cellStyle name="40 % – Zvýraznění2 8 2 2 4" xfId="55939"/>
    <cellStyle name="40 % – Zvýraznění2 8 2 2 5" xfId="55940"/>
    <cellStyle name="40 % – Zvýraznění2 8 2 3" xfId="13572"/>
    <cellStyle name="40 % – Zvýraznění2 8 2 3 2" xfId="28761"/>
    <cellStyle name="40 % – Zvýraznění2 8 2 3 3" xfId="55941"/>
    <cellStyle name="40 % – Zvýraznění2 8 2 3 4" xfId="55942"/>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3" xfId="4078"/>
    <cellStyle name="40 % – Zvýraznění2 8 3 2" xfId="9844"/>
    <cellStyle name="40 % – Zvýraznění2 8 3 2 2" xfId="25060"/>
    <cellStyle name="40 % – Zvýraznění2 8 3 2 3" xfId="55943"/>
    <cellStyle name="40 % – Zvýraznění2 8 3 2 4" xfId="55944"/>
    <cellStyle name="40 % – Zvýraznění2 8 3 2 5" xfId="55945"/>
    <cellStyle name="40 % – Zvýraznění2 8 3 3" xfId="13573"/>
    <cellStyle name="40 % – Zvýraznění2 8 3 3 2" xfId="28762"/>
    <cellStyle name="40 % – Zvýraznění2 8 3 3 3" xfId="55946"/>
    <cellStyle name="40 % – Zvýraznění2 8 3 3 4" xfId="55947"/>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4" xfId="4079"/>
    <cellStyle name="40 % – Zvýraznění2 8 4 2" xfId="9845"/>
    <cellStyle name="40 % – Zvýraznění2 8 4 2 2" xfId="25061"/>
    <cellStyle name="40 % – Zvýraznění2 8 4 2 3" xfId="55948"/>
    <cellStyle name="40 % – Zvýraznění2 8 4 2 4" xfId="55949"/>
    <cellStyle name="40 % – Zvýraznění2 8 4 2 5" xfId="55950"/>
    <cellStyle name="40 % – Zvýraznění2 8 4 3" xfId="13574"/>
    <cellStyle name="40 % – Zvýraznění2 8 4 3 2" xfId="28763"/>
    <cellStyle name="40 % – Zvýraznění2 8 4 3 3" xfId="55951"/>
    <cellStyle name="40 % – Zvýraznění2 8 4 3 4" xfId="55952"/>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5" xfId="4080"/>
    <cellStyle name="40 % – Zvýraznění2 9" xfId="4081"/>
    <cellStyle name="40 % – Zvýraznění2 9 10" xfId="42114"/>
    <cellStyle name="40 % – Zvýraznění2 9 11" xfId="42115"/>
    <cellStyle name="40 % – Zvýraznění2 9 2" xfId="4082"/>
    <cellStyle name="40 % – Zvýraznění2 9 2 2" xfId="9846"/>
    <cellStyle name="40 % – Zvýraznění2 9 2 2 2" xfId="25062"/>
    <cellStyle name="40 % – Zvýraznění2 9 2 2 3" xfId="55953"/>
    <cellStyle name="40 % – Zvýraznění2 9 2 2 4" xfId="55954"/>
    <cellStyle name="40 % – Zvýraznění2 9 2 2 5" xfId="55955"/>
    <cellStyle name="40 % – Zvýraznění2 9 2 3" xfId="13576"/>
    <cellStyle name="40 % – Zvýraznění2 9 2 3 2" xfId="28765"/>
    <cellStyle name="40 % – Zvýraznění2 9 2 3 3" xfId="55956"/>
    <cellStyle name="40 % – Zvýraznění2 9 2 3 4" xfId="55957"/>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3" xfId="4083"/>
    <cellStyle name="40 % – Zvýraznění2 9 3 2" xfId="9847"/>
    <cellStyle name="40 % – Zvýraznění2 9 3 2 2" xfId="25063"/>
    <cellStyle name="40 % – Zvýraznění2 9 3 2 3" xfId="55958"/>
    <cellStyle name="40 % – Zvýraznění2 9 3 2 4" xfId="55959"/>
    <cellStyle name="40 % – Zvýraznění2 9 3 2 5" xfId="55960"/>
    <cellStyle name="40 % – Zvýraznění2 9 3 3" xfId="13577"/>
    <cellStyle name="40 % – Zvýraznění2 9 3 3 2" xfId="28766"/>
    <cellStyle name="40 % – Zvýraznění2 9 3 3 3" xfId="55961"/>
    <cellStyle name="40 % – Zvýraznění2 9 3 3 4" xfId="55962"/>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4" xfId="4084"/>
    <cellStyle name="40 % – Zvýraznění2 9 4 2" xfId="9848"/>
    <cellStyle name="40 % – Zvýraznění2 9 4 2 2" xfId="25064"/>
    <cellStyle name="40 % – Zvýraznění2 9 4 2 3" xfId="55963"/>
    <cellStyle name="40 % – Zvýraznění2 9 4 2 4" xfId="55964"/>
    <cellStyle name="40 % – Zvýraznění2 9 4 2 5" xfId="55965"/>
    <cellStyle name="40 % – Zvýraznění2 9 4 3" xfId="13578"/>
    <cellStyle name="40 % – Zvýraznění2 9 4 3 2" xfId="28767"/>
    <cellStyle name="40 % – Zvýraznění2 9 4 3 3" xfId="55966"/>
    <cellStyle name="40 % – Zvýraznění2 9 4 3 4" xfId="559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5" xfId="8009"/>
    <cellStyle name="40 % – Zvýraznění2 9 5 2" xfId="23226"/>
    <cellStyle name="40 % – Zvýraznění2 9 5 3" xfId="55968"/>
    <cellStyle name="40 % – Zvýraznění2 9 5 4" xfId="55969"/>
    <cellStyle name="40 % – Zvýraznění2 9 5 5" xfId="55970"/>
    <cellStyle name="40 % – Zvýraznění2 9 6" xfId="13575"/>
    <cellStyle name="40 % – Zvýraznění2 9 6 2" xfId="28764"/>
    <cellStyle name="40 % – Zvýraznění2 9 6 3" xfId="55971"/>
    <cellStyle name="40 % – Zvýraznění2 9 6 4" xfId="55972"/>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2" xfId="4086"/>
    <cellStyle name="40 % – Zvýraznění3 10 2 2" xfId="9849"/>
    <cellStyle name="40 % – Zvýraznění3 10 2 2 2" xfId="25065"/>
    <cellStyle name="40 % – Zvýraznění3 10 2 2 3" xfId="55973"/>
    <cellStyle name="40 % – Zvýraznění3 10 2 2 4" xfId="55974"/>
    <cellStyle name="40 % – Zvýraznění3 10 2 2 5" xfId="55975"/>
    <cellStyle name="40 % – Zvýraznění3 10 2 3" xfId="13580"/>
    <cellStyle name="40 % – Zvýraznění3 10 2 3 2" xfId="28769"/>
    <cellStyle name="40 % – Zvýraznění3 10 2 3 3" xfId="55976"/>
    <cellStyle name="40 % – Zvýraznění3 10 2 3 4" xfId="55977"/>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3" xfId="4087"/>
    <cellStyle name="40 % – Zvýraznění3 10 3 2" xfId="9850"/>
    <cellStyle name="40 % – Zvýraznění3 10 3 2 2" xfId="25066"/>
    <cellStyle name="40 % – Zvýraznění3 10 3 2 3" xfId="55978"/>
    <cellStyle name="40 % – Zvýraznění3 10 3 2 4" xfId="55979"/>
    <cellStyle name="40 % – Zvýraznění3 10 3 2 5" xfId="55980"/>
    <cellStyle name="40 % – Zvýraznění3 10 3 3" xfId="13581"/>
    <cellStyle name="40 % – Zvýraznění3 10 3 3 2" xfId="28770"/>
    <cellStyle name="40 % – Zvýraznění3 10 3 3 3" xfId="55981"/>
    <cellStyle name="40 % – Zvýraznění3 10 3 3 4" xfId="55982"/>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4" xfId="4088"/>
    <cellStyle name="40 % – Zvýraznění3 10 4 2" xfId="9851"/>
    <cellStyle name="40 % – Zvýraznění3 10 4 2 2" xfId="25067"/>
    <cellStyle name="40 % – Zvýraznění3 10 4 2 3" xfId="55983"/>
    <cellStyle name="40 % – Zvýraznění3 10 4 2 4" xfId="55984"/>
    <cellStyle name="40 % – Zvýraznění3 10 4 2 5" xfId="55985"/>
    <cellStyle name="40 % – Zvýraznění3 10 4 3" xfId="13582"/>
    <cellStyle name="40 % – Zvýraznění3 10 4 3 2" xfId="28771"/>
    <cellStyle name="40 % – Zvýraznění3 10 4 3 3" xfId="55986"/>
    <cellStyle name="40 % – Zvýraznění3 10 4 3 4" xfId="55987"/>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5" xfId="8187"/>
    <cellStyle name="40 % – Zvýraznění3 10 5 2" xfId="23403"/>
    <cellStyle name="40 % – Zvýraznění3 10 5 3" xfId="55988"/>
    <cellStyle name="40 % – Zvýraznění3 10 5 4" xfId="55989"/>
    <cellStyle name="40 % – Zvýraznění3 10 5 5" xfId="55990"/>
    <cellStyle name="40 % – Zvýraznění3 10 6" xfId="13579"/>
    <cellStyle name="40 % – Zvýraznění3 10 6 2" xfId="28768"/>
    <cellStyle name="40 % – Zvýraznění3 10 6 3" xfId="55991"/>
    <cellStyle name="40 % – Zvýraznění3 10 6 4" xfId="55992"/>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2" xfId="4090"/>
    <cellStyle name="40 % – Zvýraznění3 11 2 2" xfId="9852"/>
    <cellStyle name="40 % – Zvýraznění3 11 2 2 2" xfId="25068"/>
    <cellStyle name="40 % – Zvýraznění3 11 2 2 3" xfId="55993"/>
    <cellStyle name="40 % – Zvýraznění3 11 2 2 4" xfId="55994"/>
    <cellStyle name="40 % – Zvýraznění3 11 2 2 5" xfId="55995"/>
    <cellStyle name="40 % – Zvýraznění3 11 2 3" xfId="13584"/>
    <cellStyle name="40 % – Zvýraznění3 11 2 3 2" xfId="28773"/>
    <cellStyle name="40 % – Zvýraznění3 11 2 3 3" xfId="55996"/>
    <cellStyle name="40 % – Zvýraznění3 11 2 3 4" xfId="55997"/>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3" xfId="4091"/>
    <cellStyle name="40 % – Zvýraznění3 11 3 2" xfId="9853"/>
    <cellStyle name="40 % – Zvýraznění3 11 3 2 2" xfId="25069"/>
    <cellStyle name="40 % – Zvýraznění3 11 3 2 3" xfId="55998"/>
    <cellStyle name="40 % – Zvýraznění3 11 3 2 4" xfId="55999"/>
    <cellStyle name="40 % – Zvýraznění3 11 3 2 5" xfId="56000"/>
    <cellStyle name="40 % – Zvýraznění3 11 3 3" xfId="13585"/>
    <cellStyle name="40 % – Zvýraznění3 11 3 3 2" xfId="28774"/>
    <cellStyle name="40 % – Zvýraznění3 11 3 3 3" xfId="56001"/>
    <cellStyle name="40 % – Zvýraznění3 11 3 3 4" xfId="56002"/>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4" xfId="4092"/>
    <cellStyle name="40 % – Zvýraznění3 11 4 2" xfId="9854"/>
    <cellStyle name="40 % – Zvýraznění3 11 4 2 2" xfId="25070"/>
    <cellStyle name="40 % – Zvýraznění3 11 4 2 3" xfId="56003"/>
    <cellStyle name="40 % – Zvýraznění3 11 4 2 4" xfId="56004"/>
    <cellStyle name="40 % – Zvýraznění3 11 4 2 5" xfId="56005"/>
    <cellStyle name="40 % – Zvýraznění3 11 4 3" xfId="13586"/>
    <cellStyle name="40 % – Zvýraznění3 11 4 3 2" xfId="28775"/>
    <cellStyle name="40 % – Zvýraznění3 11 4 3 3" xfId="56006"/>
    <cellStyle name="40 % – Zvýraznění3 11 4 3 4" xfId="56007"/>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5" xfId="8281"/>
    <cellStyle name="40 % – Zvýraznění3 11 5 2" xfId="23497"/>
    <cellStyle name="40 % – Zvýraznění3 11 5 3" xfId="56008"/>
    <cellStyle name="40 % – Zvýraznění3 11 5 4" xfId="56009"/>
    <cellStyle name="40 % – Zvýraznění3 11 5 5" xfId="56010"/>
    <cellStyle name="40 % – Zvýraznění3 11 6" xfId="13583"/>
    <cellStyle name="40 % – Zvýraznění3 11 6 2" xfId="28772"/>
    <cellStyle name="40 % – Zvýraznění3 11 6 3" xfId="56011"/>
    <cellStyle name="40 % – Zvýraznění3 11 6 4" xfId="5601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2" xfId="4094"/>
    <cellStyle name="40 % – Zvýraznění3 12 2 2" xfId="9855"/>
    <cellStyle name="40 % – Zvýraznění3 12 2 2 2" xfId="25071"/>
    <cellStyle name="40 % – Zvýraznění3 12 2 2 3" xfId="56013"/>
    <cellStyle name="40 % – Zvýraznění3 12 2 2 4" xfId="56014"/>
    <cellStyle name="40 % – Zvýraznění3 12 2 2 5" xfId="56015"/>
    <cellStyle name="40 % – Zvýraznění3 12 2 3" xfId="13588"/>
    <cellStyle name="40 % – Zvýraznění3 12 2 3 2" xfId="28777"/>
    <cellStyle name="40 % – Zvýraznění3 12 2 3 3" xfId="56016"/>
    <cellStyle name="40 % – Zvýraznění3 12 2 3 4" xfId="5601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3" xfId="4095"/>
    <cellStyle name="40 % – Zvýraznění3 12 3 2" xfId="9856"/>
    <cellStyle name="40 % – Zvýraznění3 12 3 2 2" xfId="25072"/>
    <cellStyle name="40 % – Zvýraznění3 12 3 2 3" xfId="56018"/>
    <cellStyle name="40 % – Zvýraznění3 12 3 2 4" xfId="56019"/>
    <cellStyle name="40 % – Zvýraznění3 12 3 2 5" xfId="56020"/>
    <cellStyle name="40 % – Zvýraznění3 12 3 3" xfId="13589"/>
    <cellStyle name="40 % – Zvýraznění3 12 3 3 2" xfId="28778"/>
    <cellStyle name="40 % – Zvýraznění3 12 3 3 3" xfId="56021"/>
    <cellStyle name="40 % – Zvýraznění3 12 3 3 4" xfId="56022"/>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4" xfId="4096"/>
    <cellStyle name="40 % – Zvýraznění3 12 4 2" xfId="9857"/>
    <cellStyle name="40 % – Zvýraznění3 12 4 2 2" xfId="25073"/>
    <cellStyle name="40 % – Zvýraznění3 12 4 2 3" xfId="56023"/>
    <cellStyle name="40 % – Zvýraznění3 12 4 2 4" xfId="56024"/>
    <cellStyle name="40 % – Zvýraznění3 12 4 2 5" xfId="56025"/>
    <cellStyle name="40 % – Zvýraznění3 12 4 3" xfId="13590"/>
    <cellStyle name="40 % – Zvýraznění3 12 4 3 2" xfId="28779"/>
    <cellStyle name="40 % – Zvýraznění3 12 4 3 3" xfId="56026"/>
    <cellStyle name="40 % – Zvýraznění3 12 4 3 4" xfId="56027"/>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5" xfId="8368"/>
    <cellStyle name="40 % – Zvýraznění3 12 5 2" xfId="23584"/>
    <cellStyle name="40 % – Zvýraznění3 12 5 3" xfId="56028"/>
    <cellStyle name="40 % – Zvýraznění3 12 5 4" xfId="56029"/>
    <cellStyle name="40 % – Zvýraznění3 12 5 5" xfId="56030"/>
    <cellStyle name="40 % – Zvýraznění3 12 6" xfId="13587"/>
    <cellStyle name="40 % – Zvýraznění3 12 6 2" xfId="28776"/>
    <cellStyle name="40 % – Zvýraznění3 12 6 3" xfId="56031"/>
    <cellStyle name="40 % – Zvýraznění3 12 6 4" xfId="56032"/>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15" xfId="64983"/>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14" xfId="64984"/>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2 3" xfId="56033"/>
    <cellStyle name="40 % – Zvýraznění3 20 2 4" xfId="56034"/>
    <cellStyle name="40 % – Zvýraznění3 20 2 5" xfId="56035"/>
    <cellStyle name="40 % – Zvýraznění3 20 3" xfId="13591"/>
    <cellStyle name="40 % – Zvýraznění3 20 3 2" xfId="28780"/>
    <cellStyle name="40 % – Zvýraznění3 20 3 3" xfId="56036"/>
    <cellStyle name="40 % – Zvýraznění3 20 3 4" xfId="56037"/>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1" xfId="7582"/>
    <cellStyle name="40 % – Zvýraznění3 21 2" xfId="22803"/>
    <cellStyle name="40 % – Zvýraznění3 21 3" xfId="56038"/>
    <cellStyle name="40 % – Zvýraznění3 21 4" xfId="56039"/>
    <cellStyle name="40 % – Zvýraznění3 22" xfId="56040"/>
    <cellStyle name="40 % – Zvýraznění3 23" xfId="64767"/>
    <cellStyle name="40 % – Zvýraznění3 24" xfId="64768"/>
    <cellStyle name="40 % – Zvýraznění3 25" xfId="64769"/>
    <cellStyle name="40 % – Zvýraznění3 26" xfId="64770"/>
    <cellStyle name="40 % – Zvýraznění3 27" xfId="64771"/>
    <cellStyle name="40 % – Zvýraznění3 28" xfId="64772"/>
    <cellStyle name="40 % – Zvýraznění3 29" xfId="64985"/>
    <cellStyle name="40 % – Zvýraznění3 3" xfId="133"/>
    <cellStyle name="40 % – Zvýraznění3 3 10" xfId="4248"/>
    <cellStyle name="40 % – Zvýraznění3 3 10 10" xfId="42148"/>
    <cellStyle name="40 % – Zvýraznění3 3 10 11" xfId="42149"/>
    <cellStyle name="40 % – Zvýraznění3 3 10 2" xfId="4249"/>
    <cellStyle name="40 % – Zvýraznění3 3 10 2 2" xfId="9858"/>
    <cellStyle name="40 % – Zvýraznění3 3 10 2 2 2" xfId="25074"/>
    <cellStyle name="40 % – Zvýraznění3 3 10 2 2 3" xfId="56041"/>
    <cellStyle name="40 % – Zvýraznění3 3 10 2 2 4" xfId="56042"/>
    <cellStyle name="40 % – Zvýraznění3 3 10 2 2 5" xfId="56043"/>
    <cellStyle name="40 % – Zvýraznění3 3 10 2 3" xfId="13593"/>
    <cellStyle name="40 % – Zvýraznění3 3 10 2 3 2" xfId="28782"/>
    <cellStyle name="40 % – Zvýraznění3 3 10 2 3 3" xfId="56044"/>
    <cellStyle name="40 % – Zvýraznění3 3 10 2 3 4" xfId="56045"/>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3" xfId="4250"/>
    <cellStyle name="40 % – Zvýraznění3 3 10 3 2" xfId="9859"/>
    <cellStyle name="40 % – Zvýraznění3 3 10 3 2 2" xfId="25075"/>
    <cellStyle name="40 % – Zvýraznění3 3 10 3 2 3" xfId="56046"/>
    <cellStyle name="40 % – Zvýraznění3 3 10 3 2 4" xfId="56047"/>
    <cellStyle name="40 % – Zvýraznění3 3 10 3 2 5" xfId="56048"/>
    <cellStyle name="40 % – Zvýraznění3 3 10 3 3" xfId="13594"/>
    <cellStyle name="40 % – Zvýraznění3 3 10 3 3 2" xfId="28783"/>
    <cellStyle name="40 % – Zvýraznění3 3 10 3 3 3" xfId="56049"/>
    <cellStyle name="40 % – Zvýraznění3 3 10 3 3 4" xfId="56050"/>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4" xfId="4251"/>
    <cellStyle name="40 % – Zvýraznění3 3 10 4 2" xfId="9860"/>
    <cellStyle name="40 % – Zvýraznění3 3 10 4 2 2" xfId="25076"/>
    <cellStyle name="40 % – Zvýraznění3 3 10 4 2 3" xfId="56051"/>
    <cellStyle name="40 % – Zvýraznění3 3 10 4 2 4" xfId="56052"/>
    <cellStyle name="40 % – Zvýraznění3 3 10 4 2 5" xfId="56053"/>
    <cellStyle name="40 % – Zvýraznění3 3 10 4 3" xfId="13595"/>
    <cellStyle name="40 % – Zvýraznění3 3 10 4 3 2" xfId="28784"/>
    <cellStyle name="40 % – Zvýraznění3 3 10 4 3 3" xfId="56054"/>
    <cellStyle name="40 % – Zvýraznění3 3 10 4 3 4" xfId="56055"/>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5" xfId="8376"/>
    <cellStyle name="40 % – Zvýraznění3 3 10 5 2" xfId="23592"/>
    <cellStyle name="40 % – Zvýraznění3 3 10 5 3" xfId="56056"/>
    <cellStyle name="40 % – Zvýraznění3 3 10 5 4" xfId="56057"/>
    <cellStyle name="40 % – Zvýraznění3 3 10 5 5" xfId="56058"/>
    <cellStyle name="40 % – Zvýraznění3 3 10 6" xfId="13592"/>
    <cellStyle name="40 % – Zvýraznění3 3 10 6 2" xfId="28781"/>
    <cellStyle name="40 % – Zvýraznění3 3 10 6 3" xfId="56059"/>
    <cellStyle name="40 % – Zvýraznění3 3 10 6 4" xfId="56060"/>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2 3" xfId="56061"/>
    <cellStyle name="40 % – Zvýraznění3 3 11 2 4" xfId="56062"/>
    <cellStyle name="40 % – Zvýraznění3 3 11 2 5" xfId="56063"/>
    <cellStyle name="40 % – Zvýraznění3 3 11 3" xfId="13596"/>
    <cellStyle name="40 % – Zvýraznění3 3 11 3 2" xfId="28785"/>
    <cellStyle name="40 % – Zvýraznění3 3 11 3 3" xfId="56064"/>
    <cellStyle name="40 % – Zvýraznění3 3 11 3 4" xfId="5606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2" xfId="4253"/>
    <cellStyle name="40 % – Zvýraznění3 3 12 2" xfId="9862"/>
    <cellStyle name="40 % – Zvýraznění3 3 12 2 2" xfId="25078"/>
    <cellStyle name="40 % – Zvýraznění3 3 12 2 3" xfId="56066"/>
    <cellStyle name="40 % – Zvýraznění3 3 12 2 4" xfId="56067"/>
    <cellStyle name="40 % – Zvýraznění3 3 12 2 5" xfId="56068"/>
    <cellStyle name="40 % – Zvýraznění3 3 12 3" xfId="13597"/>
    <cellStyle name="40 % – Zvýraznění3 3 12 3 2" xfId="28786"/>
    <cellStyle name="40 % – Zvýraznění3 3 12 3 3" xfId="56069"/>
    <cellStyle name="40 % – Zvýraznění3 3 12 3 4" xfId="56070"/>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3" xfId="4254"/>
    <cellStyle name="40 % – Zvýraznění3 3 13 2" xfId="9863"/>
    <cellStyle name="40 % – Zvýraznění3 3 13 2 2" xfId="25079"/>
    <cellStyle name="40 % – Zvýraznění3 3 13 2 3" xfId="56071"/>
    <cellStyle name="40 % – Zvýraznění3 3 13 2 4" xfId="56072"/>
    <cellStyle name="40 % – Zvýraznění3 3 13 2 5" xfId="56073"/>
    <cellStyle name="40 % – Zvýraznění3 3 13 3" xfId="13598"/>
    <cellStyle name="40 % – Zvýraznění3 3 13 3 2" xfId="28787"/>
    <cellStyle name="40 % – Zvýraznění3 3 13 3 3" xfId="56074"/>
    <cellStyle name="40 % – Zvýraznění3 3 13 3 4" xfId="56075"/>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2 3" xfId="56076"/>
    <cellStyle name="40 % – Zvýraznění3 3 2 10 2 4" xfId="56077"/>
    <cellStyle name="40 % – Zvýraznění3 3 2 10 2 5" xfId="56078"/>
    <cellStyle name="40 % – Zvýraznění3 3 2 10 3" xfId="13599"/>
    <cellStyle name="40 % – Zvýraznění3 3 2 10 3 2" xfId="28788"/>
    <cellStyle name="40 % – Zvýraznění3 3 2 10 3 3" xfId="56079"/>
    <cellStyle name="40 % – Zvýraznění3 3 2 10 3 4" xfId="56080"/>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1" xfId="4268"/>
    <cellStyle name="40 % – Zvýraznění3 3 2 11 2" xfId="9865"/>
    <cellStyle name="40 % – Zvýraznění3 3 2 11 2 2" xfId="25081"/>
    <cellStyle name="40 % – Zvýraznění3 3 2 11 2 3" xfId="56081"/>
    <cellStyle name="40 % – Zvýraznění3 3 2 11 2 4" xfId="56082"/>
    <cellStyle name="40 % – Zvýraznění3 3 2 11 2 5" xfId="56083"/>
    <cellStyle name="40 % – Zvýraznění3 3 2 11 3" xfId="13600"/>
    <cellStyle name="40 % – Zvýraznění3 3 2 11 3 2" xfId="28789"/>
    <cellStyle name="40 % – Zvýraznění3 3 2 11 3 3" xfId="56084"/>
    <cellStyle name="40 % – Zvýraznění3 3 2 11 3 4" xfId="56085"/>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2 3" xfId="56086"/>
    <cellStyle name="40 % – Zvýraznění3 3 2 2 10 2 4" xfId="56087"/>
    <cellStyle name="40 % – Zvýraznění3 3 2 2 10 2 5" xfId="56088"/>
    <cellStyle name="40 % – Zvýraznění3 3 2 2 10 3" xfId="13601"/>
    <cellStyle name="40 % – Zvýraznění3 3 2 2 10 3 2" xfId="28790"/>
    <cellStyle name="40 % – Zvýraznění3 3 2 2 10 3 3" xfId="56089"/>
    <cellStyle name="40 % – Zvýraznění3 3 2 2 10 3 4" xfId="560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1" xfId="7874"/>
    <cellStyle name="40 % – Zvýraznění3 3 2 2 11 2" xfId="23093"/>
    <cellStyle name="40 % – Zvýraznění3 3 2 2 11 3" xfId="56091"/>
    <cellStyle name="40 % – Zvýraznění3 3 2 2 11 4" xfId="56092"/>
    <cellStyle name="40 % – Zvýraznění3 3 2 2 11 5" xfId="56093"/>
    <cellStyle name="40 % – Zvýraznění3 3 2 2 12" xfId="11589"/>
    <cellStyle name="40 % – Zvýraznění3 3 2 2 12 2" xfId="26785"/>
    <cellStyle name="40 % – Zvýraznění3 3 2 2 12 3" xfId="56094"/>
    <cellStyle name="40 % – Zvýraznění3 3 2 2 12 4" xfId="5609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2 3" xfId="56096"/>
    <cellStyle name="40 % – Zvýraznění3 3 2 2 7 2 4" xfId="56097"/>
    <cellStyle name="40 % – Zvýraznění3 3 2 2 7 2 5" xfId="56098"/>
    <cellStyle name="40 % – Zvýraznění3 3 2 2 7 3" xfId="13602"/>
    <cellStyle name="40 % – Zvýraznění3 3 2 2 7 3 2" xfId="28791"/>
    <cellStyle name="40 % – Zvýraznění3 3 2 2 7 3 3" xfId="56099"/>
    <cellStyle name="40 % – Zvýraznění3 3 2 2 7 3 4" xfId="56100"/>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8" xfId="4296"/>
    <cellStyle name="40 % – Zvýraznění3 3 2 2 8 2" xfId="9867"/>
    <cellStyle name="40 % – Zvýraznění3 3 2 2 8 2 2" xfId="25083"/>
    <cellStyle name="40 % – Zvýraznění3 3 2 2 8 2 3" xfId="56101"/>
    <cellStyle name="40 % – Zvýraznění3 3 2 2 8 2 4" xfId="56102"/>
    <cellStyle name="40 % – Zvýraznění3 3 2 2 8 2 5" xfId="56103"/>
    <cellStyle name="40 % – Zvýraznění3 3 2 2 8 3" xfId="13603"/>
    <cellStyle name="40 % – Zvýraznění3 3 2 2 8 3 2" xfId="28792"/>
    <cellStyle name="40 % – Zvýraznění3 3 2 2 8 3 3" xfId="56104"/>
    <cellStyle name="40 % – Zvýraznění3 3 2 2 8 3 4" xfId="56105"/>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9" xfId="4297"/>
    <cellStyle name="40 % – Zvýraznění3 3 2 2 9 2" xfId="9868"/>
    <cellStyle name="40 % – Zvýraznění3 3 2 2 9 2 2" xfId="25084"/>
    <cellStyle name="40 % – Zvýraznění3 3 2 2 9 2 3" xfId="56106"/>
    <cellStyle name="40 % – Zvýraznění3 3 2 2 9 2 4" xfId="56107"/>
    <cellStyle name="40 % – Zvýraznění3 3 2 2 9 2 5" xfId="56108"/>
    <cellStyle name="40 % – Zvýraznění3 3 2 2 9 3" xfId="13604"/>
    <cellStyle name="40 % – Zvýraznění3 3 2 2 9 3 2" xfId="28793"/>
    <cellStyle name="40 % – Zvýraznění3 3 2 2 9 3 3" xfId="56109"/>
    <cellStyle name="40 % – Zvýraznění3 3 2 2 9 3 4" xfId="56110"/>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3" xfId="516"/>
    <cellStyle name="40 % – Zvýraznění3 3 2 3 10" xfId="19196"/>
    <cellStyle name="40 % – Zvýraznění3 3 2 3 11" xfId="42176"/>
    <cellStyle name="40 % – Zvýraznění3 3 2 3 12" xfId="42177"/>
    <cellStyle name="40 % – Zvýraznění3 3 2 3 2" xfId="4298"/>
    <cellStyle name="40 % – Zvýraznění3 3 2 3 2 2" xfId="9869"/>
    <cellStyle name="40 % – Zvýraznění3 3 2 3 2 2 2" xfId="25085"/>
    <cellStyle name="40 % – Zvýraznění3 3 2 3 2 2 3" xfId="56111"/>
    <cellStyle name="40 % – Zvýraznění3 3 2 3 2 2 4" xfId="56112"/>
    <cellStyle name="40 % – Zvýraznění3 3 2 3 2 2 5" xfId="56113"/>
    <cellStyle name="40 % – Zvýraznění3 3 2 3 2 3" xfId="13605"/>
    <cellStyle name="40 % – Zvýraznění3 3 2 3 2 3 2" xfId="28794"/>
    <cellStyle name="40 % – Zvýraznění3 3 2 3 2 3 3" xfId="56114"/>
    <cellStyle name="40 % – Zvýraznění3 3 2 3 2 3 4" xfId="56115"/>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3" xfId="4299"/>
    <cellStyle name="40 % – Zvýraznění3 3 2 3 3 2" xfId="9870"/>
    <cellStyle name="40 % – Zvýraznění3 3 2 3 3 2 2" xfId="25086"/>
    <cellStyle name="40 % – Zvýraznění3 3 2 3 3 2 3" xfId="56116"/>
    <cellStyle name="40 % – Zvýraznění3 3 2 3 3 2 4" xfId="56117"/>
    <cellStyle name="40 % – Zvýraznění3 3 2 3 3 2 5" xfId="56118"/>
    <cellStyle name="40 % – Zvýraznění3 3 2 3 3 3" xfId="13606"/>
    <cellStyle name="40 % – Zvýraznění3 3 2 3 3 3 2" xfId="28795"/>
    <cellStyle name="40 % – Zvýraznění3 3 2 3 3 3 3" xfId="56119"/>
    <cellStyle name="40 % – Zvýraznění3 3 2 3 3 3 4" xfId="56120"/>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4" xfId="4300"/>
    <cellStyle name="40 % – Zvýraznění3 3 2 3 4 2" xfId="9871"/>
    <cellStyle name="40 % – Zvýraznění3 3 2 3 4 2 2" xfId="25087"/>
    <cellStyle name="40 % – Zvýraznění3 3 2 3 4 2 3" xfId="56121"/>
    <cellStyle name="40 % – Zvýraznění3 3 2 3 4 2 4" xfId="56122"/>
    <cellStyle name="40 % – Zvýraznění3 3 2 3 4 2 5" xfId="56123"/>
    <cellStyle name="40 % – Zvýraznění3 3 2 3 4 3" xfId="13607"/>
    <cellStyle name="40 % – Zvýraznění3 3 2 3 4 3 2" xfId="28796"/>
    <cellStyle name="40 % – Zvýraznění3 3 2 3 4 3 3" xfId="56124"/>
    <cellStyle name="40 % – Zvýraznění3 3 2 3 4 3 4" xfId="56125"/>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5" xfId="4301"/>
    <cellStyle name="40 % – Zvýraznění3 3 2 3 5 2" xfId="11039"/>
    <cellStyle name="40 % – Zvýraznění3 3 2 3 5 2 2" xfId="26239"/>
    <cellStyle name="40 % – Zvýraznění3 3 2 3 5 2 3" xfId="56126"/>
    <cellStyle name="40 % – Zvýraznění3 3 2 3 5 2 4" xfId="56127"/>
    <cellStyle name="40 % – Zvýraznění3 3 2 3 5 2 5" xfId="56128"/>
    <cellStyle name="40 % – Zvýraznění3 3 2 3 5 3" xfId="13608"/>
    <cellStyle name="40 % – Zvýraznění3 3 2 3 5 3 2" xfId="28797"/>
    <cellStyle name="40 % – Zvýraznění3 3 2 3 5 3 3" xfId="56129"/>
    <cellStyle name="40 % – Zvýraznění3 3 2 3 5 3 4" xfId="56130"/>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6" xfId="7800"/>
    <cellStyle name="40 % – Zvýraznění3 3 2 3 6 2" xfId="23019"/>
    <cellStyle name="40 % – Zvýraznění3 3 2 3 6 3" xfId="56131"/>
    <cellStyle name="40 % – Zvýraznění3 3 2 3 6 4" xfId="56132"/>
    <cellStyle name="40 % – Zvýraznění3 3 2 3 6 5" xfId="56133"/>
    <cellStyle name="40 % – Zvýraznění3 3 2 3 7" xfId="11590"/>
    <cellStyle name="40 % – Zvýraznění3 3 2 3 7 2" xfId="26786"/>
    <cellStyle name="40 % – Zvýraznění3 3 2 3 7 3" xfId="56134"/>
    <cellStyle name="40 % – Zvýraznění3 3 2 3 7 4" xfId="56135"/>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2" xfId="4302"/>
    <cellStyle name="40 % – Zvýraznění3 3 2 4 2 2" xfId="9872"/>
    <cellStyle name="40 % – Zvýraznění3 3 2 4 2 2 2" xfId="25088"/>
    <cellStyle name="40 % – Zvýraznění3 3 2 4 2 2 3" xfId="56136"/>
    <cellStyle name="40 % – Zvýraznění3 3 2 4 2 2 4" xfId="56137"/>
    <cellStyle name="40 % – Zvýraznění3 3 2 4 2 2 5" xfId="56138"/>
    <cellStyle name="40 % – Zvýraznění3 3 2 4 2 3" xfId="13609"/>
    <cellStyle name="40 % – Zvýraznění3 3 2 4 2 3 2" xfId="28798"/>
    <cellStyle name="40 % – Zvýraznění3 3 2 4 2 3 3" xfId="56139"/>
    <cellStyle name="40 % – Zvýraznění3 3 2 4 2 3 4" xfId="56140"/>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3" xfId="4303"/>
    <cellStyle name="40 % – Zvýraznění3 3 2 4 3 2" xfId="9873"/>
    <cellStyle name="40 % – Zvýraznění3 3 2 4 3 2 2" xfId="25089"/>
    <cellStyle name="40 % – Zvýraznění3 3 2 4 3 2 3" xfId="56141"/>
    <cellStyle name="40 % – Zvýraznění3 3 2 4 3 2 4" xfId="56142"/>
    <cellStyle name="40 % – Zvýraznění3 3 2 4 3 2 5" xfId="56143"/>
    <cellStyle name="40 % – Zvýraznění3 3 2 4 3 3" xfId="13610"/>
    <cellStyle name="40 % – Zvýraznění3 3 2 4 3 3 2" xfId="28799"/>
    <cellStyle name="40 % – Zvýraznění3 3 2 4 3 3 3" xfId="56144"/>
    <cellStyle name="40 % – Zvýraznění3 3 2 4 3 3 4" xfId="56145"/>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4" xfId="4304"/>
    <cellStyle name="40 % – Zvýraznění3 3 2 4 4 2" xfId="9874"/>
    <cellStyle name="40 % – Zvýraznění3 3 2 4 4 2 2" xfId="25090"/>
    <cellStyle name="40 % – Zvýraznění3 3 2 4 4 2 3" xfId="56146"/>
    <cellStyle name="40 % – Zvýraznění3 3 2 4 4 2 4" xfId="56147"/>
    <cellStyle name="40 % – Zvýraznění3 3 2 4 4 2 5" xfId="56148"/>
    <cellStyle name="40 % – Zvýraznění3 3 2 4 4 3" xfId="13611"/>
    <cellStyle name="40 % – Zvýraznění3 3 2 4 4 3 2" xfId="28800"/>
    <cellStyle name="40 % – Zvýraznění3 3 2 4 4 3 3" xfId="56149"/>
    <cellStyle name="40 % – Zvýraznění3 3 2 4 4 3 4" xfId="5615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5" xfId="4305"/>
    <cellStyle name="40 % – Zvýraznění3 3 2 4 5 2" xfId="11177"/>
    <cellStyle name="40 % – Zvýraznění3 3 2 4 5 2 2" xfId="26377"/>
    <cellStyle name="40 % – Zvýraznění3 3 2 4 5 2 3" xfId="56151"/>
    <cellStyle name="40 % – Zvýraznění3 3 2 4 5 2 4" xfId="56152"/>
    <cellStyle name="40 % – Zvýraznění3 3 2 4 5 2 5" xfId="56153"/>
    <cellStyle name="40 % – Zvýraznění3 3 2 4 5 3" xfId="13612"/>
    <cellStyle name="40 % – Zvýraznění3 3 2 4 5 3 2" xfId="28801"/>
    <cellStyle name="40 % – Zvýraznění3 3 2 4 5 3 3" xfId="56154"/>
    <cellStyle name="40 % – Zvýraznění3 3 2 4 5 3 4" xfId="56155"/>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6" xfId="7716"/>
    <cellStyle name="40 % – Zvýraznění3 3 2 4 6 2" xfId="22935"/>
    <cellStyle name="40 % – Zvýraznění3 3 2 4 6 3" xfId="56156"/>
    <cellStyle name="40 % – Zvýraznění3 3 2 4 6 4" xfId="56157"/>
    <cellStyle name="40 % – Zvýraznění3 3 2 4 6 5" xfId="56158"/>
    <cellStyle name="40 % – Zvýraznění3 3 2 4 7" xfId="11591"/>
    <cellStyle name="40 % – Zvýraznění3 3 2 4 7 2" xfId="26787"/>
    <cellStyle name="40 % – Zvýraznění3 3 2 4 7 3" xfId="56159"/>
    <cellStyle name="40 % – Zvýraznění3 3 2 4 7 4" xfId="56160"/>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2" xfId="4307"/>
    <cellStyle name="40 % – Zvýraznění3 3 2 5 2 2" xfId="9875"/>
    <cellStyle name="40 % – Zvýraznění3 3 2 5 2 2 2" xfId="25091"/>
    <cellStyle name="40 % – Zvýraznění3 3 2 5 2 2 3" xfId="56161"/>
    <cellStyle name="40 % – Zvýraznění3 3 2 5 2 2 4" xfId="56162"/>
    <cellStyle name="40 % – Zvýraznění3 3 2 5 2 2 5" xfId="56163"/>
    <cellStyle name="40 % – Zvýraznění3 3 2 5 2 3" xfId="13614"/>
    <cellStyle name="40 % – Zvýraznění3 3 2 5 2 3 2" xfId="28803"/>
    <cellStyle name="40 % – Zvýraznění3 3 2 5 2 3 3" xfId="56164"/>
    <cellStyle name="40 % – Zvýraznění3 3 2 5 2 3 4" xfId="56165"/>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3" xfId="4308"/>
    <cellStyle name="40 % – Zvýraznění3 3 2 5 3 2" xfId="9876"/>
    <cellStyle name="40 % – Zvýraznění3 3 2 5 3 2 2" xfId="25092"/>
    <cellStyle name="40 % – Zvýraznění3 3 2 5 3 2 3" xfId="56166"/>
    <cellStyle name="40 % – Zvýraznění3 3 2 5 3 2 4" xfId="56167"/>
    <cellStyle name="40 % – Zvýraznění3 3 2 5 3 2 5" xfId="56168"/>
    <cellStyle name="40 % – Zvýraznění3 3 2 5 3 3" xfId="13615"/>
    <cellStyle name="40 % – Zvýraznění3 3 2 5 3 3 2" xfId="28804"/>
    <cellStyle name="40 % – Zvýraznění3 3 2 5 3 3 3" xfId="56169"/>
    <cellStyle name="40 % – Zvýraznění3 3 2 5 3 3 4" xfId="56170"/>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4" xfId="4309"/>
    <cellStyle name="40 % – Zvýraznění3 3 2 5 4 2" xfId="9877"/>
    <cellStyle name="40 % – Zvýraznění3 3 2 5 4 2 2" xfId="25093"/>
    <cellStyle name="40 % – Zvýraznění3 3 2 5 4 2 3" xfId="56171"/>
    <cellStyle name="40 % – Zvýraznění3 3 2 5 4 2 4" xfId="56172"/>
    <cellStyle name="40 % – Zvýraznění3 3 2 5 4 2 5" xfId="56173"/>
    <cellStyle name="40 % – Zvýraznění3 3 2 5 4 3" xfId="13616"/>
    <cellStyle name="40 % – Zvýraznění3 3 2 5 4 3 2" xfId="28805"/>
    <cellStyle name="40 % – Zvýraznění3 3 2 5 4 3 3" xfId="56174"/>
    <cellStyle name="40 % – Zvýraznění3 3 2 5 4 3 4" xfId="5617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5" xfId="7893"/>
    <cellStyle name="40 % – Zvýraznění3 3 2 5 5 2" xfId="23110"/>
    <cellStyle name="40 % – Zvýraznění3 3 2 5 5 3" xfId="56176"/>
    <cellStyle name="40 % – Zvýraznění3 3 2 5 5 4" xfId="56177"/>
    <cellStyle name="40 % – Zvýraznění3 3 2 5 5 5" xfId="56178"/>
    <cellStyle name="40 % – Zvýraznění3 3 2 5 6" xfId="13613"/>
    <cellStyle name="40 % – Zvýraznění3 3 2 5 6 2" xfId="28802"/>
    <cellStyle name="40 % – Zvýraznění3 3 2 5 6 3" xfId="56179"/>
    <cellStyle name="40 % – Zvýraznění3 3 2 5 6 4" xfId="56180"/>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2" xfId="4311"/>
    <cellStyle name="40 % – Zvýraznění3 3 2 6 2 2" xfId="9878"/>
    <cellStyle name="40 % – Zvýraznění3 3 2 6 2 2 2" xfId="25094"/>
    <cellStyle name="40 % – Zvýraznění3 3 2 6 2 2 3" xfId="56181"/>
    <cellStyle name="40 % – Zvýraznění3 3 2 6 2 2 4" xfId="56182"/>
    <cellStyle name="40 % – Zvýraznění3 3 2 6 2 2 5" xfId="56183"/>
    <cellStyle name="40 % – Zvýraznění3 3 2 6 2 3" xfId="13618"/>
    <cellStyle name="40 % – Zvýraznění3 3 2 6 2 3 2" xfId="28807"/>
    <cellStyle name="40 % – Zvýraznění3 3 2 6 2 3 3" xfId="56184"/>
    <cellStyle name="40 % – Zvýraznění3 3 2 6 2 3 4" xfId="56185"/>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3" xfId="4312"/>
    <cellStyle name="40 % – Zvýraznění3 3 2 6 3 2" xfId="9879"/>
    <cellStyle name="40 % – Zvýraznění3 3 2 6 3 2 2" xfId="25095"/>
    <cellStyle name="40 % – Zvýraznění3 3 2 6 3 2 3" xfId="56186"/>
    <cellStyle name="40 % – Zvýraznění3 3 2 6 3 2 4" xfId="56187"/>
    <cellStyle name="40 % – Zvýraznění3 3 2 6 3 2 5" xfId="56188"/>
    <cellStyle name="40 % – Zvýraznění3 3 2 6 3 3" xfId="13619"/>
    <cellStyle name="40 % – Zvýraznění3 3 2 6 3 3 2" xfId="28808"/>
    <cellStyle name="40 % – Zvýraznění3 3 2 6 3 3 3" xfId="56189"/>
    <cellStyle name="40 % – Zvýraznění3 3 2 6 3 3 4" xfId="56190"/>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4" xfId="4313"/>
    <cellStyle name="40 % – Zvýraznění3 3 2 6 4 2" xfId="9880"/>
    <cellStyle name="40 % – Zvýraznění3 3 2 6 4 2 2" xfId="25096"/>
    <cellStyle name="40 % – Zvýraznění3 3 2 6 4 2 3" xfId="56191"/>
    <cellStyle name="40 % – Zvýraznění3 3 2 6 4 2 4" xfId="56192"/>
    <cellStyle name="40 % – Zvýraznění3 3 2 6 4 2 5" xfId="56193"/>
    <cellStyle name="40 % – Zvýraznění3 3 2 6 4 3" xfId="13620"/>
    <cellStyle name="40 % – Zvýraznění3 3 2 6 4 3 2" xfId="28809"/>
    <cellStyle name="40 % – Zvýraznění3 3 2 6 4 3 3" xfId="56194"/>
    <cellStyle name="40 % – Zvýraznění3 3 2 6 4 3 4" xfId="56195"/>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5" xfId="8267"/>
    <cellStyle name="40 % – Zvýraznění3 3 2 6 5 2" xfId="23483"/>
    <cellStyle name="40 % – Zvýraznění3 3 2 6 5 3" xfId="56196"/>
    <cellStyle name="40 % – Zvýraznění3 3 2 6 5 4" xfId="56197"/>
    <cellStyle name="40 % – Zvýraznění3 3 2 6 5 5" xfId="56198"/>
    <cellStyle name="40 % – Zvýraznění3 3 2 6 6" xfId="13617"/>
    <cellStyle name="40 % – Zvýraznění3 3 2 6 6 2" xfId="28806"/>
    <cellStyle name="40 % – Zvýraznění3 3 2 6 6 3" xfId="56199"/>
    <cellStyle name="40 % – Zvýraznění3 3 2 6 6 4" xfId="56200"/>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2" xfId="4315"/>
    <cellStyle name="40 % – Zvýraznění3 3 2 7 2 2" xfId="9881"/>
    <cellStyle name="40 % – Zvýraznění3 3 2 7 2 2 2" xfId="25097"/>
    <cellStyle name="40 % – Zvýraznění3 3 2 7 2 2 3" xfId="56201"/>
    <cellStyle name="40 % – Zvýraznění3 3 2 7 2 2 4" xfId="56202"/>
    <cellStyle name="40 % – Zvýraznění3 3 2 7 2 2 5" xfId="56203"/>
    <cellStyle name="40 % – Zvýraznění3 3 2 7 2 3" xfId="13622"/>
    <cellStyle name="40 % – Zvýraznění3 3 2 7 2 3 2" xfId="28811"/>
    <cellStyle name="40 % – Zvýraznění3 3 2 7 2 3 3" xfId="56204"/>
    <cellStyle name="40 % – Zvýraznění3 3 2 7 2 3 4" xfId="56205"/>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3" xfId="4316"/>
    <cellStyle name="40 % – Zvýraznění3 3 2 7 3 2" xfId="9882"/>
    <cellStyle name="40 % – Zvýraznění3 3 2 7 3 2 2" xfId="25098"/>
    <cellStyle name="40 % – Zvýraznění3 3 2 7 3 2 3" xfId="56206"/>
    <cellStyle name="40 % – Zvýraznění3 3 2 7 3 2 4" xfId="56207"/>
    <cellStyle name="40 % – Zvýraznění3 3 2 7 3 2 5" xfId="56208"/>
    <cellStyle name="40 % – Zvýraznění3 3 2 7 3 3" xfId="13623"/>
    <cellStyle name="40 % – Zvýraznění3 3 2 7 3 3 2" xfId="28812"/>
    <cellStyle name="40 % – Zvýraznění3 3 2 7 3 3 3" xfId="56209"/>
    <cellStyle name="40 % – Zvýraznění3 3 2 7 3 3 4" xfId="56210"/>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4" xfId="4317"/>
    <cellStyle name="40 % – Zvýraznění3 3 2 7 4 2" xfId="9883"/>
    <cellStyle name="40 % – Zvýraznění3 3 2 7 4 2 2" xfId="25099"/>
    <cellStyle name="40 % – Zvýraznění3 3 2 7 4 2 3" xfId="56211"/>
    <cellStyle name="40 % – Zvýraznění3 3 2 7 4 2 4" xfId="56212"/>
    <cellStyle name="40 % – Zvýraznění3 3 2 7 4 2 5" xfId="56213"/>
    <cellStyle name="40 % – Zvýraznění3 3 2 7 4 3" xfId="13624"/>
    <cellStyle name="40 % – Zvýraznění3 3 2 7 4 3 2" xfId="28813"/>
    <cellStyle name="40 % – Zvýraznění3 3 2 7 4 3 3" xfId="56214"/>
    <cellStyle name="40 % – Zvýraznění3 3 2 7 4 3 4" xfId="56215"/>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5" xfId="8355"/>
    <cellStyle name="40 % – Zvýraznění3 3 2 7 5 2" xfId="23571"/>
    <cellStyle name="40 % – Zvýraznění3 3 2 7 5 3" xfId="56216"/>
    <cellStyle name="40 % – Zvýraznění3 3 2 7 5 4" xfId="56217"/>
    <cellStyle name="40 % – Zvýraznění3 3 2 7 5 5" xfId="56218"/>
    <cellStyle name="40 % – Zvýraznění3 3 2 7 6" xfId="13621"/>
    <cellStyle name="40 % – Zvýraznění3 3 2 7 6 2" xfId="28810"/>
    <cellStyle name="40 % – Zvýraznění3 3 2 7 6 3" xfId="56219"/>
    <cellStyle name="40 % – Zvýraznění3 3 2 7 6 4" xfId="5622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2" xfId="4319"/>
    <cellStyle name="40 % – Zvýraznění3 3 2 8 2 2" xfId="9884"/>
    <cellStyle name="40 % – Zvýraznění3 3 2 8 2 2 2" xfId="25100"/>
    <cellStyle name="40 % – Zvýraznění3 3 2 8 2 2 3" xfId="56221"/>
    <cellStyle name="40 % – Zvýraznění3 3 2 8 2 2 4" xfId="56222"/>
    <cellStyle name="40 % – Zvýraznění3 3 2 8 2 2 5" xfId="56223"/>
    <cellStyle name="40 % – Zvýraznění3 3 2 8 2 3" xfId="13626"/>
    <cellStyle name="40 % – Zvýraznění3 3 2 8 2 3 2" xfId="28815"/>
    <cellStyle name="40 % – Zvýraznění3 3 2 8 2 3 3" xfId="56224"/>
    <cellStyle name="40 % – Zvýraznění3 3 2 8 2 3 4" xfId="5622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3" xfId="4320"/>
    <cellStyle name="40 % – Zvýraznění3 3 2 8 3 2" xfId="9885"/>
    <cellStyle name="40 % – Zvýraznění3 3 2 8 3 2 2" xfId="25101"/>
    <cellStyle name="40 % – Zvýraznění3 3 2 8 3 2 3" xfId="56226"/>
    <cellStyle name="40 % – Zvýraznění3 3 2 8 3 2 4" xfId="56227"/>
    <cellStyle name="40 % – Zvýraznění3 3 2 8 3 2 5" xfId="56228"/>
    <cellStyle name="40 % – Zvýraznění3 3 2 8 3 3" xfId="13627"/>
    <cellStyle name="40 % – Zvýraznění3 3 2 8 3 3 2" xfId="28816"/>
    <cellStyle name="40 % – Zvýraznění3 3 2 8 3 3 3" xfId="56229"/>
    <cellStyle name="40 % – Zvýraznění3 3 2 8 3 3 4" xfId="56230"/>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4" xfId="4321"/>
    <cellStyle name="40 % – Zvýraznění3 3 2 8 4 2" xfId="9886"/>
    <cellStyle name="40 % – Zvýraznění3 3 2 8 4 2 2" xfId="25102"/>
    <cellStyle name="40 % – Zvýraznění3 3 2 8 4 2 3" xfId="56231"/>
    <cellStyle name="40 % – Zvýraznění3 3 2 8 4 2 4" xfId="56232"/>
    <cellStyle name="40 % – Zvýraznění3 3 2 8 4 2 5" xfId="56233"/>
    <cellStyle name="40 % – Zvýraznění3 3 2 8 4 3" xfId="13628"/>
    <cellStyle name="40 % – Zvýraznění3 3 2 8 4 3 2" xfId="28817"/>
    <cellStyle name="40 % – Zvýraznění3 3 2 8 4 3 3" xfId="56234"/>
    <cellStyle name="40 % – Zvýraznění3 3 2 8 4 3 4" xfId="56235"/>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5" xfId="8438"/>
    <cellStyle name="40 % – Zvýraznění3 3 2 8 5 2" xfId="23654"/>
    <cellStyle name="40 % – Zvýraznění3 3 2 8 5 3" xfId="56236"/>
    <cellStyle name="40 % – Zvýraznění3 3 2 8 5 4" xfId="56237"/>
    <cellStyle name="40 % – Zvýraznění3 3 2 8 5 5" xfId="56238"/>
    <cellStyle name="40 % – Zvýraznění3 3 2 8 6" xfId="13625"/>
    <cellStyle name="40 % – Zvýraznění3 3 2 8 6 2" xfId="28814"/>
    <cellStyle name="40 % – Zvýraznění3 3 2 8 6 3" xfId="56239"/>
    <cellStyle name="40 % – Zvýraznění3 3 2 8 6 4" xfId="56240"/>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2 3" xfId="56241"/>
    <cellStyle name="40 % – Zvýraznění3 3 2 9 2 4" xfId="56242"/>
    <cellStyle name="40 % – Zvýraznění3 3 2 9 2 5" xfId="56243"/>
    <cellStyle name="40 % – Zvýraznění3 3 2 9 3" xfId="13629"/>
    <cellStyle name="40 % – Zvýraznění3 3 2 9 3 2" xfId="28818"/>
    <cellStyle name="40 % – Zvýraznění3 3 2 9 3 3" xfId="56244"/>
    <cellStyle name="40 % – Zvýraznění3 3 2 9 3 4" xfId="56245"/>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2 3" xfId="56246"/>
    <cellStyle name="40 % – Zvýraznění3 3 21 2 4" xfId="56247"/>
    <cellStyle name="40 % – Zvýraznění3 3 21 2 5" xfId="56248"/>
    <cellStyle name="40 % – Zvýraznění3 3 21 3" xfId="13630"/>
    <cellStyle name="40 % – Zvýraznění3 3 21 3 2" xfId="28819"/>
    <cellStyle name="40 % – Zvýraznění3 3 21 3 3" xfId="56249"/>
    <cellStyle name="40 % – Zvýraznění3 3 21 3 4" xfId="56250"/>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2" xfId="7603"/>
    <cellStyle name="40 % – Zvýraznění3 3 22 2" xfId="22822"/>
    <cellStyle name="40 % – Zvýraznění3 3 22 3" xfId="56251"/>
    <cellStyle name="40 % – Zvýraznění3 3 22 4" xfId="56252"/>
    <cellStyle name="40 % – Zvýraznění3 3 23" xfId="56253"/>
    <cellStyle name="40 % – Zvýraznění3 3 3" xfId="518"/>
    <cellStyle name="40 % – Zvýraznění3 3 3 10" xfId="4326"/>
    <cellStyle name="40 % – Zvýraznění3 3 3 10 2" xfId="9888"/>
    <cellStyle name="40 % – Zvýraznění3 3 3 10 2 2" xfId="25104"/>
    <cellStyle name="40 % – Zvýraznění3 3 3 10 2 3" xfId="56254"/>
    <cellStyle name="40 % – Zvýraznění3 3 3 10 2 4" xfId="56255"/>
    <cellStyle name="40 % – Zvýraznění3 3 3 10 2 5" xfId="56256"/>
    <cellStyle name="40 % – Zvýraznění3 3 3 10 3" xfId="13631"/>
    <cellStyle name="40 % – Zvýraznění3 3 3 10 3 2" xfId="28820"/>
    <cellStyle name="40 % – Zvýraznění3 3 3 10 3 3" xfId="56257"/>
    <cellStyle name="40 % – Zvýraznění3 3 3 10 3 4" xfId="56258"/>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1" xfId="4327"/>
    <cellStyle name="40 % – Zvýraznění3 3 3 11 2" xfId="11321"/>
    <cellStyle name="40 % – Zvýraznění3 3 3 11 2 2" xfId="26521"/>
    <cellStyle name="40 % – Zvýraznění3 3 3 11 2 3" xfId="56259"/>
    <cellStyle name="40 % – Zvýraznění3 3 3 11 2 4" xfId="56260"/>
    <cellStyle name="40 % – Zvýraznění3 3 3 11 2 5" xfId="56261"/>
    <cellStyle name="40 % – Zvýraznění3 3 3 11 3" xfId="13632"/>
    <cellStyle name="40 % – Zvýraznění3 3 3 11 3 2" xfId="28821"/>
    <cellStyle name="40 % – Zvýraznění3 3 3 11 3 3" xfId="56262"/>
    <cellStyle name="40 % – Zvýraznění3 3 3 11 3 4" xfId="56263"/>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2" xfId="7858"/>
    <cellStyle name="40 % – Zvýraznění3 3 3 12 2" xfId="23077"/>
    <cellStyle name="40 % – Zvýraznění3 3 3 12 3" xfId="56264"/>
    <cellStyle name="40 % – Zvýraznění3 3 3 12 4" xfId="56265"/>
    <cellStyle name="40 % – Zvýraznění3 3 3 12 5" xfId="56266"/>
    <cellStyle name="40 % – Zvýraznění3 3 3 13" xfId="11592"/>
    <cellStyle name="40 % – Zvýraznění3 3 3 13 2" xfId="26788"/>
    <cellStyle name="40 % – Zvýraznění3 3 3 13 3" xfId="56267"/>
    <cellStyle name="40 % – Zvýraznění3 3 3 13 4" xfId="5626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2" xfId="4328"/>
    <cellStyle name="40 % – Zvýraznění3 3 3 2 10" xfId="42238"/>
    <cellStyle name="40 % – Zvýraznění3 3 3 2 11" xfId="42239"/>
    <cellStyle name="40 % – Zvýraznění3 3 3 2 2" xfId="4329"/>
    <cellStyle name="40 % – Zvýraznění3 3 3 2 2 2" xfId="9889"/>
    <cellStyle name="40 % – Zvýraznění3 3 3 2 2 2 2" xfId="25105"/>
    <cellStyle name="40 % – Zvýraznění3 3 3 2 2 2 3" xfId="56269"/>
    <cellStyle name="40 % – Zvýraznění3 3 3 2 2 2 4" xfId="56270"/>
    <cellStyle name="40 % – Zvýraznění3 3 3 2 2 2 5" xfId="56271"/>
    <cellStyle name="40 % – Zvýraznění3 3 3 2 2 3" xfId="13634"/>
    <cellStyle name="40 % – Zvýraznění3 3 3 2 2 3 2" xfId="28823"/>
    <cellStyle name="40 % – Zvýraznění3 3 3 2 2 3 3" xfId="56272"/>
    <cellStyle name="40 % – Zvýraznění3 3 3 2 2 3 4" xfId="5627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3" xfId="4330"/>
    <cellStyle name="40 % – Zvýraznění3 3 3 2 3 2" xfId="9890"/>
    <cellStyle name="40 % – Zvýraznění3 3 3 2 3 2 2" xfId="25106"/>
    <cellStyle name="40 % – Zvýraznění3 3 3 2 3 2 3" xfId="56274"/>
    <cellStyle name="40 % – Zvýraznění3 3 3 2 3 2 4" xfId="56275"/>
    <cellStyle name="40 % – Zvýraznění3 3 3 2 3 2 5" xfId="56276"/>
    <cellStyle name="40 % – Zvýraznění3 3 3 2 3 3" xfId="13635"/>
    <cellStyle name="40 % – Zvýraznění3 3 3 2 3 3 2" xfId="28824"/>
    <cellStyle name="40 % – Zvýraznění3 3 3 2 3 3 3" xfId="56277"/>
    <cellStyle name="40 % – Zvýraznění3 3 3 2 3 3 4" xfId="56278"/>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4" xfId="4331"/>
    <cellStyle name="40 % – Zvýraznění3 3 3 2 4 2" xfId="9891"/>
    <cellStyle name="40 % – Zvýraznění3 3 3 2 4 2 2" xfId="25107"/>
    <cellStyle name="40 % – Zvýraznění3 3 3 2 4 2 3" xfId="56279"/>
    <cellStyle name="40 % – Zvýraznění3 3 3 2 4 2 4" xfId="56280"/>
    <cellStyle name="40 % – Zvýraznění3 3 3 2 4 2 5" xfId="56281"/>
    <cellStyle name="40 % – Zvýraznění3 3 3 2 4 3" xfId="13636"/>
    <cellStyle name="40 % – Zvýraznění3 3 3 2 4 3 2" xfId="28825"/>
    <cellStyle name="40 % – Zvýraznění3 3 3 2 4 3 3" xfId="56282"/>
    <cellStyle name="40 % – Zvýraznění3 3 3 2 4 3 4" xfId="56283"/>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5" xfId="7919"/>
    <cellStyle name="40 % – Zvýraznění3 3 3 2 5 2" xfId="23136"/>
    <cellStyle name="40 % – Zvýraznění3 3 3 2 5 3" xfId="56284"/>
    <cellStyle name="40 % – Zvýraznění3 3 3 2 5 4" xfId="56285"/>
    <cellStyle name="40 % – Zvýraznění3 3 3 2 5 5" xfId="56286"/>
    <cellStyle name="40 % – Zvýraznění3 3 3 2 6" xfId="13633"/>
    <cellStyle name="40 % – Zvýraznění3 3 3 2 6 2" xfId="28822"/>
    <cellStyle name="40 % – Zvýraznění3 3 3 2 6 3" xfId="56287"/>
    <cellStyle name="40 % – Zvýraznění3 3 3 2 6 4" xfId="56288"/>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2" xfId="4333"/>
    <cellStyle name="40 % – Zvýraznění3 3 3 3 2 2" xfId="9892"/>
    <cellStyle name="40 % – Zvýraznění3 3 3 3 2 2 2" xfId="25108"/>
    <cellStyle name="40 % – Zvýraznění3 3 3 3 2 2 3" xfId="56289"/>
    <cellStyle name="40 % – Zvýraznění3 3 3 3 2 2 4" xfId="56290"/>
    <cellStyle name="40 % – Zvýraznění3 3 3 3 2 2 5" xfId="56291"/>
    <cellStyle name="40 % – Zvýraznění3 3 3 3 2 3" xfId="13638"/>
    <cellStyle name="40 % – Zvýraznění3 3 3 3 2 3 2" xfId="28827"/>
    <cellStyle name="40 % – Zvýraznění3 3 3 3 2 3 3" xfId="56292"/>
    <cellStyle name="40 % – Zvýraznění3 3 3 3 2 3 4" xfId="56293"/>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3" xfId="4334"/>
    <cellStyle name="40 % – Zvýraznění3 3 3 3 3 2" xfId="9893"/>
    <cellStyle name="40 % – Zvýraznění3 3 3 3 3 2 2" xfId="25109"/>
    <cellStyle name="40 % – Zvýraznění3 3 3 3 3 2 3" xfId="56294"/>
    <cellStyle name="40 % – Zvýraznění3 3 3 3 3 2 4" xfId="56295"/>
    <cellStyle name="40 % – Zvýraznění3 3 3 3 3 2 5" xfId="56296"/>
    <cellStyle name="40 % – Zvýraznění3 3 3 3 3 3" xfId="13639"/>
    <cellStyle name="40 % – Zvýraznění3 3 3 3 3 3 2" xfId="28828"/>
    <cellStyle name="40 % – Zvýraznění3 3 3 3 3 3 3" xfId="56297"/>
    <cellStyle name="40 % – Zvýraznění3 3 3 3 3 3 4" xfId="5629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4" xfId="4335"/>
    <cellStyle name="40 % – Zvýraznění3 3 3 3 4 2" xfId="9894"/>
    <cellStyle name="40 % – Zvýraznění3 3 3 3 4 2 2" xfId="25110"/>
    <cellStyle name="40 % – Zvýraznění3 3 3 3 4 2 3" xfId="56299"/>
    <cellStyle name="40 % – Zvýraznění3 3 3 3 4 2 4" xfId="56300"/>
    <cellStyle name="40 % – Zvýraznění3 3 3 3 4 2 5" xfId="56301"/>
    <cellStyle name="40 % – Zvýraznění3 3 3 3 4 3" xfId="13640"/>
    <cellStyle name="40 % – Zvýraznění3 3 3 3 4 3 2" xfId="28829"/>
    <cellStyle name="40 % – Zvýraznění3 3 3 3 4 3 3" xfId="56302"/>
    <cellStyle name="40 % – Zvýraznění3 3 3 3 4 3 4" xfId="56303"/>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5" xfId="8072"/>
    <cellStyle name="40 % – Zvýraznění3 3 3 3 5 2" xfId="23288"/>
    <cellStyle name="40 % – Zvýraznění3 3 3 3 5 3" xfId="56304"/>
    <cellStyle name="40 % – Zvýraznění3 3 3 3 5 4" xfId="56305"/>
    <cellStyle name="40 % – Zvýraznění3 3 3 3 5 5" xfId="56306"/>
    <cellStyle name="40 % – Zvýraznění3 3 3 3 6" xfId="13637"/>
    <cellStyle name="40 % – Zvýraznění3 3 3 3 6 2" xfId="28826"/>
    <cellStyle name="40 % – Zvýraznění3 3 3 3 6 3" xfId="56307"/>
    <cellStyle name="40 % – Zvýraznění3 3 3 3 6 4" xfId="56308"/>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2" xfId="4337"/>
    <cellStyle name="40 % – Zvýraznění3 3 3 4 2 2" xfId="9895"/>
    <cellStyle name="40 % – Zvýraznění3 3 3 4 2 2 2" xfId="25111"/>
    <cellStyle name="40 % – Zvýraznění3 3 3 4 2 2 3" xfId="56309"/>
    <cellStyle name="40 % – Zvýraznění3 3 3 4 2 2 4" xfId="56310"/>
    <cellStyle name="40 % – Zvýraznění3 3 3 4 2 2 5" xfId="56311"/>
    <cellStyle name="40 % – Zvýraznění3 3 3 4 2 3" xfId="13642"/>
    <cellStyle name="40 % – Zvýraznění3 3 3 4 2 3 2" xfId="28831"/>
    <cellStyle name="40 % – Zvýraznění3 3 3 4 2 3 3" xfId="56312"/>
    <cellStyle name="40 % – Zvýraznění3 3 3 4 2 3 4" xfId="56313"/>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3" xfId="4338"/>
    <cellStyle name="40 % – Zvýraznění3 3 3 4 3 2" xfId="9896"/>
    <cellStyle name="40 % – Zvýraznění3 3 3 4 3 2 2" xfId="25112"/>
    <cellStyle name="40 % – Zvýraznění3 3 3 4 3 2 3" xfId="56314"/>
    <cellStyle name="40 % – Zvýraznění3 3 3 4 3 2 4" xfId="56315"/>
    <cellStyle name="40 % – Zvýraznění3 3 3 4 3 2 5" xfId="56316"/>
    <cellStyle name="40 % – Zvýraznění3 3 3 4 3 3" xfId="13643"/>
    <cellStyle name="40 % – Zvýraznění3 3 3 4 3 3 2" xfId="28832"/>
    <cellStyle name="40 % – Zvýraznění3 3 3 4 3 3 3" xfId="56317"/>
    <cellStyle name="40 % – Zvýraznění3 3 3 4 3 3 4" xfId="56318"/>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4" xfId="4339"/>
    <cellStyle name="40 % – Zvýraznění3 3 3 4 4 2" xfId="9897"/>
    <cellStyle name="40 % – Zvýraznění3 3 3 4 4 2 2" xfId="25113"/>
    <cellStyle name="40 % – Zvýraznění3 3 3 4 4 2 3" xfId="56319"/>
    <cellStyle name="40 % – Zvýraznění3 3 3 4 4 2 4" xfId="56320"/>
    <cellStyle name="40 % – Zvýraznění3 3 3 4 4 2 5" xfId="56321"/>
    <cellStyle name="40 % – Zvýraznění3 3 3 4 4 3" xfId="13644"/>
    <cellStyle name="40 % – Zvýraznění3 3 3 4 4 3 2" xfId="28833"/>
    <cellStyle name="40 % – Zvýraznění3 3 3 4 4 3 3" xfId="56322"/>
    <cellStyle name="40 % – Zvýraznění3 3 3 4 4 3 4" xfId="5632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5" xfId="8152"/>
    <cellStyle name="40 % – Zvýraznění3 3 3 4 5 2" xfId="23368"/>
    <cellStyle name="40 % – Zvýraznění3 3 3 4 5 3" xfId="56324"/>
    <cellStyle name="40 % – Zvýraznění3 3 3 4 5 4" xfId="56325"/>
    <cellStyle name="40 % – Zvýraznění3 3 3 4 5 5" xfId="56326"/>
    <cellStyle name="40 % – Zvýraznění3 3 3 4 6" xfId="13641"/>
    <cellStyle name="40 % – Zvýraznění3 3 3 4 6 2" xfId="28830"/>
    <cellStyle name="40 % – Zvýraznění3 3 3 4 6 3" xfId="56327"/>
    <cellStyle name="40 % – Zvýraznění3 3 3 4 6 4" xfId="56328"/>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2" xfId="4341"/>
    <cellStyle name="40 % – Zvýraznění3 3 3 5 2 2" xfId="9898"/>
    <cellStyle name="40 % – Zvýraznění3 3 3 5 2 2 2" xfId="25114"/>
    <cellStyle name="40 % – Zvýraznění3 3 3 5 2 2 3" xfId="56329"/>
    <cellStyle name="40 % – Zvýraznění3 3 3 5 2 2 4" xfId="56330"/>
    <cellStyle name="40 % – Zvýraznění3 3 3 5 2 2 5" xfId="56331"/>
    <cellStyle name="40 % – Zvýraznění3 3 3 5 2 3" xfId="13646"/>
    <cellStyle name="40 % – Zvýraznění3 3 3 5 2 3 2" xfId="28835"/>
    <cellStyle name="40 % – Zvýraznění3 3 3 5 2 3 3" xfId="56332"/>
    <cellStyle name="40 % – Zvýraznění3 3 3 5 2 3 4" xfId="56333"/>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3" xfId="4342"/>
    <cellStyle name="40 % – Zvýraznění3 3 3 5 3 2" xfId="9899"/>
    <cellStyle name="40 % – Zvýraznění3 3 3 5 3 2 2" xfId="25115"/>
    <cellStyle name="40 % – Zvýraznění3 3 3 5 3 2 3" xfId="56334"/>
    <cellStyle name="40 % – Zvýraznění3 3 3 5 3 2 4" xfId="56335"/>
    <cellStyle name="40 % – Zvýraznění3 3 3 5 3 2 5" xfId="56336"/>
    <cellStyle name="40 % – Zvýraznění3 3 3 5 3 3" xfId="13647"/>
    <cellStyle name="40 % – Zvýraznění3 3 3 5 3 3 2" xfId="28836"/>
    <cellStyle name="40 % – Zvýraznění3 3 3 5 3 3 3" xfId="56337"/>
    <cellStyle name="40 % – Zvýraznění3 3 3 5 3 3 4" xfId="56338"/>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4" xfId="4343"/>
    <cellStyle name="40 % – Zvýraznění3 3 3 5 4 2" xfId="9900"/>
    <cellStyle name="40 % – Zvýraznění3 3 3 5 4 2 2" xfId="25116"/>
    <cellStyle name="40 % – Zvýraznění3 3 3 5 4 2 3" xfId="56339"/>
    <cellStyle name="40 % – Zvýraznění3 3 3 5 4 2 4" xfId="56340"/>
    <cellStyle name="40 % – Zvýraznění3 3 3 5 4 2 5" xfId="56341"/>
    <cellStyle name="40 % – Zvýraznění3 3 3 5 4 3" xfId="13648"/>
    <cellStyle name="40 % – Zvýraznění3 3 3 5 4 3 2" xfId="28837"/>
    <cellStyle name="40 % – Zvýraznění3 3 3 5 4 3 3" xfId="56342"/>
    <cellStyle name="40 % – Zvýraznění3 3 3 5 4 3 4" xfId="56343"/>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5" xfId="8234"/>
    <cellStyle name="40 % – Zvýraznění3 3 3 5 5 2" xfId="23450"/>
    <cellStyle name="40 % – Zvýraznění3 3 3 5 5 3" xfId="56344"/>
    <cellStyle name="40 % – Zvýraznění3 3 3 5 5 4" xfId="56345"/>
    <cellStyle name="40 % – Zvýraznění3 3 3 5 5 5" xfId="56346"/>
    <cellStyle name="40 % – Zvýraznění3 3 3 5 6" xfId="13645"/>
    <cellStyle name="40 % – Zvýraznění3 3 3 5 6 2" xfId="28834"/>
    <cellStyle name="40 % – Zvýraznění3 3 3 5 6 3" xfId="56347"/>
    <cellStyle name="40 % – Zvýraznění3 3 3 5 6 4" xfId="56348"/>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2" xfId="4345"/>
    <cellStyle name="40 % – Zvýraznění3 3 3 6 2 2" xfId="9901"/>
    <cellStyle name="40 % – Zvýraznění3 3 3 6 2 2 2" xfId="25117"/>
    <cellStyle name="40 % – Zvýraznění3 3 3 6 2 2 3" xfId="56349"/>
    <cellStyle name="40 % – Zvýraznění3 3 3 6 2 2 4" xfId="56350"/>
    <cellStyle name="40 % – Zvýraznění3 3 3 6 2 2 5" xfId="56351"/>
    <cellStyle name="40 % – Zvýraznění3 3 3 6 2 3" xfId="13650"/>
    <cellStyle name="40 % – Zvýraznění3 3 3 6 2 3 2" xfId="28839"/>
    <cellStyle name="40 % – Zvýraznění3 3 3 6 2 3 3" xfId="56352"/>
    <cellStyle name="40 % – Zvýraznění3 3 3 6 2 3 4" xfId="56353"/>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3" xfId="4346"/>
    <cellStyle name="40 % – Zvýraznění3 3 3 6 3 2" xfId="9902"/>
    <cellStyle name="40 % – Zvýraznění3 3 3 6 3 2 2" xfId="25118"/>
    <cellStyle name="40 % – Zvýraznění3 3 3 6 3 2 3" xfId="56354"/>
    <cellStyle name="40 % – Zvýraznění3 3 3 6 3 2 4" xfId="56355"/>
    <cellStyle name="40 % – Zvýraznění3 3 3 6 3 2 5" xfId="56356"/>
    <cellStyle name="40 % – Zvýraznění3 3 3 6 3 3" xfId="13651"/>
    <cellStyle name="40 % – Zvýraznění3 3 3 6 3 3 2" xfId="28840"/>
    <cellStyle name="40 % – Zvýraznění3 3 3 6 3 3 3" xfId="56357"/>
    <cellStyle name="40 % – Zvýraznění3 3 3 6 3 3 4" xfId="56358"/>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4" xfId="4347"/>
    <cellStyle name="40 % – Zvýraznění3 3 3 6 4 2" xfId="9903"/>
    <cellStyle name="40 % – Zvýraznění3 3 3 6 4 2 2" xfId="25119"/>
    <cellStyle name="40 % – Zvýraznění3 3 3 6 4 2 3" xfId="56359"/>
    <cellStyle name="40 % – Zvýraznění3 3 3 6 4 2 4" xfId="56360"/>
    <cellStyle name="40 % – Zvýraznění3 3 3 6 4 2 5" xfId="56361"/>
    <cellStyle name="40 % – Zvýraznění3 3 3 6 4 3" xfId="13652"/>
    <cellStyle name="40 % – Zvýraznění3 3 3 6 4 3 2" xfId="28841"/>
    <cellStyle name="40 % – Zvýraznění3 3 3 6 4 3 3" xfId="56362"/>
    <cellStyle name="40 % – Zvýraznění3 3 3 6 4 3 4" xfId="56363"/>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5" xfId="8327"/>
    <cellStyle name="40 % – Zvýraznění3 3 3 6 5 2" xfId="23543"/>
    <cellStyle name="40 % – Zvýraznění3 3 3 6 5 3" xfId="56364"/>
    <cellStyle name="40 % – Zvýraznění3 3 3 6 5 4" xfId="56365"/>
    <cellStyle name="40 % – Zvýraznění3 3 3 6 5 5" xfId="56366"/>
    <cellStyle name="40 % – Zvýraznění3 3 3 6 6" xfId="13649"/>
    <cellStyle name="40 % – Zvýraznění3 3 3 6 6 2" xfId="28838"/>
    <cellStyle name="40 % – Zvýraznění3 3 3 6 6 3" xfId="56367"/>
    <cellStyle name="40 % – Zvýraznění3 3 3 6 6 4" xfId="5636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2" xfId="4349"/>
    <cellStyle name="40 % – Zvýraznění3 3 3 7 2 2" xfId="9904"/>
    <cellStyle name="40 % – Zvýraznění3 3 3 7 2 2 2" xfId="25120"/>
    <cellStyle name="40 % – Zvýraznění3 3 3 7 2 2 3" xfId="56369"/>
    <cellStyle name="40 % – Zvýraznění3 3 3 7 2 2 4" xfId="56370"/>
    <cellStyle name="40 % – Zvýraznění3 3 3 7 2 2 5" xfId="56371"/>
    <cellStyle name="40 % – Zvýraznění3 3 3 7 2 3" xfId="13654"/>
    <cellStyle name="40 % – Zvýraznění3 3 3 7 2 3 2" xfId="28843"/>
    <cellStyle name="40 % – Zvýraznění3 3 3 7 2 3 3" xfId="56372"/>
    <cellStyle name="40 % – Zvýraznění3 3 3 7 2 3 4" xfId="5637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3" xfId="4350"/>
    <cellStyle name="40 % – Zvýraznění3 3 3 7 3 2" xfId="9905"/>
    <cellStyle name="40 % – Zvýraznění3 3 3 7 3 2 2" xfId="25121"/>
    <cellStyle name="40 % – Zvýraznění3 3 3 7 3 2 3" xfId="56374"/>
    <cellStyle name="40 % – Zvýraznění3 3 3 7 3 2 4" xfId="56375"/>
    <cellStyle name="40 % – Zvýraznění3 3 3 7 3 2 5" xfId="56376"/>
    <cellStyle name="40 % – Zvýraznění3 3 3 7 3 3" xfId="13655"/>
    <cellStyle name="40 % – Zvýraznění3 3 3 7 3 3 2" xfId="28844"/>
    <cellStyle name="40 % – Zvýraznění3 3 3 7 3 3 3" xfId="56377"/>
    <cellStyle name="40 % – Zvýraznění3 3 3 7 3 3 4" xfId="56378"/>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4" xfId="4351"/>
    <cellStyle name="40 % – Zvýraznění3 3 3 7 4 2" xfId="9906"/>
    <cellStyle name="40 % – Zvýraznění3 3 3 7 4 2 2" xfId="25122"/>
    <cellStyle name="40 % – Zvýraznění3 3 3 7 4 2 3" xfId="56379"/>
    <cellStyle name="40 % – Zvýraznění3 3 3 7 4 2 4" xfId="56380"/>
    <cellStyle name="40 % – Zvýraznění3 3 3 7 4 2 5" xfId="56381"/>
    <cellStyle name="40 % – Zvýraznění3 3 3 7 4 3" xfId="13656"/>
    <cellStyle name="40 % – Zvýraznění3 3 3 7 4 3 2" xfId="28845"/>
    <cellStyle name="40 % – Zvýraznění3 3 3 7 4 3 3" xfId="56382"/>
    <cellStyle name="40 % – Zvýraznění3 3 3 7 4 3 4" xfId="56383"/>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5" xfId="8410"/>
    <cellStyle name="40 % – Zvýraznění3 3 3 7 5 2" xfId="23626"/>
    <cellStyle name="40 % – Zvýraznění3 3 3 7 5 3" xfId="56384"/>
    <cellStyle name="40 % – Zvýraznění3 3 3 7 5 4" xfId="56385"/>
    <cellStyle name="40 % – Zvýraznění3 3 3 7 5 5" xfId="56386"/>
    <cellStyle name="40 % – Zvýraznění3 3 3 7 6" xfId="13653"/>
    <cellStyle name="40 % – Zvýraznění3 3 3 7 6 2" xfId="28842"/>
    <cellStyle name="40 % – Zvýraznění3 3 3 7 6 3" xfId="56387"/>
    <cellStyle name="40 % – Zvýraznění3 3 3 7 6 4" xfId="56388"/>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2 3" xfId="56389"/>
    <cellStyle name="40 % – Zvýraznění3 3 3 8 2 4" xfId="56390"/>
    <cellStyle name="40 % – Zvýraznění3 3 3 8 2 5" xfId="56391"/>
    <cellStyle name="40 % – Zvýraznění3 3 3 8 3" xfId="13657"/>
    <cellStyle name="40 % – Zvýraznění3 3 3 8 3 2" xfId="28846"/>
    <cellStyle name="40 % – Zvýraznění3 3 3 8 3 3" xfId="56392"/>
    <cellStyle name="40 % – Zvýraznění3 3 3 8 3 4" xfId="56393"/>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9" xfId="4353"/>
    <cellStyle name="40 % – Zvýraznění3 3 3 9 2" xfId="9908"/>
    <cellStyle name="40 % – Zvýraznění3 3 3 9 2 2" xfId="25124"/>
    <cellStyle name="40 % – Zvýraznění3 3 3 9 2 3" xfId="56394"/>
    <cellStyle name="40 % – Zvýraznění3 3 3 9 2 4" xfId="56395"/>
    <cellStyle name="40 % – Zvýraznění3 3 3 9 2 5" xfId="56396"/>
    <cellStyle name="40 % – Zvýraznění3 3 3 9 3" xfId="13658"/>
    <cellStyle name="40 % – Zvýraznění3 3 3 9 3 2" xfId="28847"/>
    <cellStyle name="40 % – Zvýraznění3 3 3 9 3 3" xfId="56397"/>
    <cellStyle name="40 % – Zvýraznění3 3 3 9 3 4" xfId="56398"/>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4" xfId="519"/>
    <cellStyle name="40 % – Zvýraznění3 3 4 10" xfId="19199"/>
    <cellStyle name="40 % – Zvýraznění3 3 4 11" xfId="42290"/>
    <cellStyle name="40 % – Zvýraznění3 3 4 12" xfId="42291"/>
    <cellStyle name="40 % – Zvýraznění3 3 4 2" xfId="4354"/>
    <cellStyle name="40 % – Zvýraznění3 3 4 2 2" xfId="9909"/>
    <cellStyle name="40 % – Zvýraznění3 3 4 2 2 2" xfId="25125"/>
    <cellStyle name="40 % – Zvýraznění3 3 4 2 2 3" xfId="56399"/>
    <cellStyle name="40 % – Zvýraznění3 3 4 2 2 4" xfId="56400"/>
    <cellStyle name="40 % – Zvýraznění3 3 4 2 2 5" xfId="56401"/>
    <cellStyle name="40 % – Zvýraznění3 3 4 2 3" xfId="13659"/>
    <cellStyle name="40 % – Zvýraznění3 3 4 2 3 2" xfId="28848"/>
    <cellStyle name="40 % – Zvýraznění3 3 4 2 3 3" xfId="56402"/>
    <cellStyle name="40 % – Zvýraznění3 3 4 2 3 4" xfId="56403"/>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3" xfId="4355"/>
    <cellStyle name="40 % – Zvýraznění3 3 4 3 2" xfId="9910"/>
    <cellStyle name="40 % – Zvýraznění3 3 4 3 2 2" xfId="25126"/>
    <cellStyle name="40 % – Zvýraznění3 3 4 3 2 3" xfId="56404"/>
    <cellStyle name="40 % – Zvýraznění3 3 4 3 2 4" xfId="56405"/>
    <cellStyle name="40 % – Zvýraznění3 3 4 3 2 5" xfId="56406"/>
    <cellStyle name="40 % – Zvýraznění3 3 4 3 3" xfId="13660"/>
    <cellStyle name="40 % – Zvýraznění3 3 4 3 3 2" xfId="28849"/>
    <cellStyle name="40 % – Zvýraznění3 3 4 3 3 3" xfId="56407"/>
    <cellStyle name="40 % – Zvýraznění3 3 4 3 3 4" xfId="56408"/>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4" xfId="4356"/>
    <cellStyle name="40 % – Zvýraznění3 3 4 4 2" xfId="9911"/>
    <cellStyle name="40 % – Zvýraznění3 3 4 4 2 2" xfId="25127"/>
    <cellStyle name="40 % – Zvýraznění3 3 4 4 2 3" xfId="56409"/>
    <cellStyle name="40 % – Zvýraznění3 3 4 4 2 4" xfId="56410"/>
    <cellStyle name="40 % – Zvýraznění3 3 4 4 2 5" xfId="56411"/>
    <cellStyle name="40 % – Zvýraznění3 3 4 4 3" xfId="13661"/>
    <cellStyle name="40 % – Zvýraznění3 3 4 4 3 2" xfId="28850"/>
    <cellStyle name="40 % – Zvýraznění3 3 4 4 3 3" xfId="56412"/>
    <cellStyle name="40 % – Zvýraznění3 3 4 4 3 4" xfId="56413"/>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5" xfId="4357"/>
    <cellStyle name="40 % – Zvýraznění3 3 4 5 2" xfId="11243"/>
    <cellStyle name="40 % – Zvýraznění3 3 4 5 2 2" xfId="26443"/>
    <cellStyle name="40 % – Zvýraznění3 3 4 5 2 3" xfId="56414"/>
    <cellStyle name="40 % – Zvýraznění3 3 4 5 2 4" xfId="56415"/>
    <cellStyle name="40 % – Zvýraznění3 3 4 5 2 5" xfId="56416"/>
    <cellStyle name="40 % – Zvýraznění3 3 4 5 3" xfId="13662"/>
    <cellStyle name="40 % – Zvýraznění3 3 4 5 3 2" xfId="28851"/>
    <cellStyle name="40 % – Zvýraznění3 3 4 5 3 3" xfId="56417"/>
    <cellStyle name="40 % – Zvýraznění3 3 4 5 3 4" xfId="56418"/>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6" xfId="7814"/>
    <cellStyle name="40 % – Zvýraznění3 3 4 6 2" xfId="23033"/>
    <cellStyle name="40 % – Zvýraznění3 3 4 6 3" xfId="56419"/>
    <cellStyle name="40 % – Zvýraznění3 3 4 6 4" xfId="56420"/>
    <cellStyle name="40 % – Zvýraznění3 3 4 6 5" xfId="56421"/>
    <cellStyle name="40 % – Zvýraznění3 3 4 7" xfId="11593"/>
    <cellStyle name="40 % – Zvýraznění3 3 4 7 2" xfId="26789"/>
    <cellStyle name="40 % – Zvýraznění3 3 4 7 3" xfId="56422"/>
    <cellStyle name="40 % – Zvýraznění3 3 4 7 4" xfId="56423"/>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2" xfId="4358"/>
    <cellStyle name="40 % – Zvýraznění3 3 5 2 2" xfId="9912"/>
    <cellStyle name="40 % – Zvýraznění3 3 5 2 2 2" xfId="25128"/>
    <cellStyle name="40 % – Zvýraznění3 3 5 2 2 3" xfId="56424"/>
    <cellStyle name="40 % – Zvýraznění3 3 5 2 2 4" xfId="56425"/>
    <cellStyle name="40 % – Zvýraznění3 3 5 2 2 5" xfId="56426"/>
    <cellStyle name="40 % – Zvýraznění3 3 5 2 3" xfId="13663"/>
    <cellStyle name="40 % – Zvýraznění3 3 5 2 3 2" xfId="28852"/>
    <cellStyle name="40 % – Zvýraznění3 3 5 2 3 3" xfId="56427"/>
    <cellStyle name="40 % – Zvýraznění3 3 5 2 3 4" xfId="56428"/>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3" xfId="4359"/>
    <cellStyle name="40 % – Zvýraznění3 3 5 3 2" xfId="9913"/>
    <cellStyle name="40 % – Zvýraznění3 3 5 3 2 2" xfId="25129"/>
    <cellStyle name="40 % – Zvýraznění3 3 5 3 2 3" xfId="56429"/>
    <cellStyle name="40 % – Zvýraznění3 3 5 3 2 4" xfId="56430"/>
    <cellStyle name="40 % – Zvýraznění3 3 5 3 2 5" xfId="56431"/>
    <cellStyle name="40 % – Zvýraznění3 3 5 3 3" xfId="13664"/>
    <cellStyle name="40 % – Zvýraznění3 3 5 3 3 2" xfId="28853"/>
    <cellStyle name="40 % – Zvýraznění3 3 5 3 3 3" xfId="56432"/>
    <cellStyle name="40 % – Zvýraznění3 3 5 3 3 4" xfId="5643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4" xfId="4360"/>
    <cellStyle name="40 % – Zvýraznění3 3 5 4 2" xfId="9914"/>
    <cellStyle name="40 % – Zvýraznění3 3 5 4 2 2" xfId="25130"/>
    <cellStyle name="40 % – Zvýraznění3 3 5 4 2 3" xfId="56434"/>
    <cellStyle name="40 % – Zvýraznění3 3 5 4 2 4" xfId="56435"/>
    <cellStyle name="40 % – Zvýraznění3 3 5 4 2 5" xfId="56436"/>
    <cellStyle name="40 % – Zvýraznění3 3 5 4 3" xfId="13665"/>
    <cellStyle name="40 % – Zvýraznění3 3 5 4 3 2" xfId="28854"/>
    <cellStyle name="40 % – Zvýraznění3 3 5 4 3 3" xfId="56437"/>
    <cellStyle name="40 % – Zvýraznění3 3 5 4 3 4" xfId="56438"/>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5" xfId="4361"/>
    <cellStyle name="40 % – Zvýraznění3 3 5 5 2" xfId="11322"/>
    <cellStyle name="40 % – Zvýraznění3 3 5 5 2 2" xfId="26522"/>
    <cellStyle name="40 % – Zvýraznění3 3 5 5 2 3" xfId="56439"/>
    <cellStyle name="40 % – Zvýraznění3 3 5 5 2 4" xfId="56440"/>
    <cellStyle name="40 % – Zvýraznění3 3 5 5 2 5" xfId="56441"/>
    <cellStyle name="40 % – Zvýraznění3 3 5 5 3" xfId="13666"/>
    <cellStyle name="40 % – Zvýraznění3 3 5 5 3 2" xfId="28855"/>
    <cellStyle name="40 % – Zvýraznění3 3 5 5 3 3" xfId="56442"/>
    <cellStyle name="40 % – Zvýraznění3 3 5 5 3 4" xfId="56443"/>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6" xfId="7774"/>
    <cellStyle name="40 % – Zvýraznění3 3 5 6 2" xfId="22993"/>
    <cellStyle name="40 % – Zvýraznění3 3 5 6 3" xfId="56444"/>
    <cellStyle name="40 % – Zvýraznění3 3 5 6 4" xfId="56445"/>
    <cellStyle name="40 % – Zvýraznění3 3 5 6 5" xfId="56446"/>
    <cellStyle name="40 % – Zvýraznění3 3 5 7" xfId="11594"/>
    <cellStyle name="40 % – Zvýraznění3 3 5 7 2" xfId="26790"/>
    <cellStyle name="40 % – Zvýraznění3 3 5 7 3" xfId="56447"/>
    <cellStyle name="40 % – Zvýraznění3 3 5 7 4" xfId="56448"/>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2" xfId="4363"/>
    <cellStyle name="40 % – Zvýraznění3 3 6 2 2" xfId="9915"/>
    <cellStyle name="40 % – Zvýraznění3 3 6 2 2 2" xfId="25131"/>
    <cellStyle name="40 % – Zvýraznění3 3 6 2 2 3" xfId="56449"/>
    <cellStyle name="40 % – Zvýraznění3 3 6 2 2 4" xfId="56450"/>
    <cellStyle name="40 % – Zvýraznění3 3 6 2 2 5" xfId="56451"/>
    <cellStyle name="40 % – Zvýraznění3 3 6 2 3" xfId="13668"/>
    <cellStyle name="40 % – Zvýraznění3 3 6 2 3 2" xfId="28857"/>
    <cellStyle name="40 % – Zvýraznění3 3 6 2 3 3" xfId="56452"/>
    <cellStyle name="40 % – Zvýraznění3 3 6 2 3 4" xfId="56453"/>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3" xfId="4364"/>
    <cellStyle name="40 % – Zvýraznění3 3 6 3 2" xfId="9916"/>
    <cellStyle name="40 % – Zvýraznění3 3 6 3 2 2" xfId="25132"/>
    <cellStyle name="40 % – Zvýraznění3 3 6 3 2 3" xfId="56454"/>
    <cellStyle name="40 % – Zvýraznění3 3 6 3 2 4" xfId="56455"/>
    <cellStyle name="40 % – Zvýraznění3 3 6 3 2 5" xfId="56456"/>
    <cellStyle name="40 % – Zvýraznění3 3 6 3 3" xfId="13669"/>
    <cellStyle name="40 % – Zvýraznění3 3 6 3 3 2" xfId="28858"/>
    <cellStyle name="40 % – Zvýraznění3 3 6 3 3 3" xfId="56457"/>
    <cellStyle name="40 % – Zvýraznění3 3 6 3 3 4" xfId="564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4" xfId="4365"/>
    <cellStyle name="40 % – Zvýraznění3 3 6 4 2" xfId="9917"/>
    <cellStyle name="40 % – Zvýraznění3 3 6 4 2 2" xfId="25133"/>
    <cellStyle name="40 % – Zvýraznění3 3 6 4 2 3" xfId="56459"/>
    <cellStyle name="40 % – Zvýraznění3 3 6 4 2 4" xfId="56460"/>
    <cellStyle name="40 % – Zvýraznění3 3 6 4 2 5" xfId="56461"/>
    <cellStyle name="40 % – Zvýraznění3 3 6 4 3" xfId="13670"/>
    <cellStyle name="40 % – Zvýraznění3 3 6 4 3 2" xfId="28859"/>
    <cellStyle name="40 % – Zvýraznění3 3 6 4 3 3" xfId="56462"/>
    <cellStyle name="40 % – Zvýraznění3 3 6 4 3 4" xfId="56463"/>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5" xfId="8016"/>
    <cellStyle name="40 % – Zvýraznění3 3 6 5 2" xfId="23233"/>
    <cellStyle name="40 % – Zvýraznění3 3 6 5 3" xfId="56464"/>
    <cellStyle name="40 % – Zvýraznění3 3 6 5 4" xfId="56465"/>
    <cellStyle name="40 % – Zvýraznění3 3 6 5 5" xfId="56466"/>
    <cellStyle name="40 % – Zvýraznění3 3 6 6" xfId="13667"/>
    <cellStyle name="40 % – Zvýraznění3 3 6 6 2" xfId="28856"/>
    <cellStyle name="40 % – Zvýraznění3 3 6 6 3" xfId="56467"/>
    <cellStyle name="40 % – Zvýraznění3 3 6 6 4" xfId="56468"/>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2" xfId="4367"/>
    <cellStyle name="40 % – Zvýraznění3 3 7 2 2" xfId="9918"/>
    <cellStyle name="40 % – Zvýraznění3 3 7 2 2 2" xfId="25134"/>
    <cellStyle name="40 % – Zvýraznění3 3 7 2 2 3" xfId="56469"/>
    <cellStyle name="40 % – Zvýraznění3 3 7 2 2 4" xfId="56470"/>
    <cellStyle name="40 % – Zvýraznění3 3 7 2 2 5" xfId="56471"/>
    <cellStyle name="40 % – Zvýraznění3 3 7 2 3" xfId="13672"/>
    <cellStyle name="40 % – Zvýraznění3 3 7 2 3 2" xfId="28861"/>
    <cellStyle name="40 % – Zvýraznění3 3 7 2 3 3" xfId="56472"/>
    <cellStyle name="40 % – Zvýraznění3 3 7 2 3 4" xfId="56473"/>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3" xfId="4368"/>
    <cellStyle name="40 % – Zvýraznění3 3 7 3 2" xfId="9919"/>
    <cellStyle name="40 % – Zvýraznění3 3 7 3 2 2" xfId="25135"/>
    <cellStyle name="40 % – Zvýraznění3 3 7 3 2 3" xfId="56474"/>
    <cellStyle name="40 % – Zvýraznění3 3 7 3 2 4" xfId="56475"/>
    <cellStyle name="40 % – Zvýraznění3 3 7 3 2 5" xfId="56476"/>
    <cellStyle name="40 % – Zvýraznění3 3 7 3 3" xfId="13673"/>
    <cellStyle name="40 % – Zvýraznění3 3 7 3 3 2" xfId="28862"/>
    <cellStyle name="40 % – Zvýraznění3 3 7 3 3 3" xfId="56477"/>
    <cellStyle name="40 % – Zvýraznění3 3 7 3 3 4" xfId="56478"/>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4" xfId="4369"/>
    <cellStyle name="40 % – Zvýraznění3 3 7 4 2" xfId="9920"/>
    <cellStyle name="40 % – Zvýraznění3 3 7 4 2 2" xfId="25136"/>
    <cellStyle name="40 % – Zvýraznění3 3 7 4 2 3" xfId="56479"/>
    <cellStyle name="40 % – Zvýraznění3 3 7 4 2 4" xfId="56480"/>
    <cellStyle name="40 % – Zvýraznění3 3 7 4 2 5" xfId="56481"/>
    <cellStyle name="40 % – Zvýraznění3 3 7 4 3" xfId="13674"/>
    <cellStyle name="40 % – Zvýraznění3 3 7 4 3 2" xfId="28863"/>
    <cellStyle name="40 % – Zvýraznění3 3 7 4 3 3" xfId="56482"/>
    <cellStyle name="40 % – Zvýraznění3 3 7 4 3 4" xfId="5648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5" xfId="7951"/>
    <cellStyle name="40 % – Zvýraznění3 3 7 5 2" xfId="23168"/>
    <cellStyle name="40 % – Zvýraznění3 3 7 5 3" xfId="56484"/>
    <cellStyle name="40 % – Zvýraznění3 3 7 5 4" xfId="56485"/>
    <cellStyle name="40 % – Zvýraznění3 3 7 5 5" xfId="56486"/>
    <cellStyle name="40 % – Zvýraznění3 3 7 6" xfId="13671"/>
    <cellStyle name="40 % – Zvýraznění3 3 7 6 2" xfId="28860"/>
    <cellStyle name="40 % – Zvýraznění3 3 7 6 3" xfId="56487"/>
    <cellStyle name="40 % – Zvýraznění3 3 7 6 4" xfId="56488"/>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2" xfId="4371"/>
    <cellStyle name="40 % – Zvýraznění3 3 8 2 2" xfId="9921"/>
    <cellStyle name="40 % – Zvýraznění3 3 8 2 2 2" xfId="25137"/>
    <cellStyle name="40 % – Zvýraznění3 3 8 2 2 3" xfId="56489"/>
    <cellStyle name="40 % – Zvýraznění3 3 8 2 2 4" xfId="56490"/>
    <cellStyle name="40 % – Zvýraznění3 3 8 2 2 5" xfId="56491"/>
    <cellStyle name="40 % – Zvýraznění3 3 8 2 3" xfId="13676"/>
    <cellStyle name="40 % – Zvýraznění3 3 8 2 3 2" xfId="28865"/>
    <cellStyle name="40 % – Zvýraznění3 3 8 2 3 3" xfId="56492"/>
    <cellStyle name="40 % – Zvýraznění3 3 8 2 3 4" xfId="56493"/>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3" xfId="4372"/>
    <cellStyle name="40 % – Zvýraznění3 3 8 3 2" xfId="9922"/>
    <cellStyle name="40 % – Zvýraznění3 3 8 3 2 2" xfId="25138"/>
    <cellStyle name="40 % – Zvýraznění3 3 8 3 2 3" xfId="56494"/>
    <cellStyle name="40 % – Zvýraznění3 3 8 3 2 4" xfId="56495"/>
    <cellStyle name="40 % – Zvýraznění3 3 8 3 2 5" xfId="56496"/>
    <cellStyle name="40 % – Zvýraznění3 3 8 3 3" xfId="13677"/>
    <cellStyle name="40 % – Zvýraznění3 3 8 3 3 2" xfId="28866"/>
    <cellStyle name="40 % – Zvýraznění3 3 8 3 3 3" xfId="56497"/>
    <cellStyle name="40 % – Zvýraznění3 3 8 3 3 4" xfId="56498"/>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4" xfId="4373"/>
    <cellStyle name="40 % – Zvýraznění3 3 8 4 2" xfId="9923"/>
    <cellStyle name="40 % – Zvýraznění3 3 8 4 2 2" xfId="25139"/>
    <cellStyle name="40 % – Zvýraznění3 3 8 4 2 3" xfId="56499"/>
    <cellStyle name="40 % – Zvýraznění3 3 8 4 2 4" xfId="56500"/>
    <cellStyle name="40 % – Zvýraznění3 3 8 4 2 5" xfId="56501"/>
    <cellStyle name="40 % – Zvýraznění3 3 8 4 3" xfId="13678"/>
    <cellStyle name="40 % – Zvýraznění3 3 8 4 3 2" xfId="28867"/>
    <cellStyle name="40 % – Zvýraznění3 3 8 4 3 3" xfId="56502"/>
    <cellStyle name="40 % – Zvýraznění3 3 8 4 3 4" xfId="56503"/>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5" xfId="8197"/>
    <cellStyle name="40 % – Zvýraznění3 3 8 5 2" xfId="23413"/>
    <cellStyle name="40 % – Zvýraznění3 3 8 5 3" xfId="56504"/>
    <cellStyle name="40 % – Zvýraznění3 3 8 5 4" xfId="56505"/>
    <cellStyle name="40 % – Zvýraznění3 3 8 5 5" xfId="56506"/>
    <cellStyle name="40 % – Zvýraznění3 3 8 6" xfId="13675"/>
    <cellStyle name="40 % – Zvýraznění3 3 8 6 2" xfId="28864"/>
    <cellStyle name="40 % – Zvýraznění3 3 8 6 3" xfId="56507"/>
    <cellStyle name="40 % – Zvýraznění3 3 8 6 4" xfId="56508"/>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2" xfId="4375"/>
    <cellStyle name="40 % – Zvýraznění3 3 9 2 2" xfId="9924"/>
    <cellStyle name="40 % – Zvýraznění3 3 9 2 2 2" xfId="25140"/>
    <cellStyle name="40 % – Zvýraznění3 3 9 2 2 3" xfId="56509"/>
    <cellStyle name="40 % – Zvýraznění3 3 9 2 2 4" xfId="56510"/>
    <cellStyle name="40 % – Zvýraznění3 3 9 2 2 5" xfId="56511"/>
    <cellStyle name="40 % – Zvýraznění3 3 9 2 3" xfId="13680"/>
    <cellStyle name="40 % – Zvýraznění3 3 9 2 3 2" xfId="28869"/>
    <cellStyle name="40 % – Zvýraznění3 3 9 2 3 3" xfId="56512"/>
    <cellStyle name="40 % – Zvýraznění3 3 9 2 3 4" xfId="56513"/>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3" xfId="4376"/>
    <cellStyle name="40 % – Zvýraznění3 3 9 3 2" xfId="9925"/>
    <cellStyle name="40 % – Zvýraznění3 3 9 3 2 2" xfId="25141"/>
    <cellStyle name="40 % – Zvýraznění3 3 9 3 2 3" xfId="56514"/>
    <cellStyle name="40 % – Zvýraznění3 3 9 3 2 4" xfId="56515"/>
    <cellStyle name="40 % – Zvýraznění3 3 9 3 2 5" xfId="56516"/>
    <cellStyle name="40 % – Zvýraznění3 3 9 3 3" xfId="13681"/>
    <cellStyle name="40 % – Zvýraznění3 3 9 3 3 2" xfId="28870"/>
    <cellStyle name="40 % – Zvýraznění3 3 9 3 3 3" xfId="56517"/>
    <cellStyle name="40 % – Zvýraznění3 3 9 3 3 4" xfId="56518"/>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4" xfId="4377"/>
    <cellStyle name="40 % – Zvýraznění3 3 9 4 2" xfId="9926"/>
    <cellStyle name="40 % – Zvýraznění3 3 9 4 2 2" xfId="25142"/>
    <cellStyle name="40 % – Zvýraznění3 3 9 4 2 3" xfId="56519"/>
    <cellStyle name="40 % – Zvýraznění3 3 9 4 2 4" xfId="56520"/>
    <cellStyle name="40 % – Zvýraznění3 3 9 4 2 5" xfId="56521"/>
    <cellStyle name="40 % – Zvýraznění3 3 9 4 3" xfId="13682"/>
    <cellStyle name="40 % – Zvýraznění3 3 9 4 3 2" xfId="28871"/>
    <cellStyle name="40 % – Zvýraznění3 3 9 4 3 3" xfId="56522"/>
    <cellStyle name="40 % – Zvýraznění3 3 9 4 3 4" xfId="56523"/>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5" xfId="8291"/>
    <cellStyle name="40 % – Zvýraznění3 3 9 5 2" xfId="23507"/>
    <cellStyle name="40 % – Zvýraznění3 3 9 5 3" xfId="56524"/>
    <cellStyle name="40 % – Zvýraznění3 3 9 5 4" xfId="56525"/>
    <cellStyle name="40 % – Zvýraznění3 3 9 5 5" xfId="56526"/>
    <cellStyle name="40 % – Zvýraznění3 3 9 6" xfId="13679"/>
    <cellStyle name="40 % – Zvýraznění3 3 9 6 2" xfId="28868"/>
    <cellStyle name="40 % – Zvýraznění3 3 9 6 3" xfId="56527"/>
    <cellStyle name="40 % – Zvýraznění3 3 9 6 4" xfId="5652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2 3" xfId="56529"/>
    <cellStyle name="40 % – Zvýraznění3 4 10 2 4" xfId="56530"/>
    <cellStyle name="40 % – Zvýraznění3 4 10 2 5" xfId="56531"/>
    <cellStyle name="40 % – Zvýraznění3 4 10 3" xfId="13683"/>
    <cellStyle name="40 % – Zvýraznění3 4 10 3 2" xfId="28872"/>
    <cellStyle name="40 % – Zvýraznění3 4 10 3 3" xfId="56532"/>
    <cellStyle name="40 % – Zvýraznění3 4 10 3 4" xfId="56533"/>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1" xfId="4379"/>
    <cellStyle name="40 % – Zvýraznění3 4 11 2" xfId="9928"/>
    <cellStyle name="40 % – Zvýraznění3 4 11 2 2" xfId="25144"/>
    <cellStyle name="40 % – Zvýraznění3 4 11 2 3" xfId="56534"/>
    <cellStyle name="40 % – Zvýraznění3 4 11 2 4" xfId="56535"/>
    <cellStyle name="40 % – Zvýraznění3 4 11 2 5" xfId="56536"/>
    <cellStyle name="40 % – Zvýraznění3 4 11 3" xfId="13684"/>
    <cellStyle name="40 % – Zvýraznění3 4 11 3 2" xfId="28873"/>
    <cellStyle name="40 % – Zvýraznění3 4 11 3 3" xfId="56537"/>
    <cellStyle name="40 % – Zvýraznění3 4 11 3 4" xfId="56538"/>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2" xfId="4380"/>
    <cellStyle name="40 % – Zvýraznění3 4 12 2" xfId="9929"/>
    <cellStyle name="40 % – Zvýraznění3 4 12 2 2" xfId="25145"/>
    <cellStyle name="40 % – Zvýraznění3 4 12 2 3" xfId="56539"/>
    <cellStyle name="40 % – Zvýraznění3 4 12 2 4" xfId="56540"/>
    <cellStyle name="40 % – Zvýraznění3 4 12 2 5" xfId="56541"/>
    <cellStyle name="40 % – Zvýraznění3 4 12 3" xfId="13685"/>
    <cellStyle name="40 % – Zvýraznění3 4 12 3 2" xfId="28874"/>
    <cellStyle name="40 % – Zvýraznění3 4 12 3 3" xfId="56542"/>
    <cellStyle name="40 % – Zvýraznění3 4 12 3 4" xfId="56543"/>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3" xfId="4381"/>
    <cellStyle name="40 % – Zvýraznění3 4 13 2" xfId="11290"/>
    <cellStyle name="40 % – Zvýraznění3 4 13 2 2" xfId="26490"/>
    <cellStyle name="40 % – Zvýraznění3 4 13 2 3" xfId="56544"/>
    <cellStyle name="40 % – Zvýraznění3 4 13 2 4" xfId="56545"/>
    <cellStyle name="40 % – Zvýraznění3 4 13 2 5" xfId="56546"/>
    <cellStyle name="40 % – Zvýraznění3 4 13 3" xfId="13686"/>
    <cellStyle name="40 % – Zvýraznění3 4 13 3 2" xfId="28875"/>
    <cellStyle name="40 % – Zvýraznění3 4 13 3 3" xfId="56547"/>
    <cellStyle name="40 % – Zvýraznění3 4 13 3 4" xfId="56548"/>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4" xfId="7538"/>
    <cellStyle name="40 % – Zvýraznění3 4 14 2" xfId="11369"/>
    <cellStyle name="40 % – Zvýraznění3 4 14 2 2" xfId="26569"/>
    <cellStyle name="40 % – Zvýraznění3 4 14 2 3" xfId="56549"/>
    <cellStyle name="40 % – Zvýraznění3 4 14 2 4" xfId="56550"/>
    <cellStyle name="40 % – Zvýraznění3 4 14 2 5" xfId="56551"/>
    <cellStyle name="40 % – Zvýraznění3 4 14 3" xfId="15164"/>
    <cellStyle name="40 % – Zvýraznění3 4 14 3 2" xfId="30351"/>
    <cellStyle name="40 % – Zvýraznění3 4 14 3 3" xfId="56552"/>
    <cellStyle name="40 % – Zvýraznění3 4 14 3 4" xfId="56553"/>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5" xfId="7619"/>
    <cellStyle name="40 % – Zvýraznění3 4 15 2" xfId="22838"/>
    <cellStyle name="40 % – Zvýraznění3 4 15 3" xfId="56554"/>
    <cellStyle name="40 % – Zvýraznění3 4 15 4" xfId="56555"/>
    <cellStyle name="40 % – Zvýraznění3 4 15 5" xfId="56556"/>
    <cellStyle name="40 % – Zvýraznění3 4 16" xfId="11411"/>
    <cellStyle name="40 % – Zvýraznění3 4 16 2" xfId="26608"/>
    <cellStyle name="40 % – Zvýraznění3 4 16 3" xfId="56557"/>
    <cellStyle name="40 % – Zvýraznění3 4 16 4" xfId="5655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2 3" xfId="56559"/>
    <cellStyle name="40 % – Zvýraznění3 4 2 10 2 4" xfId="56560"/>
    <cellStyle name="40 % – Zvýraznění3 4 2 10 2 5" xfId="56561"/>
    <cellStyle name="40 % – Zvýraznění3 4 2 10 3" xfId="13687"/>
    <cellStyle name="40 % – Zvýraznění3 4 2 10 3 2" xfId="28876"/>
    <cellStyle name="40 % – Zvýraznění3 4 2 10 3 3" xfId="56562"/>
    <cellStyle name="40 % – Zvýraznění3 4 2 10 3 4" xfId="56563"/>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1" xfId="4383"/>
    <cellStyle name="40 % – Zvýraznění3 4 2 11 2" xfId="11097"/>
    <cellStyle name="40 % – Zvýraznění3 4 2 11 2 2" xfId="26297"/>
    <cellStyle name="40 % – Zvýraznění3 4 2 11 2 3" xfId="56564"/>
    <cellStyle name="40 % – Zvýraznění3 4 2 11 2 4" xfId="56565"/>
    <cellStyle name="40 % – Zvýraznění3 4 2 11 2 5" xfId="56566"/>
    <cellStyle name="40 % – Zvýraznění3 4 2 11 3" xfId="13688"/>
    <cellStyle name="40 % – Zvýraznění3 4 2 11 3 2" xfId="28877"/>
    <cellStyle name="40 % – Zvýraznění3 4 2 11 3 3" xfId="56567"/>
    <cellStyle name="40 % – Zvýraznění3 4 2 11 3 4" xfId="56568"/>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2" xfId="7539"/>
    <cellStyle name="40 % – Zvýraznění3 4 2 12 2" xfId="11370"/>
    <cellStyle name="40 % – Zvýraznění3 4 2 12 2 2" xfId="26570"/>
    <cellStyle name="40 % – Zvýraznění3 4 2 12 2 3" xfId="56569"/>
    <cellStyle name="40 % – Zvýraznění3 4 2 12 2 4" xfId="56570"/>
    <cellStyle name="40 % – Zvýraznění3 4 2 12 2 5" xfId="56571"/>
    <cellStyle name="40 % – Zvýraznění3 4 2 12 3" xfId="15165"/>
    <cellStyle name="40 % – Zvýraznění3 4 2 12 3 2" xfId="30352"/>
    <cellStyle name="40 % – Zvýraznění3 4 2 12 3 3" xfId="56572"/>
    <cellStyle name="40 % – Zvýraznění3 4 2 12 3 4" xfId="56573"/>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3" xfId="7647"/>
    <cellStyle name="40 % – Zvýraznění3 4 2 13 2" xfId="22866"/>
    <cellStyle name="40 % – Zvýraznění3 4 2 13 3" xfId="56574"/>
    <cellStyle name="40 % – Zvýraznění3 4 2 13 4" xfId="56575"/>
    <cellStyle name="40 % – Zvýraznění3 4 2 13 5" xfId="56576"/>
    <cellStyle name="40 % – Zvýraznění3 4 2 14" xfId="11439"/>
    <cellStyle name="40 % – Zvýraznění3 4 2 14 2" xfId="26636"/>
    <cellStyle name="40 % – Zvýraznění3 4 2 14 3" xfId="56577"/>
    <cellStyle name="40 % – Zvýraznění3 4 2 14 4" xfId="56578"/>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2" xfId="4384"/>
    <cellStyle name="40 % – Zvýraznění3 4 2 2 2 2" xfId="9931"/>
    <cellStyle name="40 % – Zvýraznění3 4 2 2 2 2 2" xfId="25147"/>
    <cellStyle name="40 % – Zvýraznění3 4 2 2 2 2 3" xfId="56579"/>
    <cellStyle name="40 % – Zvýraznění3 4 2 2 2 2 4" xfId="56580"/>
    <cellStyle name="40 % – Zvýraznění3 4 2 2 2 2 5" xfId="56581"/>
    <cellStyle name="40 % – Zvýraznění3 4 2 2 2 3" xfId="13689"/>
    <cellStyle name="40 % – Zvýraznění3 4 2 2 2 3 2" xfId="28878"/>
    <cellStyle name="40 % – Zvýraznění3 4 2 2 2 3 3" xfId="56582"/>
    <cellStyle name="40 % – Zvýraznění3 4 2 2 2 3 4" xfId="56583"/>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3" xfId="4385"/>
    <cellStyle name="40 % – Zvýraznění3 4 2 2 3 2" xfId="9932"/>
    <cellStyle name="40 % – Zvýraznění3 4 2 2 3 2 2" xfId="25148"/>
    <cellStyle name="40 % – Zvýraznění3 4 2 2 3 2 3" xfId="56584"/>
    <cellStyle name="40 % – Zvýraznění3 4 2 2 3 2 4" xfId="56585"/>
    <cellStyle name="40 % – Zvýraznění3 4 2 2 3 2 5" xfId="56586"/>
    <cellStyle name="40 % – Zvýraznění3 4 2 2 3 3" xfId="13690"/>
    <cellStyle name="40 % – Zvýraznění3 4 2 2 3 3 2" xfId="28879"/>
    <cellStyle name="40 % – Zvýraznění3 4 2 2 3 3 3" xfId="56587"/>
    <cellStyle name="40 % – Zvýraznění3 4 2 2 3 3 4" xfId="56588"/>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4" xfId="4386"/>
    <cellStyle name="40 % – Zvýraznění3 4 2 2 4 2" xfId="9933"/>
    <cellStyle name="40 % – Zvýraznění3 4 2 2 4 2 2" xfId="25149"/>
    <cellStyle name="40 % – Zvýraznění3 4 2 2 4 2 3" xfId="56589"/>
    <cellStyle name="40 % – Zvýraznění3 4 2 2 4 2 4" xfId="56590"/>
    <cellStyle name="40 % – Zvýraznění3 4 2 2 4 2 5" xfId="56591"/>
    <cellStyle name="40 % – Zvýraznění3 4 2 2 4 3" xfId="13691"/>
    <cellStyle name="40 % – Zvýraznění3 4 2 2 4 3 2" xfId="28880"/>
    <cellStyle name="40 % – Zvýraznění3 4 2 2 4 3 3" xfId="56592"/>
    <cellStyle name="40 % – Zvýraznění3 4 2 2 4 3 4" xfId="56593"/>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5" xfId="4387"/>
    <cellStyle name="40 % – Zvýraznění3 4 2 2 5 2" xfId="11035"/>
    <cellStyle name="40 % – Zvýraznění3 4 2 2 5 2 2" xfId="26235"/>
    <cellStyle name="40 % – Zvýraznění3 4 2 2 5 2 3" xfId="56594"/>
    <cellStyle name="40 % – Zvýraznění3 4 2 2 5 2 4" xfId="56595"/>
    <cellStyle name="40 % – Zvýraznění3 4 2 2 5 2 5" xfId="56596"/>
    <cellStyle name="40 % – Zvýraznění3 4 2 2 5 3" xfId="13692"/>
    <cellStyle name="40 % – Zvýraznění3 4 2 2 5 3 2" xfId="28881"/>
    <cellStyle name="40 % – Zvýraznění3 4 2 2 5 3 3" xfId="56597"/>
    <cellStyle name="40 % – Zvýraznění3 4 2 2 5 3 4" xfId="56598"/>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6" xfId="7540"/>
    <cellStyle name="40 % – Zvýraznění3 4 2 2 6 2" xfId="11371"/>
    <cellStyle name="40 % – Zvýraznění3 4 2 2 6 2 2" xfId="26571"/>
    <cellStyle name="40 % – Zvýraznění3 4 2 2 6 2 3" xfId="56599"/>
    <cellStyle name="40 % – Zvýraznění3 4 2 2 6 2 4" xfId="56600"/>
    <cellStyle name="40 % – Zvýraznění3 4 2 2 6 2 5" xfId="56601"/>
    <cellStyle name="40 % – Zvýraznění3 4 2 2 6 3" xfId="15166"/>
    <cellStyle name="40 % – Zvýraznění3 4 2 2 6 3 2" xfId="30353"/>
    <cellStyle name="40 % – Zvýraznění3 4 2 2 6 3 3" xfId="56602"/>
    <cellStyle name="40 % – Zvýraznění3 4 2 2 6 3 4" xfId="5660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7" xfId="7675"/>
    <cellStyle name="40 % – Zvýraznění3 4 2 2 7 2" xfId="22894"/>
    <cellStyle name="40 % – Zvýraznění3 4 2 2 7 3" xfId="56604"/>
    <cellStyle name="40 % – Zvýraznění3 4 2 2 7 4" xfId="56605"/>
    <cellStyle name="40 % – Zvýraznění3 4 2 2 7 5" xfId="56606"/>
    <cellStyle name="40 % – Zvýraznění3 4 2 2 8" xfId="11467"/>
    <cellStyle name="40 % – Zvýraznění3 4 2 2 8 2" xfId="26664"/>
    <cellStyle name="40 % – Zvýraznění3 4 2 2 8 3" xfId="56607"/>
    <cellStyle name="40 % – Zvýraznění3 4 2 2 8 4" xfId="56608"/>
    <cellStyle name="40 % – Zvýraznění3 4 2 2 9" xfId="15268"/>
    <cellStyle name="40 % – Zvýraznění3 4 2 2 9 2" xfId="30449"/>
    <cellStyle name="40 % – Zvýraznění3 4 2 3" xfId="521"/>
    <cellStyle name="40 % – Zvýraznění3 4 2 3 10" xfId="19201"/>
    <cellStyle name="40 % – Zvýraznění3 4 2 3 11" xfId="42372"/>
    <cellStyle name="40 % – Zvýraznění3 4 2 3 12" xfId="42373"/>
    <cellStyle name="40 % – Zvýraznění3 4 2 3 2" xfId="4388"/>
    <cellStyle name="40 % – Zvýraznění3 4 2 3 2 2" xfId="9934"/>
    <cellStyle name="40 % – Zvýraznění3 4 2 3 2 2 2" xfId="25150"/>
    <cellStyle name="40 % – Zvýraznění3 4 2 3 2 2 3" xfId="56609"/>
    <cellStyle name="40 % – Zvýraznění3 4 2 3 2 2 4" xfId="56610"/>
    <cellStyle name="40 % – Zvýraznění3 4 2 3 2 2 5" xfId="56611"/>
    <cellStyle name="40 % – Zvýraznění3 4 2 3 2 3" xfId="13693"/>
    <cellStyle name="40 % – Zvýraznění3 4 2 3 2 3 2" xfId="28882"/>
    <cellStyle name="40 % – Zvýraznění3 4 2 3 2 3 3" xfId="56612"/>
    <cellStyle name="40 % – Zvýraznění3 4 2 3 2 3 4" xfId="56613"/>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3" xfId="4389"/>
    <cellStyle name="40 % – Zvýraznění3 4 2 3 3 2" xfId="9935"/>
    <cellStyle name="40 % – Zvýraznění3 4 2 3 3 2 2" xfId="25151"/>
    <cellStyle name="40 % – Zvýraznění3 4 2 3 3 2 3" xfId="56614"/>
    <cellStyle name="40 % – Zvýraznění3 4 2 3 3 2 4" xfId="56615"/>
    <cellStyle name="40 % – Zvýraznění3 4 2 3 3 2 5" xfId="56616"/>
    <cellStyle name="40 % – Zvýraznění3 4 2 3 3 3" xfId="13694"/>
    <cellStyle name="40 % – Zvýraznění3 4 2 3 3 3 2" xfId="28883"/>
    <cellStyle name="40 % – Zvýraznění3 4 2 3 3 3 3" xfId="56617"/>
    <cellStyle name="40 % – Zvýraznění3 4 2 3 3 3 4" xfId="56618"/>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4" xfId="4390"/>
    <cellStyle name="40 % – Zvýraznění3 4 2 3 4 2" xfId="9936"/>
    <cellStyle name="40 % – Zvýraznění3 4 2 3 4 2 2" xfId="25152"/>
    <cellStyle name="40 % – Zvýraznění3 4 2 3 4 2 3" xfId="56619"/>
    <cellStyle name="40 % – Zvýraznění3 4 2 3 4 2 4" xfId="56620"/>
    <cellStyle name="40 % – Zvýraznění3 4 2 3 4 2 5" xfId="56621"/>
    <cellStyle name="40 % – Zvýraznění3 4 2 3 4 3" xfId="13695"/>
    <cellStyle name="40 % – Zvýraznění3 4 2 3 4 3 2" xfId="28884"/>
    <cellStyle name="40 % – Zvýraznění3 4 2 3 4 3 3" xfId="56622"/>
    <cellStyle name="40 % – Zvýraznění3 4 2 3 4 3 4" xfId="56623"/>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5" xfId="4391"/>
    <cellStyle name="40 % – Zvýraznění3 4 2 3 5 2" xfId="11255"/>
    <cellStyle name="40 % – Zvýraznění3 4 2 3 5 2 2" xfId="26455"/>
    <cellStyle name="40 % – Zvýraznění3 4 2 3 5 2 3" xfId="56624"/>
    <cellStyle name="40 % – Zvýraznění3 4 2 3 5 2 4" xfId="56625"/>
    <cellStyle name="40 % – Zvýraznění3 4 2 3 5 2 5" xfId="56626"/>
    <cellStyle name="40 % – Zvýraznění3 4 2 3 5 3" xfId="13696"/>
    <cellStyle name="40 % – Zvýraznění3 4 2 3 5 3 2" xfId="28885"/>
    <cellStyle name="40 % – Zvýraznění3 4 2 3 5 3 3" xfId="56627"/>
    <cellStyle name="40 % – Zvýraznění3 4 2 3 5 3 4" xfId="56628"/>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6" xfId="7754"/>
    <cellStyle name="40 % – Zvýraznění3 4 2 3 6 2" xfId="22973"/>
    <cellStyle name="40 % – Zvýraznění3 4 2 3 6 3" xfId="56629"/>
    <cellStyle name="40 % – Zvýraznění3 4 2 3 6 4" xfId="56630"/>
    <cellStyle name="40 % – Zvýraznění3 4 2 3 6 5" xfId="56631"/>
    <cellStyle name="40 % – Zvýraznění3 4 2 3 7" xfId="11595"/>
    <cellStyle name="40 % – Zvýraznění3 4 2 3 7 2" xfId="26791"/>
    <cellStyle name="40 % – Zvýraznění3 4 2 3 7 3" xfId="56632"/>
    <cellStyle name="40 % – Zvýraznění3 4 2 3 7 4" xfId="56633"/>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2" xfId="4393"/>
    <cellStyle name="40 % – Zvýraznění3 4 2 4 2 2" xfId="9937"/>
    <cellStyle name="40 % – Zvýraznění3 4 2 4 2 2 2" xfId="25153"/>
    <cellStyle name="40 % – Zvýraznění3 4 2 4 2 2 3" xfId="56634"/>
    <cellStyle name="40 % – Zvýraznění3 4 2 4 2 2 4" xfId="56635"/>
    <cellStyle name="40 % – Zvýraznění3 4 2 4 2 2 5" xfId="56636"/>
    <cellStyle name="40 % – Zvýraznění3 4 2 4 2 3" xfId="13698"/>
    <cellStyle name="40 % – Zvýraznění3 4 2 4 2 3 2" xfId="28887"/>
    <cellStyle name="40 % – Zvýraznění3 4 2 4 2 3 3" xfId="56637"/>
    <cellStyle name="40 % – Zvýraznění3 4 2 4 2 3 4" xfId="56638"/>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3" xfId="4394"/>
    <cellStyle name="40 % – Zvýraznění3 4 2 4 3 2" xfId="9938"/>
    <cellStyle name="40 % – Zvýraznění3 4 2 4 3 2 2" xfId="25154"/>
    <cellStyle name="40 % – Zvýraznění3 4 2 4 3 2 3" xfId="56639"/>
    <cellStyle name="40 % – Zvýraznění3 4 2 4 3 2 4" xfId="56640"/>
    <cellStyle name="40 % – Zvýraznění3 4 2 4 3 2 5" xfId="56641"/>
    <cellStyle name="40 % – Zvýraznění3 4 2 4 3 3" xfId="13699"/>
    <cellStyle name="40 % – Zvýraznění3 4 2 4 3 3 2" xfId="28888"/>
    <cellStyle name="40 % – Zvýraznění3 4 2 4 3 3 3" xfId="56642"/>
    <cellStyle name="40 % – Zvýraznění3 4 2 4 3 3 4" xfId="56643"/>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4" xfId="4395"/>
    <cellStyle name="40 % – Zvýraznění3 4 2 4 4 2" xfId="9939"/>
    <cellStyle name="40 % – Zvýraznění3 4 2 4 4 2 2" xfId="25155"/>
    <cellStyle name="40 % – Zvýraznění3 4 2 4 4 2 3" xfId="56644"/>
    <cellStyle name="40 % – Zvýraznění3 4 2 4 4 2 4" xfId="56645"/>
    <cellStyle name="40 % – Zvýraznění3 4 2 4 4 2 5" xfId="56646"/>
    <cellStyle name="40 % – Zvýraznění3 4 2 4 4 3" xfId="13700"/>
    <cellStyle name="40 % – Zvýraznění3 4 2 4 4 3 2" xfId="28889"/>
    <cellStyle name="40 % – Zvýraznění3 4 2 4 4 3 3" xfId="56647"/>
    <cellStyle name="40 % – Zvýraznění3 4 2 4 4 3 4" xfId="56648"/>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5" xfId="8171"/>
    <cellStyle name="40 % – Zvýraznění3 4 2 4 5 2" xfId="23387"/>
    <cellStyle name="40 % – Zvýraznění3 4 2 4 5 3" xfId="56649"/>
    <cellStyle name="40 % – Zvýraznění3 4 2 4 5 4" xfId="56650"/>
    <cellStyle name="40 % – Zvýraznění3 4 2 4 5 5" xfId="56651"/>
    <cellStyle name="40 % – Zvýraznění3 4 2 4 6" xfId="13697"/>
    <cellStyle name="40 % – Zvýraznění3 4 2 4 6 2" xfId="28886"/>
    <cellStyle name="40 % – Zvýraznění3 4 2 4 6 3" xfId="56652"/>
    <cellStyle name="40 % – Zvýraznění3 4 2 4 6 4" xfId="56653"/>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2" xfId="4397"/>
    <cellStyle name="40 % – Zvýraznění3 4 2 5 2 2" xfId="9940"/>
    <cellStyle name="40 % – Zvýraznění3 4 2 5 2 2 2" xfId="25156"/>
    <cellStyle name="40 % – Zvýraznění3 4 2 5 2 2 3" xfId="56654"/>
    <cellStyle name="40 % – Zvýraznění3 4 2 5 2 2 4" xfId="56655"/>
    <cellStyle name="40 % – Zvýraznění3 4 2 5 2 2 5" xfId="56656"/>
    <cellStyle name="40 % – Zvýraznění3 4 2 5 2 3" xfId="13702"/>
    <cellStyle name="40 % – Zvýraznění3 4 2 5 2 3 2" xfId="28891"/>
    <cellStyle name="40 % – Zvýraznění3 4 2 5 2 3 3" xfId="56657"/>
    <cellStyle name="40 % – Zvýraznění3 4 2 5 2 3 4" xfId="56658"/>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3" xfId="4398"/>
    <cellStyle name="40 % – Zvýraznění3 4 2 5 3 2" xfId="9941"/>
    <cellStyle name="40 % – Zvýraznění3 4 2 5 3 2 2" xfId="25157"/>
    <cellStyle name="40 % – Zvýraznění3 4 2 5 3 2 3" xfId="56659"/>
    <cellStyle name="40 % – Zvýraznění3 4 2 5 3 2 4" xfId="56660"/>
    <cellStyle name="40 % – Zvýraznění3 4 2 5 3 2 5" xfId="56661"/>
    <cellStyle name="40 % – Zvýraznění3 4 2 5 3 3" xfId="13703"/>
    <cellStyle name="40 % – Zvýraznění3 4 2 5 3 3 2" xfId="28892"/>
    <cellStyle name="40 % – Zvýraznění3 4 2 5 3 3 3" xfId="56662"/>
    <cellStyle name="40 % – Zvýraznění3 4 2 5 3 3 4" xfId="56663"/>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4" xfId="4399"/>
    <cellStyle name="40 % – Zvýraznění3 4 2 5 4 2" xfId="9942"/>
    <cellStyle name="40 % – Zvýraznění3 4 2 5 4 2 2" xfId="25158"/>
    <cellStyle name="40 % – Zvýraznění3 4 2 5 4 2 3" xfId="56664"/>
    <cellStyle name="40 % – Zvýraznění3 4 2 5 4 2 4" xfId="56665"/>
    <cellStyle name="40 % – Zvýraznění3 4 2 5 4 2 5" xfId="56666"/>
    <cellStyle name="40 % – Zvýraznění3 4 2 5 4 3" xfId="13704"/>
    <cellStyle name="40 % – Zvýraznění3 4 2 5 4 3 2" xfId="28893"/>
    <cellStyle name="40 % – Zvýraznění3 4 2 5 4 3 3" xfId="56667"/>
    <cellStyle name="40 % – Zvýraznění3 4 2 5 4 3 4" xfId="56668"/>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5" xfId="8253"/>
    <cellStyle name="40 % – Zvýraznění3 4 2 5 5 2" xfId="23469"/>
    <cellStyle name="40 % – Zvýraznění3 4 2 5 5 3" xfId="56669"/>
    <cellStyle name="40 % – Zvýraznění3 4 2 5 5 4" xfId="56670"/>
    <cellStyle name="40 % – Zvýraznění3 4 2 5 5 5" xfId="56671"/>
    <cellStyle name="40 % – Zvýraznění3 4 2 5 6" xfId="13701"/>
    <cellStyle name="40 % – Zvýraznění3 4 2 5 6 2" xfId="28890"/>
    <cellStyle name="40 % – Zvýraznění3 4 2 5 6 3" xfId="56672"/>
    <cellStyle name="40 % – Zvýraznění3 4 2 5 6 4" xfId="56673"/>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2" xfId="4401"/>
    <cellStyle name="40 % – Zvýraznění3 4 2 6 2 2" xfId="9943"/>
    <cellStyle name="40 % – Zvýraznění3 4 2 6 2 2 2" xfId="25159"/>
    <cellStyle name="40 % – Zvýraznění3 4 2 6 2 2 3" xfId="56674"/>
    <cellStyle name="40 % – Zvýraznění3 4 2 6 2 2 4" xfId="56675"/>
    <cellStyle name="40 % – Zvýraznění3 4 2 6 2 2 5" xfId="56676"/>
    <cellStyle name="40 % – Zvýraznění3 4 2 6 2 3" xfId="13706"/>
    <cellStyle name="40 % – Zvýraznění3 4 2 6 2 3 2" xfId="28895"/>
    <cellStyle name="40 % – Zvýraznění3 4 2 6 2 3 3" xfId="56677"/>
    <cellStyle name="40 % – Zvýraznění3 4 2 6 2 3 4" xfId="56678"/>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3" xfId="4402"/>
    <cellStyle name="40 % – Zvýraznění3 4 2 6 3 2" xfId="9944"/>
    <cellStyle name="40 % – Zvýraznění3 4 2 6 3 2 2" xfId="25160"/>
    <cellStyle name="40 % – Zvýraznění3 4 2 6 3 2 3" xfId="56679"/>
    <cellStyle name="40 % – Zvýraznění3 4 2 6 3 2 4" xfId="56680"/>
    <cellStyle name="40 % – Zvýraznění3 4 2 6 3 2 5" xfId="56681"/>
    <cellStyle name="40 % – Zvýraznění3 4 2 6 3 3" xfId="13707"/>
    <cellStyle name="40 % – Zvýraznění3 4 2 6 3 3 2" xfId="28896"/>
    <cellStyle name="40 % – Zvýraznění3 4 2 6 3 3 3" xfId="56682"/>
    <cellStyle name="40 % – Zvýraznění3 4 2 6 3 3 4" xfId="56683"/>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4" xfId="4403"/>
    <cellStyle name="40 % – Zvýraznění3 4 2 6 4 2" xfId="9945"/>
    <cellStyle name="40 % – Zvýraznění3 4 2 6 4 2 2" xfId="25161"/>
    <cellStyle name="40 % – Zvýraznění3 4 2 6 4 2 3" xfId="56684"/>
    <cellStyle name="40 % – Zvýraznění3 4 2 6 4 2 4" xfId="56685"/>
    <cellStyle name="40 % – Zvýraznění3 4 2 6 4 2 5" xfId="56686"/>
    <cellStyle name="40 % – Zvýraznění3 4 2 6 4 3" xfId="13708"/>
    <cellStyle name="40 % – Zvýraznění3 4 2 6 4 3 2" xfId="28897"/>
    <cellStyle name="40 % – Zvýraznění3 4 2 6 4 3 3" xfId="56687"/>
    <cellStyle name="40 % – Zvýraznění3 4 2 6 4 3 4" xfId="56688"/>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5" xfId="8341"/>
    <cellStyle name="40 % – Zvýraznění3 4 2 6 5 2" xfId="23557"/>
    <cellStyle name="40 % – Zvýraznění3 4 2 6 5 3" xfId="56689"/>
    <cellStyle name="40 % – Zvýraznění3 4 2 6 5 4" xfId="56690"/>
    <cellStyle name="40 % – Zvýraznění3 4 2 6 5 5" xfId="56691"/>
    <cellStyle name="40 % – Zvýraznění3 4 2 6 6" xfId="13705"/>
    <cellStyle name="40 % – Zvýraznění3 4 2 6 6 2" xfId="28894"/>
    <cellStyle name="40 % – Zvýraznění3 4 2 6 6 3" xfId="56692"/>
    <cellStyle name="40 % – Zvýraznění3 4 2 6 6 4" xfId="56693"/>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2" xfId="4405"/>
    <cellStyle name="40 % – Zvýraznění3 4 2 7 2 2" xfId="9946"/>
    <cellStyle name="40 % – Zvýraznění3 4 2 7 2 2 2" xfId="25162"/>
    <cellStyle name="40 % – Zvýraznění3 4 2 7 2 2 3" xfId="56694"/>
    <cellStyle name="40 % – Zvýraznění3 4 2 7 2 2 4" xfId="56695"/>
    <cellStyle name="40 % – Zvýraznění3 4 2 7 2 2 5" xfId="56696"/>
    <cellStyle name="40 % – Zvýraznění3 4 2 7 2 3" xfId="13710"/>
    <cellStyle name="40 % – Zvýraznění3 4 2 7 2 3 2" xfId="28899"/>
    <cellStyle name="40 % – Zvýraznění3 4 2 7 2 3 3" xfId="56697"/>
    <cellStyle name="40 % – Zvýraznění3 4 2 7 2 3 4" xfId="56698"/>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3" xfId="4406"/>
    <cellStyle name="40 % – Zvýraznění3 4 2 7 3 2" xfId="9947"/>
    <cellStyle name="40 % – Zvýraznění3 4 2 7 3 2 2" xfId="25163"/>
    <cellStyle name="40 % – Zvýraznění3 4 2 7 3 2 3" xfId="56699"/>
    <cellStyle name="40 % – Zvýraznění3 4 2 7 3 2 4" xfId="56700"/>
    <cellStyle name="40 % – Zvýraznění3 4 2 7 3 2 5" xfId="56701"/>
    <cellStyle name="40 % – Zvýraznění3 4 2 7 3 3" xfId="13711"/>
    <cellStyle name="40 % – Zvýraznění3 4 2 7 3 3 2" xfId="28900"/>
    <cellStyle name="40 % – Zvýraznění3 4 2 7 3 3 3" xfId="56702"/>
    <cellStyle name="40 % – Zvýraznění3 4 2 7 3 3 4" xfId="56703"/>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4" xfId="4407"/>
    <cellStyle name="40 % – Zvýraznění3 4 2 7 4 2" xfId="9948"/>
    <cellStyle name="40 % – Zvýraznění3 4 2 7 4 2 2" xfId="25164"/>
    <cellStyle name="40 % – Zvýraznění3 4 2 7 4 2 3" xfId="56704"/>
    <cellStyle name="40 % – Zvýraznění3 4 2 7 4 2 4" xfId="56705"/>
    <cellStyle name="40 % – Zvýraznění3 4 2 7 4 2 5" xfId="56706"/>
    <cellStyle name="40 % – Zvýraznění3 4 2 7 4 3" xfId="13712"/>
    <cellStyle name="40 % – Zvýraznění3 4 2 7 4 3 2" xfId="28901"/>
    <cellStyle name="40 % – Zvýraznění3 4 2 7 4 3 3" xfId="56707"/>
    <cellStyle name="40 % – Zvýraznění3 4 2 7 4 3 4" xfId="56708"/>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5" xfId="8424"/>
    <cellStyle name="40 % – Zvýraznění3 4 2 7 5 2" xfId="23640"/>
    <cellStyle name="40 % – Zvýraznění3 4 2 7 5 3" xfId="56709"/>
    <cellStyle name="40 % – Zvýraznění3 4 2 7 5 4" xfId="56710"/>
    <cellStyle name="40 % – Zvýraznění3 4 2 7 5 5" xfId="56711"/>
    <cellStyle name="40 % – Zvýraznění3 4 2 7 6" xfId="13709"/>
    <cellStyle name="40 % – Zvýraznění3 4 2 7 6 2" xfId="28898"/>
    <cellStyle name="40 % – Zvýraznění3 4 2 7 6 3" xfId="56712"/>
    <cellStyle name="40 % – Zvýraznění3 4 2 7 6 4" xfId="56713"/>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2 3" xfId="56714"/>
    <cellStyle name="40 % – Zvýraznění3 4 2 8 2 4" xfId="56715"/>
    <cellStyle name="40 % – Zvýraznění3 4 2 8 2 5" xfId="56716"/>
    <cellStyle name="40 % – Zvýraznění3 4 2 8 3" xfId="13713"/>
    <cellStyle name="40 % – Zvýraznění3 4 2 8 3 2" xfId="28902"/>
    <cellStyle name="40 % – Zvýraznění3 4 2 8 3 3" xfId="56717"/>
    <cellStyle name="40 % – Zvýraznění3 4 2 8 3 4" xfId="56718"/>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9" xfId="4409"/>
    <cellStyle name="40 % – Zvýraznění3 4 2 9 2" xfId="9950"/>
    <cellStyle name="40 % – Zvýraznění3 4 2 9 2 2" xfId="25166"/>
    <cellStyle name="40 % – Zvýraznění3 4 2 9 2 3" xfId="56719"/>
    <cellStyle name="40 % – Zvýraznění3 4 2 9 2 4" xfId="56720"/>
    <cellStyle name="40 % – Zvýraznění3 4 2 9 2 5" xfId="56721"/>
    <cellStyle name="40 % – Zvýraznění3 4 2 9 3" xfId="13714"/>
    <cellStyle name="40 % – Zvýraznění3 4 2 9 3 2" xfId="28903"/>
    <cellStyle name="40 % – Zvýraznění3 4 2 9 3 3" xfId="56722"/>
    <cellStyle name="40 % – Zvýraznění3 4 2 9 3 4" xfId="5672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0" xfId="42418"/>
    <cellStyle name="40 % – Zvýraznění3 4 21" xfId="42419"/>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2" xfId="522"/>
    <cellStyle name="40 % – Zvýraznění3 4 3 2 2" xfId="4410"/>
    <cellStyle name="40 % – Zvýraznění3 4 3 2 2 2" xfId="11283"/>
    <cellStyle name="40 % – Zvýraznění3 4 3 2 2 2 2" xfId="26483"/>
    <cellStyle name="40 % – Zvýraznění3 4 3 2 2 2 3" xfId="56724"/>
    <cellStyle name="40 % – Zvýraznění3 4 3 2 2 2 4" xfId="56725"/>
    <cellStyle name="40 % – Zvýraznění3 4 3 2 2 2 5" xfId="56726"/>
    <cellStyle name="40 % – Zvýraznění3 4 3 2 2 3" xfId="13715"/>
    <cellStyle name="40 % – Zvýraznění3 4 3 2 2 3 2" xfId="28904"/>
    <cellStyle name="40 % – Zvýraznění3 4 3 2 2 3 3" xfId="56727"/>
    <cellStyle name="40 % – Zvýraznění3 4 3 2 2 3 4" xfId="56728"/>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3" xfId="7740"/>
    <cellStyle name="40 % – Zvýraznění3 4 3 2 3 2" xfId="22959"/>
    <cellStyle name="40 % – Zvýraznění3 4 3 2 3 3" xfId="56729"/>
    <cellStyle name="40 % – Zvýraznění3 4 3 2 3 4" xfId="56730"/>
    <cellStyle name="40 % – Zvýraznění3 4 3 2 3 5" xfId="56731"/>
    <cellStyle name="40 % – Zvýraznění3 4 3 2 4" xfId="11596"/>
    <cellStyle name="40 % – Zvýraznění3 4 3 2 4 2" xfId="26792"/>
    <cellStyle name="40 % – Zvýraznění3 4 3 2 4 3" xfId="56732"/>
    <cellStyle name="40 % – Zvýraznění3 4 3 2 4 4" xfId="56733"/>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2 3" xfId="56734"/>
    <cellStyle name="40 % – Zvýraznění3 4 3 3 2 4" xfId="56735"/>
    <cellStyle name="40 % – Zvýraznění3 4 3 3 2 5" xfId="56736"/>
    <cellStyle name="40 % – Zvýraznění3 4 3 3 3" xfId="13716"/>
    <cellStyle name="40 % – Zvýraznění3 4 3 3 3 2" xfId="28905"/>
    <cellStyle name="40 % – Zvýraznění3 4 3 3 3 3" xfId="56737"/>
    <cellStyle name="40 % – Zvýraznění3 4 3 3 3 4" xfId="56738"/>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4" xfId="4412"/>
    <cellStyle name="40 % – Zvýraznění3 4 3 4 2" xfId="9952"/>
    <cellStyle name="40 % – Zvýraznění3 4 3 4 2 2" xfId="25168"/>
    <cellStyle name="40 % – Zvýraznění3 4 3 4 2 3" xfId="56739"/>
    <cellStyle name="40 % – Zvýraznění3 4 3 4 2 4" xfId="56740"/>
    <cellStyle name="40 % – Zvýraznění3 4 3 4 2 5" xfId="56741"/>
    <cellStyle name="40 % – Zvýraznění3 4 3 4 3" xfId="13717"/>
    <cellStyle name="40 % – Zvýraznění3 4 3 4 3 2" xfId="28906"/>
    <cellStyle name="40 % – Zvýraznění3 4 3 4 3 3" xfId="56742"/>
    <cellStyle name="40 % – Zvýraznění3 4 3 4 3 4" xfId="56743"/>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5" xfId="4413"/>
    <cellStyle name="40 % – Zvýraznění3 4 3 5 2" xfId="11025"/>
    <cellStyle name="40 % – Zvýraznění3 4 3 5 2 2" xfId="26225"/>
    <cellStyle name="40 % – Zvýraznění3 4 3 5 2 3" xfId="56744"/>
    <cellStyle name="40 % – Zvýraznění3 4 3 5 2 4" xfId="56745"/>
    <cellStyle name="40 % – Zvýraznění3 4 3 5 2 5" xfId="56746"/>
    <cellStyle name="40 % – Zvýraznění3 4 3 5 3" xfId="13718"/>
    <cellStyle name="40 % – Zvýraznění3 4 3 5 3 2" xfId="28907"/>
    <cellStyle name="40 % – Zvýraznění3 4 3 5 3 3" xfId="56747"/>
    <cellStyle name="40 % – Zvýraznění3 4 3 5 3 4" xfId="56748"/>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6" xfId="7541"/>
    <cellStyle name="40 % – Zvýraznění3 4 3 6 2" xfId="11372"/>
    <cellStyle name="40 % – Zvýraznění3 4 3 6 2 2" xfId="26572"/>
    <cellStyle name="40 % – Zvýraznění3 4 3 6 2 3" xfId="56749"/>
    <cellStyle name="40 % – Zvýraznění3 4 3 6 2 4" xfId="56750"/>
    <cellStyle name="40 % – Zvýraznění3 4 3 6 2 5" xfId="56751"/>
    <cellStyle name="40 % – Zvýraznění3 4 3 6 3" xfId="15167"/>
    <cellStyle name="40 % – Zvýraznění3 4 3 6 3 2" xfId="30354"/>
    <cellStyle name="40 % – Zvýraznění3 4 3 6 3 3" xfId="56752"/>
    <cellStyle name="40 % – Zvýraznění3 4 3 6 3 4" xfId="56753"/>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7" xfId="7633"/>
    <cellStyle name="40 % – Zvýraznění3 4 3 7 2" xfId="22852"/>
    <cellStyle name="40 % – Zvýraznění3 4 3 7 3" xfId="56754"/>
    <cellStyle name="40 % – Zvýraznění3 4 3 7 4" xfId="56755"/>
    <cellStyle name="40 % – Zvýraznění3 4 3 7 5" xfId="56756"/>
    <cellStyle name="40 % – Zvýraznění3 4 3 8" xfId="11425"/>
    <cellStyle name="40 % – Zvýraznění3 4 3 8 2" xfId="26622"/>
    <cellStyle name="40 % – Zvýraznění3 4 3 8 3" xfId="56757"/>
    <cellStyle name="40 % – Zvýraznění3 4 3 8 4" xfId="56758"/>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2" xfId="4414"/>
    <cellStyle name="40 % – Zvýraznění3 4 4 2 2" xfId="9953"/>
    <cellStyle name="40 % – Zvýraznění3 4 4 2 2 2" xfId="25169"/>
    <cellStyle name="40 % – Zvýraznění3 4 4 2 2 3" xfId="56759"/>
    <cellStyle name="40 % – Zvýraznění3 4 4 2 2 4" xfId="56760"/>
    <cellStyle name="40 % – Zvýraznění3 4 4 2 2 5" xfId="56761"/>
    <cellStyle name="40 % – Zvýraznění3 4 4 2 3" xfId="13719"/>
    <cellStyle name="40 % – Zvýraznění3 4 4 2 3 2" xfId="28908"/>
    <cellStyle name="40 % – Zvýraznění3 4 4 2 3 3" xfId="56762"/>
    <cellStyle name="40 % – Zvýraznění3 4 4 2 3 4" xfId="56763"/>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3" xfId="4415"/>
    <cellStyle name="40 % – Zvýraznění3 4 4 3 2" xfId="9954"/>
    <cellStyle name="40 % – Zvýraznění3 4 4 3 2 2" xfId="25170"/>
    <cellStyle name="40 % – Zvýraznění3 4 4 3 2 3" xfId="56764"/>
    <cellStyle name="40 % – Zvýraznění3 4 4 3 2 4" xfId="56765"/>
    <cellStyle name="40 % – Zvýraznění3 4 4 3 2 5" xfId="56766"/>
    <cellStyle name="40 % – Zvýraznění3 4 4 3 3" xfId="13720"/>
    <cellStyle name="40 % – Zvýraznění3 4 4 3 3 2" xfId="28909"/>
    <cellStyle name="40 % – Zvýraznění3 4 4 3 3 3" xfId="56767"/>
    <cellStyle name="40 % – Zvýraznění3 4 4 3 3 4" xfId="56768"/>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4" xfId="4416"/>
    <cellStyle name="40 % – Zvýraznění3 4 4 4 2" xfId="9955"/>
    <cellStyle name="40 % – Zvýraznění3 4 4 4 2 2" xfId="25171"/>
    <cellStyle name="40 % – Zvýraznění3 4 4 4 2 3" xfId="56769"/>
    <cellStyle name="40 % – Zvýraznění3 4 4 4 2 4" xfId="56770"/>
    <cellStyle name="40 % – Zvýraznění3 4 4 4 2 5" xfId="56771"/>
    <cellStyle name="40 % – Zvýraznění3 4 4 4 3" xfId="13721"/>
    <cellStyle name="40 % – Zvýraznění3 4 4 4 3 2" xfId="28910"/>
    <cellStyle name="40 % – Zvýraznění3 4 4 4 3 3" xfId="56772"/>
    <cellStyle name="40 % – Zvýraznění3 4 4 4 3 4" xfId="56773"/>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5" xfId="4417"/>
    <cellStyle name="40 % – Zvýraznění3 4 4 5 2" xfId="11275"/>
    <cellStyle name="40 % – Zvýraznění3 4 4 5 2 2" xfId="26475"/>
    <cellStyle name="40 % – Zvýraznění3 4 4 5 2 3" xfId="56774"/>
    <cellStyle name="40 % – Zvýraznění3 4 4 5 2 4" xfId="56775"/>
    <cellStyle name="40 % – Zvýraznění3 4 4 5 2 5" xfId="56776"/>
    <cellStyle name="40 % – Zvýraznění3 4 4 5 3" xfId="13722"/>
    <cellStyle name="40 % – Zvýraznění3 4 4 5 3 2" xfId="28911"/>
    <cellStyle name="40 % – Zvýraznění3 4 4 5 3 3" xfId="56777"/>
    <cellStyle name="40 % – Zvýraznění3 4 4 5 3 4" xfId="56778"/>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6" xfId="7542"/>
    <cellStyle name="40 % – Zvýraznění3 4 4 6 2" xfId="11373"/>
    <cellStyle name="40 % – Zvýraznění3 4 4 6 2 2" xfId="26573"/>
    <cellStyle name="40 % – Zvýraznění3 4 4 6 2 3" xfId="56779"/>
    <cellStyle name="40 % – Zvýraznění3 4 4 6 2 4" xfId="56780"/>
    <cellStyle name="40 % – Zvýraznění3 4 4 6 2 5" xfId="56781"/>
    <cellStyle name="40 % – Zvýraznění3 4 4 6 3" xfId="15168"/>
    <cellStyle name="40 % – Zvýraznění3 4 4 6 3 2" xfId="30355"/>
    <cellStyle name="40 % – Zvýraznění3 4 4 6 3 3" xfId="56782"/>
    <cellStyle name="40 % – Zvýraznění3 4 4 6 3 4" xfId="56783"/>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7" xfId="7661"/>
    <cellStyle name="40 % – Zvýraznění3 4 4 7 2" xfId="22880"/>
    <cellStyle name="40 % – Zvýraznění3 4 4 7 3" xfId="56784"/>
    <cellStyle name="40 % – Zvýraznění3 4 4 7 4" xfId="56785"/>
    <cellStyle name="40 % – Zvýraznění3 4 4 7 5" xfId="56786"/>
    <cellStyle name="40 % – Zvýraznění3 4 4 8" xfId="11453"/>
    <cellStyle name="40 % – Zvýraznění3 4 4 8 2" xfId="26650"/>
    <cellStyle name="40 % – Zvýraznění3 4 4 8 3" xfId="56787"/>
    <cellStyle name="40 % – Zvýraznění3 4 4 8 4" xfId="56788"/>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2" xfId="4418"/>
    <cellStyle name="40 % – Zvýraznění3 4 5 2 2" xfId="9956"/>
    <cellStyle name="40 % – Zvýraznění3 4 5 2 2 2" xfId="25172"/>
    <cellStyle name="40 % – Zvýraznění3 4 5 2 2 3" xfId="56789"/>
    <cellStyle name="40 % – Zvýraznění3 4 5 2 2 4" xfId="56790"/>
    <cellStyle name="40 % – Zvýraznění3 4 5 2 2 5" xfId="56791"/>
    <cellStyle name="40 % – Zvýraznění3 4 5 2 3" xfId="13723"/>
    <cellStyle name="40 % – Zvýraznění3 4 5 2 3 2" xfId="28912"/>
    <cellStyle name="40 % – Zvýraznění3 4 5 2 3 3" xfId="56792"/>
    <cellStyle name="40 % – Zvýraznění3 4 5 2 3 4" xfId="56793"/>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3" xfId="4419"/>
    <cellStyle name="40 % – Zvýraznění3 4 5 3 2" xfId="9957"/>
    <cellStyle name="40 % – Zvýraznění3 4 5 3 2 2" xfId="25173"/>
    <cellStyle name="40 % – Zvýraznění3 4 5 3 2 3" xfId="56794"/>
    <cellStyle name="40 % – Zvýraznění3 4 5 3 2 4" xfId="56795"/>
    <cellStyle name="40 % – Zvýraznění3 4 5 3 2 5" xfId="56796"/>
    <cellStyle name="40 % – Zvýraznění3 4 5 3 3" xfId="13724"/>
    <cellStyle name="40 % – Zvýraznění3 4 5 3 3 2" xfId="28913"/>
    <cellStyle name="40 % – Zvýraznění3 4 5 3 3 3" xfId="56797"/>
    <cellStyle name="40 % – Zvýraznění3 4 5 3 3 4" xfId="56798"/>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4" xfId="4420"/>
    <cellStyle name="40 % – Zvýraznění3 4 5 4 2" xfId="9958"/>
    <cellStyle name="40 % – Zvýraznění3 4 5 4 2 2" xfId="25174"/>
    <cellStyle name="40 % – Zvýraznění3 4 5 4 2 3" xfId="56799"/>
    <cellStyle name="40 % – Zvýraznění3 4 5 4 2 4" xfId="56800"/>
    <cellStyle name="40 % – Zvýraznění3 4 5 4 2 5" xfId="56801"/>
    <cellStyle name="40 % – Zvýraznění3 4 5 4 3" xfId="13725"/>
    <cellStyle name="40 % – Zvýraznění3 4 5 4 3 2" xfId="28914"/>
    <cellStyle name="40 % – Zvýraznění3 4 5 4 3 3" xfId="56802"/>
    <cellStyle name="40 % – Zvýraznění3 4 5 4 3 4" xfId="56803"/>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5" xfId="4421"/>
    <cellStyle name="40 % – Zvýraznění3 4 5 5 2" xfId="11103"/>
    <cellStyle name="40 % – Zvýraznění3 4 5 5 2 2" xfId="26303"/>
    <cellStyle name="40 % – Zvýraznění3 4 5 5 2 3" xfId="56804"/>
    <cellStyle name="40 % – Zvýraznění3 4 5 5 2 4" xfId="56805"/>
    <cellStyle name="40 % – Zvýraznění3 4 5 5 2 5" xfId="56806"/>
    <cellStyle name="40 % – Zvýraznění3 4 5 5 3" xfId="13726"/>
    <cellStyle name="40 % – Zvýraznění3 4 5 5 3 2" xfId="28915"/>
    <cellStyle name="40 % – Zvýraznění3 4 5 5 3 3" xfId="56807"/>
    <cellStyle name="40 % – Zvýraznění3 4 5 5 3 4" xfId="56808"/>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6" xfId="7726"/>
    <cellStyle name="40 % – Zvýraznění3 4 5 6 2" xfId="22945"/>
    <cellStyle name="40 % – Zvýraznění3 4 5 6 3" xfId="56809"/>
    <cellStyle name="40 % – Zvýraznění3 4 5 6 4" xfId="56810"/>
    <cellStyle name="40 % – Zvýraznění3 4 5 6 5" xfId="56811"/>
    <cellStyle name="40 % – Zvýraznění3 4 5 7" xfId="11597"/>
    <cellStyle name="40 % – Zvýraznění3 4 5 7 2" xfId="26793"/>
    <cellStyle name="40 % – Zvýraznění3 4 5 7 3" xfId="56812"/>
    <cellStyle name="40 % – Zvýraznění3 4 5 7 4" xfId="5681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2" xfId="4423"/>
    <cellStyle name="40 % – Zvýraznění3 4 6 2 2" xfId="9959"/>
    <cellStyle name="40 % – Zvýraznění3 4 6 2 2 2" xfId="25175"/>
    <cellStyle name="40 % – Zvýraznění3 4 6 2 2 3" xfId="56814"/>
    <cellStyle name="40 % – Zvýraznění3 4 6 2 2 4" xfId="56815"/>
    <cellStyle name="40 % – Zvýraznění3 4 6 2 2 5" xfId="56816"/>
    <cellStyle name="40 % – Zvýraznění3 4 6 2 3" xfId="13728"/>
    <cellStyle name="40 % – Zvýraznění3 4 6 2 3 2" xfId="28917"/>
    <cellStyle name="40 % – Zvýraznění3 4 6 2 3 3" xfId="56817"/>
    <cellStyle name="40 % – Zvýraznění3 4 6 2 3 4" xfId="56818"/>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3" xfId="4424"/>
    <cellStyle name="40 % – Zvýraznění3 4 6 3 2" xfId="9960"/>
    <cellStyle name="40 % – Zvýraznění3 4 6 3 2 2" xfId="25176"/>
    <cellStyle name="40 % – Zvýraznění3 4 6 3 2 3" xfId="56819"/>
    <cellStyle name="40 % – Zvýraznění3 4 6 3 2 4" xfId="56820"/>
    <cellStyle name="40 % – Zvýraznění3 4 6 3 2 5" xfId="56821"/>
    <cellStyle name="40 % – Zvýraznění3 4 6 3 3" xfId="13729"/>
    <cellStyle name="40 % – Zvýraznění3 4 6 3 3 2" xfId="28918"/>
    <cellStyle name="40 % – Zvýraznění3 4 6 3 3 3" xfId="56822"/>
    <cellStyle name="40 % – Zvýraznění3 4 6 3 3 4" xfId="56823"/>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4" xfId="4425"/>
    <cellStyle name="40 % – Zvýraznění3 4 6 4 2" xfId="9961"/>
    <cellStyle name="40 % – Zvýraznění3 4 6 4 2 2" xfId="25177"/>
    <cellStyle name="40 % – Zvýraznění3 4 6 4 2 3" xfId="56824"/>
    <cellStyle name="40 % – Zvýraznění3 4 6 4 2 4" xfId="56825"/>
    <cellStyle name="40 % – Zvýraznění3 4 6 4 2 5" xfId="56826"/>
    <cellStyle name="40 % – Zvýraznění3 4 6 4 3" xfId="13730"/>
    <cellStyle name="40 % – Zvýraznění3 4 6 4 3 2" xfId="28919"/>
    <cellStyle name="40 % – Zvýraznění3 4 6 4 3 3" xfId="56827"/>
    <cellStyle name="40 % – Zvýraznění3 4 6 4 3 4" xfId="56828"/>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5" xfId="7944"/>
    <cellStyle name="40 % – Zvýraznění3 4 6 5 2" xfId="23161"/>
    <cellStyle name="40 % – Zvýraznění3 4 6 5 3" xfId="56829"/>
    <cellStyle name="40 % – Zvýraznění3 4 6 5 4" xfId="56830"/>
    <cellStyle name="40 % – Zvýraznění3 4 6 5 5" xfId="56831"/>
    <cellStyle name="40 % – Zvýraznění3 4 6 6" xfId="13727"/>
    <cellStyle name="40 % – Zvýraznění3 4 6 6 2" xfId="28916"/>
    <cellStyle name="40 % – Zvýraznění3 4 6 6 3" xfId="56832"/>
    <cellStyle name="40 % – Zvýraznění3 4 6 6 4" xfId="56833"/>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2" xfId="4427"/>
    <cellStyle name="40 % – Zvýraznění3 4 7 2 2" xfId="9962"/>
    <cellStyle name="40 % – Zvýraznění3 4 7 2 2 2" xfId="25178"/>
    <cellStyle name="40 % – Zvýraznění3 4 7 2 2 3" xfId="56834"/>
    <cellStyle name="40 % – Zvýraznění3 4 7 2 2 4" xfId="56835"/>
    <cellStyle name="40 % – Zvýraznění3 4 7 2 2 5" xfId="56836"/>
    <cellStyle name="40 % – Zvýraznění3 4 7 2 3" xfId="13732"/>
    <cellStyle name="40 % – Zvýraznění3 4 7 2 3 2" xfId="28921"/>
    <cellStyle name="40 % – Zvýraznění3 4 7 2 3 3" xfId="56837"/>
    <cellStyle name="40 % – Zvýraznění3 4 7 2 3 4" xfId="56838"/>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3" xfId="4428"/>
    <cellStyle name="40 % – Zvýraznění3 4 7 3 2" xfId="9963"/>
    <cellStyle name="40 % – Zvýraznění3 4 7 3 2 2" xfId="25179"/>
    <cellStyle name="40 % – Zvýraznění3 4 7 3 2 3" xfId="56839"/>
    <cellStyle name="40 % – Zvýraznění3 4 7 3 2 4" xfId="56840"/>
    <cellStyle name="40 % – Zvýraznění3 4 7 3 2 5" xfId="56841"/>
    <cellStyle name="40 % – Zvýraznění3 4 7 3 3" xfId="13733"/>
    <cellStyle name="40 % – Zvýraznění3 4 7 3 3 2" xfId="28922"/>
    <cellStyle name="40 % – Zvýraznění3 4 7 3 3 3" xfId="56842"/>
    <cellStyle name="40 % – Zvýraznění3 4 7 3 3 4" xfId="56843"/>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4" xfId="4429"/>
    <cellStyle name="40 % – Zvýraznění3 4 7 4 2" xfId="9964"/>
    <cellStyle name="40 % – Zvýraznění3 4 7 4 2 2" xfId="25180"/>
    <cellStyle name="40 % – Zvýraznění3 4 7 4 2 3" xfId="56844"/>
    <cellStyle name="40 % – Zvýraznění3 4 7 4 2 4" xfId="56845"/>
    <cellStyle name="40 % – Zvýraznění3 4 7 4 2 5" xfId="56846"/>
    <cellStyle name="40 % – Zvýraznění3 4 7 4 3" xfId="13734"/>
    <cellStyle name="40 % – Zvýraznění3 4 7 4 3 2" xfId="28923"/>
    <cellStyle name="40 % – Zvýraznění3 4 7 4 3 3" xfId="56847"/>
    <cellStyle name="40 % – Zvýraznění3 4 7 4 3 4" xfId="56848"/>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5" xfId="8006"/>
    <cellStyle name="40 % – Zvýraznění3 4 7 5 2" xfId="23223"/>
    <cellStyle name="40 % – Zvýraznění3 4 7 5 3" xfId="56849"/>
    <cellStyle name="40 % – Zvýraznění3 4 7 5 4" xfId="56850"/>
    <cellStyle name="40 % – Zvýraznění3 4 7 5 5" xfId="56851"/>
    <cellStyle name="40 % – Zvýraznění3 4 7 6" xfId="13731"/>
    <cellStyle name="40 % – Zvýraznění3 4 7 6 2" xfId="28920"/>
    <cellStyle name="40 % – Zvýraznění3 4 7 6 3" xfId="56852"/>
    <cellStyle name="40 % – Zvýraznění3 4 7 6 4" xfId="56853"/>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2" xfId="4431"/>
    <cellStyle name="40 % – Zvýraznění3 4 8 2 2" xfId="9965"/>
    <cellStyle name="40 % – Zvýraznění3 4 8 2 2 2" xfId="25181"/>
    <cellStyle name="40 % – Zvýraznění3 4 8 2 2 3" xfId="56854"/>
    <cellStyle name="40 % – Zvýraznění3 4 8 2 2 4" xfId="56855"/>
    <cellStyle name="40 % – Zvýraznění3 4 8 2 2 5" xfId="56856"/>
    <cellStyle name="40 % – Zvýraznění3 4 8 2 3" xfId="13736"/>
    <cellStyle name="40 % – Zvýraznění3 4 8 2 3 2" xfId="28925"/>
    <cellStyle name="40 % – Zvýraznění3 4 8 2 3 3" xfId="56857"/>
    <cellStyle name="40 % – Zvýraznění3 4 8 2 3 4" xfId="56858"/>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3" xfId="4432"/>
    <cellStyle name="40 % – Zvýraznění3 4 8 3 2" xfId="9966"/>
    <cellStyle name="40 % – Zvýraznění3 4 8 3 2 2" xfId="25182"/>
    <cellStyle name="40 % – Zvýraznění3 4 8 3 2 3" xfId="56859"/>
    <cellStyle name="40 % – Zvýraznění3 4 8 3 2 4" xfId="56860"/>
    <cellStyle name="40 % – Zvýraznění3 4 8 3 2 5" xfId="56861"/>
    <cellStyle name="40 % – Zvýraznění3 4 8 3 3" xfId="13737"/>
    <cellStyle name="40 % – Zvýraznění3 4 8 3 3 2" xfId="28926"/>
    <cellStyle name="40 % – Zvýraznění3 4 8 3 3 3" xfId="56862"/>
    <cellStyle name="40 % – Zvýraznění3 4 8 3 3 4" xfId="56863"/>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4" xfId="4433"/>
    <cellStyle name="40 % – Zvýraznění3 4 8 4 2" xfId="9967"/>
    <cellStyle name="40 % – Zvýraznění3 4 8 4 2 2" xfId="25183"/>
    <cellStyle name="40 % – Zvýraznění3 4 8 4 2 3" xfId="56864"/>
    <cellStyle name="40 % – Zvýraznění3 4 8 4 2 4" xfId="56865"/>
    <cellStyle name="40 % – Zvýraznění3 4 8 4 2 5" xfId="56866"/>
    <cellStyle name="40 % – Zvýraznění3 4 8 4 3" xfId="13738"/>
    <cellStyle name="40 % – Zvýraznění3 4 8 4 3 2" xfId="28927"/>
    <cellStyle name="40 % – Zvýraznění3 4 8 4 3 3" xfId="56867"/>
    <cellStyle name="40 % – Zvýraznění3 4 8 4 3 4" xfId="56868"/>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5" xfId="8099"/>
    <cellStyle name="40 % – Zvýraznění3 4 8 5 2" xfId="23315"/>
    <cellStyle name="40 % – Zvýraznění3 4 8 5 3" xfId="56869"/>
    <cellStyle name="40 % – Zvýraznění3 4 8 5 4" xfId="56870"/>
    <cellStyle name="40 % – Zvýraznění3 4 8 5 5" xfId="56871"/>
    <cellStyle name="40 % – Zvýraznění3 4 8 6" xfId="13735"/>
    <cellStyle name="40 % – Zvýraznění3 4 8 6 2" xfId="28924"/>
    <cellStyle name="40 % – Zvýraznění3 4 8 6 3" xfId="56872"/>
    <cellStyle name="40 % – Zvýraznění3 4 8 6 4" xfId="56873"/>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2" xfId="4435"/>
    <cellStyle name="40 % – Zvýraznění3 4 9 2 2" xfId="9968"/>
    <cellStyle name="40 % – Zvýraznění3 4 9 2 2 2" xfId="25184"/>
    <cellStyle name="40 % – Zvýraznění3 4 9 2 2 3" xfId="56874"/>
    <cellStyle name="40 % – Zvýraznění3 4 9 2 2 4" xfId="56875"/>
    <cellStyle name="40 % – Zvýraznění3 4 9 2 2 5" xfId="56876"/>
    <cellStyle name="40 % – Zvýraznění3 4 9 2 3" xfId="13740"/>
    <cellStyle name="40 % – Zvýraznění3 4 9 2 3 2" xfId="28929"/>
    <cellStyle name="40 % – Zvýraznění3 4 9 2 3 3" xfId="56877"/>
    <cellStyle name="40 % – Zvýraznění3 4 9 2 3 4" xfId="56878"/>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3" xfId="4436"/>
    <cellStyle name="40 % – Zvýraznění3 4 9 3 2" xfId="9969"/>
    <cellStyle name="40 % – Zvýraznění3 4 9 3 2 2" xfId="25185"/>
    <cellStyle name="40 % – Zvýraznění3 4 9 3 2 3" xfId="56879"/>
    <cellStyle name="40 % – Zvýraznění3 4 9 3 2 4" xfId="56880"/>
    <cellStyle name="40 % – Zvýraznění3 4 9 3 2 5" xfId="56881"/>
    <cellStyle name="40 % – Zvýraznění3 4 9 3 3" xfId="13741"/>
    <cellStyle name="40 % – Zvýraznění3 4 9 3 3 2" xfId="28930"/>
    <cellStyle name="40 % – Zvýraznění3 4 9 3 3 3" xfId="56882"/>
    <cellStyle name="40 % – Zvýraznění3 4 9 3 3 4" xfId="56883"/>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4" xfId="4437"/>
    <cellStyle name="40 % – Zvýraznění3 4 9 4 2" xfId="9970"/>
    <cellStyle name="40 % – Zvýraznění3 4 9 4 2 2" xfId="25186"/>
    <cellStyle name="40 % – Zvýraznění3 4 9 4 2 3" xfId="56884"/>
    <cellStyle name="40 % – Zvýraznění3 4 9 4 2 4" xfId="56885"/>
    <cellStyle name="40 % – Zvýraznění3 4 9 4 2 5" xfId="56886"/>
    <cellStyle name="40 % – Zvýraznění3 4 9 4 3" xfId="13742"/>
    <cellStyle name="40 % – Zvýraznění3 4 9 4 3 2" xfId="28931"/>
    <cellStyle name="40 % – Zvýraznění3 4 9 4 3 3" xfId="56887"/>
    <cellStyle name="40 % – Zvýraznění3 4 9 4 3 4" xfId="56888"/>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5" xfId="8114"/>
    <cellStyle name="40 % – Zvýraznění3 4 9 5 2" xfId="23330"/>
    <cellStyle name="40 % – Zvýraznění3 4 9 5 3" xfId="56889"/>
    <cellStyle name="40 % – Zvýraznění3 4 9 5 4" xfId="56890"/>
    <cellStyle name="40 % – Zvýraznění3 4 9 5 5" xfId="56891"/>
    <cellStyle name="40 % – Zvýraznění3 4 9 6" xfId="13739"/>
    <cellStyle name="40 % – Zvýraznění3 4 9 6 2" xfId="28928"/>
    <cellStyle name="40 % – Zvýraznění3 4 9 6 3" xfId="56892"/>
    <cellStyle name="40 % – Zvýraznění3 4 9 6 4" xfId="56893"/>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2 3" xfId="56894"/>
    <cellStyle name="40 % – Zvýraznění3 5 10 2 4" xfId="56895"/>
    <cellStyle name="40 % – Zvýraznění3 5 10 2 5" xfId="56896"/>
    <cellStyle name="40 % – Zvýraznění3 5 10 3" xfId="13743"/>
    <cellStyle name="40 % – Zvýraznění3 5 10 3 2" xfId="28932"/>
    <cellStyle name="40 % – Zvýraznění3 5 10 3 3" xfId="56897"/>
    <cellStyle name="40 % – Zvýraznění3 5 10 3 4" xfId="56898"/>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1" xfId="4439"/>
    <cellStyle name="40 % – Zvýraznění3 5 11 2" xfId="9972"/>
    <cellStyle name="40 % – Zvýraznění3 5 11 2 2" xfId="25188"/>
    <cellStyle name="40 % – Zvýraznění3 5 11 2 3" xfId="56899"/>
    <cellStyle name="40 % – Zvýraznění3 5 11 2 4" xfId="56900"/>
    <cellStyle name="40 % – Zvýraznění3 5 11 2 5" xfId="56901"/>
    <cellStyle name="40 % – Zvýraznění3 5 11 3" xfId="13744"/>
    <cellStyle name="40 % – Zvýraznění3 5 11 3 2" xfId="28933"/>
    <cellStyle name="40 % – Zvýraznění3 5 11 3 3" xfId="56902"/>
    <cellStyle name="40 % – Zvýraznění3 5 11 3 4" xfId="5690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2" xfId="4440"/>
    <cellStyle name="40 % – Zvýraznění3 5 12 2" xfId="11221"/>
    <cellStyle name="40 % – Zvýraznění3 5 12 2 2" xfId="26421"/>
    <cellStyle name="40 % – Zvýraznění3 5 12 2 3" xfId="56904"/>
    <cellStyle name="40 % – Zvýraznění3 5 12 2 4" xfId="56905"/>
    <cellStyle name="40 % – Zvýraznění3 5 12 2 5" xfId="56906"/>
    <cellStyle name="40 % – Zvýraznění3 5 12 3" xfId="13745"/>
    <cellStyle name="40 % – Zvýraznění3 5 12 3 2" xfId="28934"/>
    <cellStyle name="40 % – Zvýraznění3 5 12 3 3" xfId="56907"/>
    <cellStyle name="40 % – Zvýraznění3 5 12 3 4" xfId="56908"/>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3" xfId="7708"/>
    <cellStyle name="40 % – Zvýraznění3 5 13 2" xfId="22927"/>
    <cellStyle name="40 % – Zvýraznění3 5 13 3" xfId="56909"/>
    <cellStyle name="40 % – Zvýraznění3 5 13 4" xfId="56910"/>
    <cellStyle name="40 % – Zvýraznění3 5 13 5" xfId="56911"/>
    <cellStyle name="40 % – Zvýraznění3 5 14" xfId="11598"/>
    <cellStyle name="40 % – Zvýraznění3 5 14 2" xfId="26794"/>
    <cellStyle name="40 % – Zvýraznění3 5 14 3" xfId="56912"/>
    <cellStyle name="40 % – Zvýraznění3 5 14 4" xfId="56913"/>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2" xfId="4441"/>
    <cellStyle name="40 % – Zvýraznění3 5 2 2 2" xfId="9973"/>
    <cellStyle name="40 % – Zvýraznění3 5 2 2 2 2" xfId="25189"/>
    <cellStyle name="40 % – Zvýraznění3 5 2 2 2 3" xfId="56914"/>
    <cellStyle name="40 % – Zvýraznění3 5 2 2 2 4" xfId="56915"/>
    <cellStyle name="40 % – Zvýraznění3 5 2 2 2 5" xfId="56916"/>
    <cellStyle name="40 % – Zvýraznění3 5 2 2 3" xfId="13746"/>
    <cellStyle name="40 % – Zvýraznění3 5 2 2 3 2" xfId="28935"/>
    <cellStyle name="40 % – Zvýraznění3 5 2 2 3 3" xfId="56917"/>
    <cellStyle name="40 % – Zvýraznění3 5 2 2 3 4" xfId="56918"/>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3" xfId="4442"/>
    <cellStyle name="40 % – Zvýraznění3 5 2 3 2" xfId="9974"/>
    <cellStyle name="40 % – Zvýraznění3 5 2 3 2 2" xfId="25190"/>
    <cellStyle name="40 % – Zvýraznění3 5 2 3 2 3" xfId="56919"/>
    <cellStyle name="40 % – Zvýraznění3 5 2 3 2 4" xfId="56920"/>
    <cellStyle name="40 % – Zvýraznění3 5 2 3 2 5" xfId="56921"/>
    <cellStyle name="40 % – Zvýraznění3 5 2 3 3" xfId="13747"/>
    <cellStyle name="40 % – Zvýraznění3 5 2 3 3 2" xfId="28936"/>
    <cellStyle name="40 % – Zvýraznění3 5 2 3 3 3" xfId="56922"/>
    <cellStyle name="40 % – Zvýraznění3 5 2 3 3 4" xfId="56923"/>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4" xfId="4443"/>
    <cellStyle name="40 % – Zvýraznění3 5 2 4 2" xfId="9975"/>
    <cellStyle name="40 % – Zvýraznění3 5 2 4 2 2" xfId="25191"/>
    <cellStyle name="40 % – Zvýraznění3 5 2 4 2 3" xfId="56924"/>
    <cellStyle name="40 % – Zvýraznění3 5 2 4 2 4" xfId="56925"/>
    <cellStyle name="40 % – Zvýraznění3 5 2 4 2 5" xfId="56926"/>
    <cellStyle name="40 % – Zvýraznění3 5 2 4 3" xfId="13748"/>
    <cellStyle name="40 % – Zvýraznění3 5 2 4 3 2" xfId="28937"/>
    <cellStyle name="40 % – Zvýraznění3 5 2 4 3 3" xfId="56927"/>
    <cellStyle name="40 % – Zvýraznění3 5 2 4 3 4" xfId="56928"/>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5" xfId="4444"/>
    <cellStyle name="40 % – Zvýraznění3 5 2 5 2" xfId="11244"/>
    <cellStyle name="40 % – Zvýraznění3 5 2 5 2 2" xfId="26444"/>
    <cellStyle name="40 % – Zvýraznění3 5 2 5 2 3" xfId="56929"/>
    <cellStyle name="40 % – Zvýraznění3 5 2 5 2 4" xfId="56930"/>
    <cellStyle name="40 % – Zvýraznění3 5 2 5 2 5" xfId="56931"/>
    <cellStyle name="40 % – Zvýraznění3 5 2 5 3" xfId="13749"/>
    <cellStyle name="40 % – Zvýraznění3 5 2 5 3 2" xfId="28938"/>
    <cellStyle name="40 % – Zvýraznění3 5 2 5 3 3" xfId="56932"/>
    <cellStyle name="40 % – Zvýraznění3 5 2 5 3 4" xfId="56933"/>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6" xfId="7844"/>
    <cellStyle name="40 % – Zvýraznění3 5 2 6 2" xfId="23063"/>
    <cellStyle name="40 % – Zvýraznění3 5 2 6 3" xfId="56934"/>
    <cellStyle name="40 % – Zvýraznění3 5 2 6 4" xfId="56935"/>
    <cellStyle name="40 % – Zvýraznění3 5 2 6 5" xfId="56936"/>
    <cellStyle name="40 % – Zvýraznění3 5 2 7" xfId="11599"/>
    <cellStyle name="40 % – Zvýraznění3 5 2 7 2" xfId="26795"/>
    <cellStyle name="40 % – Zvýraznění3 5 2 7 3" xfId="56937"/>
    <cellStyle name="40 % – Zvýraznění3 5 2 7 4" xfId="56938"/>
    <cellStyle name="40 % – Zvýraznění3 5 2 8" xfId="15399"/>
    <cellStyle name="40 % – Zvýraznění3 5 2 8 2" xfId="30580"/>
    <cellStyle name="40 % – Zvýraznění3 5 2 9" xfId="34385"/>
    <cellStyle name="40 % – Zvýraznění3 5 3" xfId="526"/>
    <cellStyle name="40 % – Zvýraznění3 5 3 10" xfId="19206"/>
    <cellStyle name="40 % – Zvýraznění3 5 3 11" xfId="42506"/>
    <cellStyle name="40 % – Zvýraznění3 5 3 12" xfId="42507"/>
    <cellStyle name="40 % – Zvýraznění3 5 3 2" xfId="4445"/>
    <cellStyle name="40 % – Zvýraznění3 5 3 2 2" xfId="9976"/>
    <cellStyle name="40 % – Zvýraznění3 5 3 2 2 2" xfId="25192"/>
    <cellStyle name="40 % – Zvýraznění3 5 3 2 2 3" xfId="56939"/>
    <cellStyle name="40 % – Zvýraznění3 5 3 2 2 4" xfId="56940"/>
    <cellStyle name="40 % – Zvýraznění3 5 3 2 2 5" xfId="56941"/>
    <cellStyle name="40 % – Zvýraznění3 5 3 2 3" xfId="13750"/>
    <cellStyle name="40 % – Zvýraznění3 5 3 2 3 2" xfId="28939"/>
    <cellStyle name="40 % – Zvýraznění3 5 3 2 3 3" xfId="56942"/>
    <cellStyle name="40 % – Zvýraznění3 5 3 2 3 4" xfId="56943"/>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3" xfId="4446"/>
    <cellStyle name="40 % – Zvýraznění3 5 3 3 2" xfId="9977"/>
    <cellStyle name="40 % – Zvýraznění3 5 3 3 2 2" xfId="25193"/>
    <cellStyle name="40 % – Zvýraznění3 5 3 3 2 3" xfId="56944"/>
    <cellStyle name="40 % – Zvýraznění3 5 3 3 2 4" xfId="56945"/>
    <cellStyle name="40 % – Zvýraznění3 5 3 3 2 5" xfId="56946"/>
    <cellStyle name="40 % – Zvýraznění3 5 3 3 3" xfId="13751"/>
    <cellStyle name="40 % – Zvýraznění3 5 3 3 3 2" xfId="28940"/>
    <cellStyle name="40 % – Zvýraznění3 5 3 3 3 3" xfId="56947"/>
    <cellStyle name="40 % – Zvýraznění3 5 3 3 3 4" xfId="56948"/>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4" xfId="4447"/>
    <cellStyle name="40 % – Zvýraznění3 5 3 4 2" xfId="9978"/>
    <cellStyle name="40 % – Zvýraznění3 5 3 4 2 2" xfId="25194"/>
    <cellStyle name="40 % – Zvýraznění3 5 3 4 2 3" xfId="56949"/>
    <cellStyle name="40 % – Zvýraznění3 5 3 4 2 4" xfId="56950"/>
    <cellStyle name="40 % – Zvýraznění3 5 3 4 2 5" xfId="56951"/>
    <cellStyle name="40 % – Zvýraznění3 5 3 4 3" xfId="13752"/>
    <cellStyle name="40 % – Zvýraznění3 5 3 4 3 2" xfId="28941"/>
    <cellStyle name="40 % – Zvýraznění3 5 3 4 3 3" xfId="56952"/>
    <cellStyle name="40 % – Zvýraznění3 5 3 4 3 4" xfId="56953"/>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5" xfId="4448"/>
    <cellStyle name="40 % – Zvýraznění3 5 3 5 2" xfId="11143"/>
    <cellStyle name="40 % – Zvýraznění3 5 3 5 2 2" xfId="26343"/>
    <cellStyle name="40 % – Zvýraznění3 5 3 5 2 3" xfId="56954"/>
    <cellStyle name="40 % – Zvýraznění3 5 3 5 2 4" xfId="56955"/>
    <cellStyle name="40 % – Zvýraznění3 5 3 5 2 5" xfId="56956"/>
    <cellStyle name="40 % – Zvýraznění3 5 3 5 3" xfId="13753"/>
    <cellStyle name="40 % – Zvýraznění3 5 3 5 3 2" xfId="28942"/>
    <cellStyle name="40 % – Zvýraznění3 5 3 5 3 3" xfId="56957"/>
    <cellStyle name="40 % – Zvýraznění3 5 3 5 3 4" xfId="56958"/>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6" xfId="7790"/>
    <cellStyle name="40 % – Zvýraznění3 5 3 6 2" xfId="23009"/>
    <cellStyle name="40 % – Zvýraznění3 5 3 6 3" xfId="56959"/>
    <cellStyle name="40 % – Zvýraznění3 5 3 6 4" xfId="56960"/>
    <cellStyle name="40 % – Zvýraznění3 5 3 6 5" xfId="56961"/>
    <cellStyle name="40 % – Zvýraznění3 5 3 7" xfId="11600"/>
    <cellStyle name="40 % – Zvýraznění3 5 3 7 2" xfId="26796"/>
    <cellStyle name="40 % – Zvýraznění3 5 3 7 3" xfId="56962"/>
    <cellStyle name="40 % – Zvýraznění3 5 3 7 4" xfId="56963"/>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2" xfId="4450"/>
    <cellStyle name="40 % – Zvýraznění3 5 4 2 2" xfId="9979"/>
    <cellStyle name="40 % – Zvýraznění3 5 4 2 2 2" xfId="25195"/>
    <cellStyle name="40 % – Zvýraznění3 5 4 2 2 3" xfId="56964"/>
    <cellStyle name="40 % – Zvýraznění3 5 4 2 2 4" xfId="56965"/>
    <cellStyle name="40 % – Zvýraznění3 5 4 2 2 5" xfId="56966"/>
    <cellStyle name="40 % – Zvýraznění3 5 4 2 3" xfId="13755"/>
    <cellStyle name="40 % – Zvýraznění3 5 4 2 3 2" xfId="28944"/>
    <cellStyle name="40 % – Zvýraznění3 5 4 2 3 3" xfId="56967"/>
    <cellStyle name="40 % – Zvýraznění3 5 4 2 3 4" xfId="56968"/>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3" xfId="4451"/>
    <cellStyle name="40 % – Zvýraznění3 5 4 3 2" xfId="9980"/>
    <cellStyle name="40 % – Zvýraznění3 5 4 3 2 2" xfId="25196"/>
    <cellStyle name="40 % – Zvýraznění3 5 4 3 2 3" xfId="56969"/>
    <cellStyle name="40 % – Zvýraznění3 5 4 3 2 4" xfId="56970"/>
    <cellStyle name="40 % – Zvýraznění3 5 4 3 2 5" xfId="56971"/>
    <cellStyle name="40 % – Zvýraznění3 5 4 3 3" xfId="13756"/>
    <cellStyle name="40 % – Zvýraznění3 5 4 3 3 2" xfId="28945"/>
    <cellStyle name="40 % – Zvýraznění3 5 4 3 3 3" xfId="56972"/>
    <cellStyle name="40 % – Zvýraznění3 5 4 3 3 4" xfId="56973"/>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4" xfId="4452"/>
    <cellStyle name="40 % – Zvýraznění3 5 4 4 2" xfId="9981"/>
    <cellStyle name="40 % – Zvýraznění3 5 4 4 2 2" xfId="25197"/>
    <cellStyle name="40 % – Zvýraznění3 5 4 4 2 3" xfId="56974"/>
    <cellStyle name="40 % – Zvýraznění3 5 4 4 2 4" xfId="56975"/>
    <cellStyle name="40 % – Zvýraznění3 5 4 4 2 5" xfId="56976"/>
    <cellStyle name="40 % – Zvýraznění3 5 4 4 3" xfId="13757"/>
    <cellStyle name="40 % – Zvýraznění3 5 4 4 3 2" xfId="28946"/>
    <cellStyle name="40 % – Zvýraznění3 5 4 4 3 3" xfId="56977"/>
    <cellStyle name="40 % – Zvýraznění3 5 4 4 3 4" xfId="56978"/>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5" xfId="8058"/>
    <cellStyle name="40 % – Zvýraznění3 5 4 5 2" xfId="23274"/>
    <cellStyle name="40 % – Zvýraznění3 5 4 5 3" xfId="56979"/>
    <cellStyle name="40 % – Zvýraznění3 5 4 5 4" xfId="56980"/>
    <cellStyle name="40 % – Zvýraznění3 5 4 5 5" xfId="56981"/>
    <cellStyle name="40 % – Zvýraznění3 5 4 6" xfId="13754"/>
    <cellStyle name="40 % – Zvýraznění3 5 4 6 2" xfId="28943"/>
    <cellStyle name="40 % – Zvýraznění3 5 4 6 3" xfId="56982"/>
    <cellStyle name="40 % – Zvýraznění3 5 4 6 4" xfId="5698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2" xfId="4454"/>
    <cellStyle name="40 % – Zvýraznění3 5 5 2 2" xfId="9982"/>
    <cellStyle name="40 % – Zvýraznění3 5 5 2 2 2" xfId="25198"/>
    <cellStyle name="40 % – Zvýraznění3 5 5 2 2 3" xfId="56984"/>
    <cellStyle name="40 % – Zvýraznění3 5 5 2 2 4" xfId="56985"/>
    <cellStyle name="40 % – Zvýraznění3 5 5 2 2 5" xfId="56986"/>
    <cellStyle name="40 % – Zvýraznění3 5 5 2 3" xfId="13759"/>
    <cellStyle name="40 % – Zvýraznění3 5 5 2 3 2" xfId="28948"/>
    <cellStyle name="40 % – Zvýraznění3 5 5 2 3 3" xfId="56987"/>
    <cellStyle name="40 % – Zvýraznění3 5 5 2 3 4" xfId="5698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3" xfId="4455"/>
    <cellStyle name="40 % – Zvýraznění3 5 5 3 2" xfId="9983"/>
    <cellStyle name="40 % – Zvýraznění3 5 5 3 2 2" xfId="25199"/>
    <cellStyle name="40 % – Zvýraznění3 5 5 3 2 3" xfId="56989"/>
    <cellStyle name="40 % – Zvýraznění3 5 5 3 2 4" xfId="56990"/>
    <cellStyle name="40 % – Zvýraznění3 5 5 3 2 5" xfId="56991"/>
    <cellStyle name="40 % – Zvýraznění3 5 5 3 3" xfId="13760"/>
    <cellStyle name="40 % – Zvýraznění3 5 5 3 3 2" xfId="28949"/>
    <cellStyle name="40 % – Zvýraznění3 5 5 3 3 3" xfId="56992"/>
    <cellStyle name="40 % – Zvýraznění3 5 5 3 3 4" xfId="56993"/>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4" xfId="4456"/>
    <cellStyle name="40 % – Zvýraznění3 5 5 4 2" xfId="9984"/>
    <cellStyle name="40 % – Zvýraznění3 5 5 4 2 2" xfId="25200"/>
    <cellStyle name="40 % – Zvýraznění3 5 5 4 2 3" xfId="56994"/>
    <cellStyle name="40 % – Zvýraznění3 5 5 4 2 4" xfId="56995"/>
    <cellStyle name="40 % – Zvýraznění3 5 5 4 2 5" xfId="56996"/>
    <cellStyle name="40 % – Zvýraznění3 5 5 4 3" xfId="13761"/>
    <cellStyle name="40 % – Zvýraznění3 5 5 4 3 2" xfId="28950"/>
    <cellStyle name="40 % – Zvýraznění3 5 5 4 3 3" xfId="56997"/>
    <cellStyle name="40 % – Zvýraznění3 5 5 4 3 4" xfId="56998"/>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5" xfId="8138"/>
    <cellStyle name="40 % – Zvýraznění3 5 5 5 2" xfId="23354"/>
    <cellStyle name="40 % – Zvýraznění3 5 5 5 3" xfId="56999"/>
    <cellStyle name="40 % – Zvýraznění3 5 5 5 4" xfId="57000"/>
    <cellStyle name="40 % – Zvýraznění3 5 5 5 5" xfId="57001"/>
    <cellStyle name="40 % – Zvýraznění3 5 5 6" xfId="13758"/>
    <cellStyle name="40 % – Zvýraznění3 5 5 6 2" xfId="28947"/>
    <cellStyle name="40 % – Zvýraznění3 5 5 6 3" xfId="57002"/>
    <cellStyle name="40 % – Zvýraznění3 5 5 6 4" xfId="57003"/>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2" xfId="4458"/>
    <cellStyle name="40 % – Zvýraznění3 5 6 2 2" xfId="9985"/>
    <cellStyle name="40 % – Zvýraznění3 5 6 2 2 2" xfId="25201"/>
    <cellStyle name="40 % – Zvýraznění3 5 6 2 2 3" xfId="57004"/>
    <cellStyle name="40 % – Zvýraznění3 5 6 2 2 4" xfId="57005"/>
    <cellStyle name="40 % – Zvýraznění3 5 6 2 2 5" xfId="57006"/>
    <cellStyle name="40 % – Zvýraznění3 5 6 2 3" xfId="13763"/>
    <cellStyle name="40 % – Zvýraznění3 5 6 2 3 2" xfId="28952"/>
    <cellStyle name="40 % – Zvýraznění3 5 6 2 3 3" xfId="57007"/>
    <cellStyle name="40 % – Zvýraznění3 5 6 2 3 4" xfId="57008"/>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3" xfId="4459"/>
    <cellStyle name="40 % – Zvýraznění3 5 6 3 2" xfId="9986"/>
    <cellStyle name="40 % – Zvýraznění3 5 6 3 2 2" xfId="25202"/>
    <cellStyle name="40 % – Zvýraznění3 5 6 3 2 3" xfId="57009"/>
    <cellStyle name="40 % – Zvýraznění3 5 6 3 2 4" xfId="57010"/>
    <cellStyle name="40 % – Zvýraznění3 5 6 3 2 5" xfId="57011"/>
    <cellStyle name="40 % – Zvýraznění3 5 6 3 3" xfId="13764"/>
    <cellStyle name="40 % – Zvýraznění3 5 6 3 3 2" xfId="28953"/>
    <cellStyle name="40 % – Zvýraznění3 5 6 3 3 3" xfId="57012"/>
    <cellStyle name="40 % – Zvýraznění3 5 6 3 3 4" xfId="5701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4" xfId="4460"/>
    <cellStyle name="40 % – Zvýraznění3 5 6 4 2" xfId="9987"/>
    <cellStyle name="40 % – Zvýraznění3 5 6 4 2 2" xfId="25203"/>
    <cellStyle name="40 % – Zvýraznění3 5 6 4 2 3" xfId="57014"/>
    <cellStyle name="40 % – Zvýraznění3 5 6 4 2 4" xfId="57015"/>
    <cellStyle name="40 % – Zvýraznění3 5 6 4 2 5" xfId="57016"/>
    <cellStyle name="40 % – Zvýraznění3 5 6 4 3" xfId="13765"/>
    <cellStyle name="40 % – Zvýraznění3 5 6 4 3 2" xfId="28954"/>
    <cellStyle name="40 % – Zvýraznění3 5 6 4 3 3" xfId="57017"/>
    <cellStyle name="40 % – Zvýraznění3 5 6 4 3 4" xfId="57018"/>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5" xfId="8220"/>
    <cellStyle name="40 % – Zvýraznění3 5 6 5 2" xfId="23436"/>
    <cellStyle name="40 % – Zvýraznění3 5 6 5 3" xfId="57019"/>
    <cellStyle name="40 % – Zvýraznění3 5 6 5 4" xfId="57020"/>
    <cellStyle name="40 % – Zvýraznění3 5 6 5 5" xfId="57021"/>
    <cellStyle name="40 % – Zvýraznění3 5 6 6" xfId="13762"/>
    <cellStyle name="40 % – Zvýraznění3 5 6 6 2" xfId="28951"/>
    <cellStyle name="40 % – Zvýraznění3 5 6 6 3" xfId="57022"/>
    <cellStyle name="40 % – Zvýraznění3 5 6 6 4" xfId="57023"/>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2" xfId="4462"/>
    <cellStyle name="40 % – Zvýraznění3 5 7 2 2" xfId="9988"/>
    <cellStyle name="40 % – Zvýraznění3 5 7 2 2 2" xfId="25204"/>
    <cellStyle name="40 % – Zvýraznění3 5 7 2 2 3" xfId="57024"/>
    <cellStyle name="40 % – Zvýraznění3 5 7 2 2 4" xfId="57025"/>
    <cellStyle name="40 % – Zvýraznění3 5 7 2 2 5" xfId="57026"/>
    <cellStyle name="40 % – Zvýraznění3 5 7 2 3" xfId="13767"/>
    <cellStyle name="40 % – Zvýraznění3 5 7 2 3 2" xfId="28956"/>
    <cellStyle name="40 % – Zvýraznění3 5 7 2 3 3" xfId="57027"/>
    <cellStyle name="40 % – Zvýraznění3 5 7 2 3 4" xfId="57028"/>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3" xfId="4463"/>
    <cellStyle name="40 % – Zvýraznění3 5 7 3 2" xfId="9989"/>
    <cellStyle name="40 % – Zvýraznění3 5 7 3 2 2" xfId="25205"/>
    <cellStyle name="40 % – Zvýraznění3 5 7 3 2 3" xfId="57029"/>
    <cellStyle name="40 % – Zvýraznění3 5 7 3 2 4" xfId="57030"/>
    <cellStyle name="40 % – Zvýraznění3 5 7 3 2 5" xfId="57031"/>
    <cellStyle name="40 % – Zvýraznění3 5 7 3 3" xfId="13768"/>
    <cellStyle name="40 % – Zvýraznění3 5 7 3 3 2" xfId="28957"/>
    <cellStyle name="40 % – Zvýraznění3 5 7 3 3 3" xfId="57032"/>
    <cellStyle name="40 % – Zvýraznění3 5 7 3 3 4" xfId="57033"/>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4" xfId="4464"/>
    <cellStyle name="40 % – Zvýraznění3 5 7 4 2" xfId="9990"/>
    <cellStyle name="40 % – Zvýraznění3 5 7 4 2 2" xfId="25206"/>
    <cellStyle name="40 % – Zvýraznění3 5 7 4 2 3" xfId="57034"/>
    <cellStyle name="40 % – Zvýraznění3 5 7 4 2 4" xfId="57035"/>
    <cellStyle name="40 % – Zvýraznění3 5 7 4 2 5" xfId="57036"/>
    <cellStyle name="40 % – Zvýraznění3 5 7 4 3" xfId="13769"/>
    <cellStyle name="40 % – Zvýraznění3 5 7 4 3 2" xfId="28958"/>
    <cellStyle name="40 % – Zvýraznění3 5 7 4 3 3" xfId="57037"/>
    <cellStyle name="40 % – Zvýraznění3 5 7 4 3 4" xfId="5703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5" xfId="8313"/>
    <cellStyle name="40 % – Zvýraznění3 5 7 5 2" xfId="23529"/>
    <cellStyle name="40 % – Zvýraznění3 5 7 5 3" xfId="57039"/>
    <cellStyle name="40 % – Zvýraznění3 5 7 5 4" xfId="57040"/>
    <cellStyle name="40 % – Zvýraznění3 5 7 5 5" xfId="57041"/>
    <cellStyle name="40 % – Zvýraznění3 5 7 6" xfId="13766"/>
    <cellStyle name="40 % – Zvýraznění3 5 7 6 2" xfId="28955"/>
    <cellStyle name="40 % – Zvýraznění3 5 7 6 3" xfId="57042"/>
    <cellStyle name="40 % – Zvýraznění3 5 7 6 4" xfId="57043"/>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2" xfId="4466"/>
    <cellStyle name="40 % – Zvýraznění3 5 8 2 2" xfId="9991"/>
    <cellStyle name="40 % – Zvýraznění3 5 8 2 2 2" xfId="25207"/>
    <cellStyle name="40 % – Zvýraznění3 5 8 2 2 3" xfId="57044"/>
    <cellStyle name="40 % – Zvýraznění3 5 8 2 2 4" xfId="57045"/>
    <cellStyle name="40 % – Zvýraznění3 5 8 2 2 5" xfId="57046"/>
    <cellStyle name="40 % – Zvýraznění3 5 8 2 3" xfId="13771"/>
    <cellStyle name="40 % – Zvýraznění3 5 8 2 3 2" xfId="28960"/>
    <cellStyle name="40 % – Zvýraznění3 5 8 2 3 3" xfId="57047"/>
    <cellStyle name="40 % – Zvýraznění3 5 8 2 3 4" xfId="57048"/>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3" xfId="4467"/>
    <cellStyle name="40 % – Zvýraznění3 5 8 3 2" xfId="9992"/>
    <cellStyle name="40 % – Zvýraznění3 5 8 3 2 2" xfId="25208"/>
    <cellStyle name="40 % – Zvýraznění3 5 8 3 2 3" xfId="57049"/>
    <cellStyle name="40 % – Zvýraznění3 5 8 3 2 4" xfId="57050"/>
    <cellStyle name="40 % – Zvýraznění3 5 8 3 2 5" xfId="57051"/>
    <cellStyle name="40 % – Zvýraznění3 5 8 3 3" xfId="13772"/>
    <cellStyle name="40 % – Zvýraznění3 5 8 3 3 2" xfId="28961"/>
    <cellStyle name="40 % – Zvýraznění3 5 8 3 3 3" xfId="57052"/>
    <cellStyle name="40 % – Zvýraznění3 5 8 3 3 4" xfId="57053"/>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4" xfId="4468"/>
    <cellStyle name="40 % – Zvýraznění3 5 8 4 2" xfId="9993"/>
    <cellStyle name="40 % – Zvýraznění3 5 8 4 2 2" xfId="25209"/>
    <cellStyle name="40 % – Zvýraznění3 5 8 4 2 3" xfId="57054"/>
    <cellStyle name="40 % – Zvýraznění3 5 8 4 2 4" xfId="57055"/>
    <cellStyle name="40 % – Zvýraznění3 5 8 4 2 5" xfId="57056"/>
    <cellStyle name="40 % – Zvýraznění3 5 8 4 3" xfId="13773"/>
    <cellStyle name="40 % – Zvýraznění3 5 8 4 3 2" xfId="28962"/>
    <cellStyle name="40 % – Zvýraznění3 5 8 4 3 3" xfId="57057"/>
    <cellStyle name="40 % – Zvýraznění3 5 8 4 3 4" xfId="57058"/>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5" xfId="8396"/>
    <cellStyle name="40 % – Zvýraznění3 5 8 5 2" xfId="23612"/>
    <cellStyle name="40 % – Zvýraznění3 5 8 5 3" xfId="57059"/>
    <cellStyle name="40 % – Zvýraznění3 5 8 5 4" xfId="57060"/>
    <cellStyle name="40 % – Zvýraznění3 5 8 5 5" xfId="57061"/>
    <cellStyle name="40 % – Zvýraznění3 5 8 6" xfId="13770"/>
    <cellStyle name="40 % – Zvýraznění3 5 8 6 2" xfId="28959"/>
    <cellStyle name="40 % – Zvýraznění3 5 8 6 3" xfId="57062"/>
    <cellStyle name="40 % – Zvýraznění3 5 8 6 4" xfId="57063"/>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2 3" xfId="57064"/>
    <cellStyle name="40 % – Zvýraznění3 5 9 2 4" xfId="57065"/>
    <cellStyle name="40 % – Zvýraznění3 5 9 2 5" xfId="57066"/>
    <cellStyle name="40 % – Zvýraznění3 5 9 3" xfId="13774"/>
    <cellStyle name="40 % – Zvýraznění3 5 9 3 2" xfId="28963"/>
    <cellStyle name="40 % – Zvýraznění3 5 9 3 3" xfId="57067"/>
    <cellStyle name="40 % – Zvýraznění3 5 9 3 4" xfId="57068"/>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6" xfId="527"/>
    <cellStyle name="40 % – Zvýraznění3 6 10" xfId="4470"/>
    <cellStyle name="40 % – Zvýraznění3 6 10 2" xfId="9995"/>
    <cellStyle name="40 % – Zvýraznění3 6 10 2 2" xfId="25211"/>
    <cellStyle name="40 % – Zvýraznění3 6 10 2 3" xfId="57069"/>
    <cellStyle name="40 % – Zvýraznění3 6 10 2 4" xfId="57070"/>
    <cellStyle name="40 % – Zvýraznění3 6 10 2 5" xfId="57071"/>
    <cellStyle name="40 % – Zvýraznění3 6 10 3" xfId="13775"/>
    <cellStyle name="40 % – Zvýraznění3 6 10 3 2" xfId="28964"/>
    <cellStyle name="40 % – Zvýraznění3 6 10 3 3" xfId="57072"/>
    <cellStyle name="40 % – Zvýraznění3 6 10 3 4" xfId="57073"/>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1" xfId="4471"/>
    <cellStyle name="40 % – Zvýraznění3 6 11 2" xfId="11087"/>
    <cellStyle name="40 % – Zvýraznění3 6 11 2 2" xfId="26287"/>
    <cellStyle name="40 % – Zvýraznění3 6 11 2 3" xfId="57074"/>
    <cellStyle name="40 % – Zvýraznění3 6 11 2 4" xfId="57075"/>
    <cellStyle name="40 % – Zvýraznění3 6 11 2 5" xfId="57076"/>
    <cellStyle name="40 % – Zvýraznění3 6 11 3" xfId="13776"/>
    <cellStyle name="40 % – Zvýraznění3 6 11 3 2" xfId="28965"/>
    <cellStyle name="40 % – Zvýraznění3 6 11 3 3" xfId="57077"/>
    <cellStyle name="40 % – Zvýraznění3 6 11 3 4" xfId="57078"/>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2" xfId="7830"/>
    <cellStyle name="40 % – Zvýraznění3 6 12 2" xfId="23049"/>
    <cellStyle name="40 % – Zvýraznění3 6 12 3" xfId="57079"/>
    <cellStyle name="40 % – Zvýraznění3 6 12 4" xfId="57080"/>
    <cellStyle name="40 % – Zvýraznění3 6 12 5" xfId="57081"/>
    <cellStyle name="40 % – Zvýraznění3 6 13" xfId="11601"/>
    <cellStyle name="40 % – Zvýraznění3 6 13 2" xfId="26797"/>
    <cellStyle name="40 % – Zvýraznění3 6 13 3" xfId="57082"/>
    <cellStyle name="40 % – Zvýraznění3 6 13 4" xfId="57083"/>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2" xfId="4472"/>
    <cellStyle name="40 % – Zvýraznění3 6 2 10" xfId="42564"/>
    <cellStyle name="40 % – Zvýraznění3 6 2 11" xfId="42565"/>
    <cellStyle name="40 % – Zvýraznění3 6 2 2" xfId="4473"/>
    <cellStyle name="40 % – Zvýraznění3 6 2 2 2" xfId="9996"/>
    <cellStyle name="40 % – Zvýraznění3 6 2 2 2 2" xfId="25212"/>
    <cellStyle name="40 % – Zvýraznění3 6 2 2 2 3" xfId="57084"/>
    <cellStyle name="40 % – Zvýraznění3 6 2 2 2 4" xfId="57085"/>
    <cellStyle name="40 % – Zvýraznění3 6 2 2 2 5" xfId="57086"/>
    <cellStyle name="40 % – Zvýraznění3 6 2 2 3" xfId="13778"/>
    <cellStyle name="40 % – Zvýraznění3 6 2 2 3 2" xfId="28967"/>
    <cellStyle name="40 % – Zvýraznění3 6 2 2 3 3" xfId="57087"/>
    <cellStyle name="40 % – Zvýraznění3 6 2 2 3 4" xfId="57088"/>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3" xfId="4474"/>
    <cellStyle name="40 % – Zvýraznění3 6 2 3 2" xfId="9997"/>
    <cellStyle name="40 % – Zvýraznění3 6 2 3 2 2" xfId="25213"/>
    <cellStyle name="40 % – Zvýraznění3 6 2 3 2 3" xfId="57089"/>
    <cellStyle name="40 % – Zvýraznění3 6 2 3 2 4" xfId="57090"/>
    <cellStyle name="40 % – Zvýraznění3 6 2 3 2 5" xfId="57091"/>
    <cellStyle name="40 % – Zvýraznění3 6 2 3 3" xfId="13779"/>
    <cellStyle name="40 % – Zvýraznění3 6 2 3 3 2" xfId="28968"/>
    <cellStyle name="40 % – Zvýraznění3 6 2 3 3 3" xfId="57092"/>
    <cellStyle name="40 % – Zvýraznění3 6 2 3 3 4" xfId="57093"/>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4" xfId="4475"/>
    <cellStyle name="40 % – Zvýraznění3 6 2 4 2" xfId="9998"/>
    <cellStyle name="40 % – Zvýraznění3 6 2 4 2 2" xfId="25214"/>
    <cellStyle name="40 % – Zvýraznění3 6 2 4 2 3" xfId="57094"/>
    <cellStyle name="40 % – Zvýraznění3 6 2 4 2 4" xfId="57095"/>
    <cellStyle name="40 % – Zvýraznění3 6 2 4 2 5" xfId="57096"/>
    <cellStyle name="40 % – Zvýraznění3 6 2 4 3" xfId="13780"/>
    <cellStyle name="40 % – Zvýraznění3 6 2 4 3 2" xfId="28969"/>
    <cellStyle name="40 % – Zvýraznění3 6 2 4 3 3" xfId="57097"/>
    <cellStyle name="40 % – Zvýraznění3 6 2 4 3 4" xfId="57098"/>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5" xfId="7905"/>
    <cellStyle name="40 % – Zvýraznění3 6 2 5 2" xfId="23122"/>
    <cellStyle name="40 % – Zvýraznění3 6 2 5 3" xfId="57099"/>
    <cellStyle name="40 % – Zvýraznění3 6 2 5 4" xfId="57100"/>
    <cellStyle name="40 % – Zvýraznění3 6 2 5 5" xfId="57101"/>
    <cellStyle name="40 % – Zvýraznění3 6 2 6" xfId="13777"/>
    <cellStyle name="40 % – Zvýraznění3 6 2 6 2" xfId="28966"/>
    <cellStyle name="40 % – Zvýraznění3 6 2 6 3" xfId="57102"/>
    <cellStyle name="40 % – Zvýraznění3 6 2 6 4" xfId="57103"/>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2" xfId="4477"/>
    <cellStyle name="40 % – Zvýraznění3 6 3 2 2" xfId="9999"/>
    <cellStyle name="40 % – Zvýraznění3 6 3 2 2 2" xfId="25215"/>
    <cellStyle name="40 % – Zvýraznění3 6 3 2 2 3" xfId="57104"/>
    <cellStyle name="40 % – Zvýraznění3 6 3 2 2 4" xfId="57105"/>
    <cellStyle name="40 % – Zvýraznění3 6 3 2 2 5" xfId="57106"/>
    <cellStyle name="40 % – Zvýraznění3 6 3 2 3" xfId="13782"/>
    <cellStyle name="40 % – Zvýraznění3 6 3 2 3 2" xfId="28971"/>
    <cellStyle name="40 % – Zvýraznění3 6 3 2 3 3" xfId="57107"/>
    <cellStyle name="40 % – Zvýraznění3 6 3 2 3 4" xfId="57108"/>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3" xfId="4478"/>
    <cellStyle name="40 % – Zvýraznění3 6 3 3 2" xfId="10000"/>
    <cellStyle name="40 % – Zvýraznění3 6 3 3 2 2" xfId="25216"/>
    <cellStyle name="40 % – Zvýraznění3 6 3 3 2 3" xfId="57109"/>
    <cellStyle name="40 % – Zvýraznění3 6 3 3 2 4" xfId="57110"/>
    <cellStyle name="40 % – Zvýraznění3 6 3 3 2 5" xfId="57111"/>
    <cellStyle name="40 % – Zvýraznění3 6 3 3 3" xfId="13783"/>
    <cellStyle name="40 % – Zvýraznění3 6 3 3 3 2" xfId="28972"/>
    <cellStyle name="40 % – Zvýraznění3 6 3 3 3 3" xfId="57112"/>
    <cellStyle name="40 % – Zvýraznění3 6 3 3 3 4" xfId="57113"/>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4" xfId="4479"/>
    <cellStyle name="40 % – Zvýraznění3 6 3 4 2" xfId="10001"/>
    <cellStyle name="40 % – Zvýraznění3 6 3 4 2 2" xfId="25217"/>
    <cellStyle name="40 % – Zvýraznění3 6 3 4 2 3" xfId="57114"/>
    <cellStyle name="40 % – Zvýraznění3 6 3 4 2 4" xfId="57115"/>
    <cellStyle name="40 % – Zvýraznění3 6 3 4 2 5" xfId="57116"/>
    <cellStyle name="40 % – Zvýraznění3 6 3 4 3" xfId="13784"/>
    <cellStyle name="40 % – Zvýraznění3 6 3 4 3 2" xfId="28973"/>
    <cellStyle name="40 % – Zvýraznění3 6 3 4 3 3" xfId="57117"/>
    <cellStyle name="40 % – Zvýraznění3 6 3 4 3 4" xfId="57118"/>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5" xfId="8044"/>
    <cellStyle name="40 % – Zvýraznění3 6 3 5 2" xfId="23260"/>
    <cellStyle name="40 % – Zvýraznění3 6 3 5 3" xfId="57119"/>
    <cellStyle name="40 % – Zvýraznění3 6 3 5 4" xfId="57120"/>
    <cellStyle name="40 % – Zvýraznění3 6 3 5 5" xfId="57121"/>
    <cellStyle name="40 % – Zvýraznění3 6 3 6" xfId="13781"/>
    <cellStyle name="40 % – Zvýraznění3 6 3 6 2" xfId="28970"/>
    <cellStyle name="40 % – Zvýraznění3 6 3 6 3" xfId="57122"/>
    <cellStyle name="40 % – Zvýraznění3 6 3 6 4" xfId="57123"/>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2" xfId="4481"/>
    <cellStyle name="40 % – Zvýraznění3 6 4 2 2" xfId="10002"/>
    <cellStyle name="40 % – Zvýraznění3 6 4 2 2 2" xfId="25218"/>
    <cellStyle name="40 % – Zvýraznění3 6 4 2 2 3" xfId="57124"/>
    <cellStyle name="40 % – Zvýraznění3 6 4 2 2 4" xfId="57125"/>
    <cellStyle name="40 % – Zvýraznění3 6 4 2 2 5" xfId="57126"/>
    <cellStyle name="40 % – Zvýraznění3 6 4 2 3" xfId="13786"/>
    <cellStyle name="40 % – Zvýraznění3 6 4 2 3 2" xfId="28975"/>
    <cellStyle name="40 % – Zvýraznění3 6 4 2 3 3" xfId="57127"/>
    <cellStyle name="40 % – Zvýraznění3 6 4 2 3 4" xfId="57128"/>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3" xfId="4482"/>
    <cellStyle name="40 % – Zvýraznění3 6 4 3 2" xfId="10003"/>
    <cellStyle name="40 % – Zvýraznění3 6 4 3 2 2" xfId="25219"/>
    <cellStyle name="40 % – Zvýraznění3 6 4 3 2 3" xfId="57129"/>
    <cellStyle name="40 % – Zvýraznění3 6 4 3 2 4" xfId="57130"/>
    <cellStyle name="40 % – Zvýraznění3 6 4 3 2 5" xfId="57131"/>
    <cellStyle name="40 % – Zvýraznění3 6 4 3 3" xfId="13787"/>
    <cellStyle name="40 % – Zvýraznění3 6 4 3 3 2" xfId="28976"/>
    <cellStyle name="40 % – Zvýraznění3 6 4 3 3 3" xfId="57132"/>
    <cellStyle name="40 % – Zvýraznění3 6 4 3 3 4" xfId="57133"/>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4" xfId="4483"/>
    <cellStyle name="40 % – Zvýraznění3 6 4 4 2" xfId="10004"/>
    <cellStyle name="40 % – Zvýraznění3 6 4 4 2 2" xfId="25220"/>
    <cellStyle name="40 % – Zvýraznění3 6 4 4 2 3" xfId="57134"/>
    <cellStyle name="40 % – Zvýraznění3 6 4 4 2 4" xfId="57135"/>
    <cellStyle name="40 % – Zvýraznění3 6 4 4 2 5" xfId="57136"/>
    <cellStyle name="40 % – Zvýraznění3 6 4 4 3" xfId="13788"/>
    <cellStyle name="40 % – Zvýraznění3 6 4 4 3 2" xfId="28977"/>
    <cellStyle name="40 % – Zvýraznění3 6 4 4 3 3" xfId="57137"/>
    <cellStyle name="40 % – Zvýraznění3 6 4 4 3 4" xfId="57138"/>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5" xfId="8124"/>
    <cellStyle name="40 % – Zvýraznění3 6 4 5 2" xfId="23340"/>
    <cellStyle name="40 % – Zvýraznění3 6 4 5 3" xfId="57139"/>
    <cellStyle name="40 % – Zvýraznění3 6 4 5 4" xfId="57140"/>
    <cellStyle name="40 % – Zvýraznění3 6 4 5 5" xfId="57141"/>
    <cellStyle name="40 % – Zvýraznění3 6 4 6" xfId="13785"/>
    <cellStyle name="40 % – Zvýraznění3 6 4 6 2" xfId="28974"/>
    <cellStyle name="40 % – Zvýraznění3 6 4 6 3" xfId="57142"/>
    <cellStyle name="40 % – Zvýraznění3 6 4 6 4" xfId="57143"/>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2" xfId="4485"/>
    <cellStyle name="40 % – Zvýraznění3 6 5 2 2" xfId="10005"/>
    <cellStyle name="40 % – Zvýraznění3 6 5 2 2 2" xfId="25221"/>
    <cellStyle name="40 % – Zvýraznění3 6 5 2 2 3" xfId="57144"/>
    <cellStyle name="40 % – Zvýraznění3 6 5 2 2 4" xfId="57145"/>
    <cellStyle name="40 % – Zvýraznění3 6 5 2 2 5" xfId="57146"/>
    <cellStyle name="40 % – Zvýraznění3 6 5 2 3" xfId="13790"/>
    <cellStyle name="40 % – Zvýraznění3 6 5 2 3 2" xfId="28979"/>
    <cellStyle name="40 % – Zvýraznění3 6 5 2 3 3" xfId="57147"/>
    <cellStyle name="40 % – Zvýraznění3 6 5 2 3 4" xfId="57148"/>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3" xfId="4486"/>
    <cellStyle name="40 % – Zvýraznění3 6 5 3 2" xfId="10006"/>
    <cellStyle name="40 % – Zvýraznění3 6 5 3 2 2" xfId="25222"/>
    <cellStyle name="40 % – Zvýraznění3 6 5 3 2 3" xfId="57149"/>
    <cellStyle name="40 % – Zvýraznění3 6 5 3 2 4" xfId="57150"/>
    <cellStyle name="40 % – Zvýraznění3 6 5 3 2 5" xfId="57151"/>
    <cellStyle name="40 % – Zvýraznění3 6 5 3 3" xfId="13791"/>
    <cellStyle name="40 % – Zvýraznění3 6 5 3 3 2" xfId="28980"/>
    <cellStyle name="40 % – Zvýraznění3 6 5 3 3 3" xfId="57152"/>
    <cellStyle name="40 % – Zvýraznění3 6 5 3 3 4" xfId="57153"/>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4" xfId="4487"/>
    <cellStyle name="40 % – Zvýraznění3 6 5 4 2" xfId="10007"/>
    <cellStyle name="40 % – Zvýraznění3 6 5 4 2 2" xfId="25223"/>
    <cellStyle name="40 % – Zvýraznění3 6 5 4 2 3" xfId="57154"/>
    <cellStyle name="40 % – Zvýraznění3 6 5 4 2 4" xfId="57155"/>
    <cellStyle name="40 % – Zvýraznění3 6 5 4 2 5" xfId="57156"/>
    <cellStyle name="40 % – Zvýraznění3 6 5 4 3" xfId="13792"/>
    <cellStyle name="40 % – Zvýraznění3 6 5 4 3 2" xfId="28981"/>
    <cellStyle name="40 % – Zvýraznění3 6 5 4 3 3" xfId="57157"/>
    <cellStyle name="40 % – Zvýraznění3 6 5 4 3 4" xfId="57158"/>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5" xfId="8206"/>
    <cellStyle name="40 % – Zvýraznění3 6 5 5 2" xfId="23422"/>
    <cellStyle name="40 % – Zvýraznění3 6 5 5 3" xfId="57159"/>
    <cellStyle name="40 % – Zvýraznění3 6 5 5 4" xfId="57160"/>
    <cellStyle name="40 % – Zvýraznění3 6 5 5 5" xfId="57161"/>
    <cellStyle name="40 % – Zvýraznění3 6 5 6" xfId="13789"/>
    <cellStyle name="40 % – Zvýraznění3 6 5 6 2" xfId="28978"/>
    <cellStyle name="40 % – Zvýraznění3 6 5 6 3" xfId="57162"/>
    <cellStyle name="40 % – Zvýraznění3 6 5 6 4" xfId="57163"/>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2" xfId="4489"/>
    <cellStyle name="40 % – Zvýraznění3 6 6 2 2" xfId="10008"/>
    <cellStyle name="40 % – Zvýraznění3 6 6 2 2 2" xfId="25224"/>
    <cellStyle name="40 % – Zvýraznění3 6 6 2 2 3" xfId="57164"/>
    <cellStyle name="40 % – Zvýraznění3 6 6 2 2 4" xfId="57165"/>
    <cellStyle name="40 % – Zvýraznění3 6 6 2 2 5" xfId="57166"/>
    <cellStyle name="40 % – Zvýraznění3 6 6 2 3" xfId="13794"/>
    <cellStyle name="40 % – Zvýraznění3 6 6 2 3 2" xfId="28983"/>
    <cellStyle name="40 % – Zvýraznění3 6 6 2 3 3" xfId="57167"/>
    <cellStyle name="40 % – Zvýraznění3 6 6 2 3 4" xfId="57168"/>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3" xfId="4490"/>
    <cellStyle name="40 % – Zvýraznění3 6 6 3 2" xfId="10009"/>
    <cellStyle name="40 % – Zvýraznění3 6 6 3 2 2" xfId="25225"/>
    <cellStyle name="40 % – Zvýraznění3 6 6 3 2 3" xfId="57169"/>
    <cellStyle name="40 % – Zvýraznění3 6 6 3 2 4" xfId="57170"/>
    <cellStyle name="40 % – Zvýraznění3 6 6 3 2 5" xfId="57171"/>
    <cellStyle name="40 % – Zvýraznění3 6 6 3 3" xfId="13795"/>
    <cellStyle name="40 % – Zvýraznění3 6 6 3 3 2" xfId="28984"/>
    <cellStyle name="40 % – Zvýraznění3 6 6 3 3 3" xfId="57172"/>
    <cellStyle name="40 % – Zvýraznění3 6 6 3 3 4" xfId="57173"/>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4" xfId="4491"/>
    <cellStyle name="40 % – Zvýraznění3 6 6 4 2" xfId="10010"/>
    <cellStyle name="40 % – Zvýraznění3 6 6 4 2 2" xfId="25226"/>
    <cellStyle name="40 % – Zvýraznění3 6 6 4 2 3" xfId="57174"/>
    <cellStyle name="40 % – Zvýraznění3 6 6 4 2 4" xfId="57175"/>
    <cellStyle name="40 % – Zvýraznění3 6 6 4 2 5" xfId="57176"/>
    <cellStyle name="40 % – Zvýraznění3 6 6 4 3" xfId="13796"/>
    <cellStyle name="40 % – Zvýraznění3 6 6 4 3 2" xfId="28985"/>
    <cellStyle name="40 % – Zvýraznění3 6 6 4 3 3" xfId="57177"/>
    <cellStyle name="40 % – Zvýraznění3 6 6 4 3 4" xfId="57178"/>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5" xfId="8299"/>
    <cellStyle name="40 % – Zvýraznění3 6 6 5 2" xfId="23515"/>
    <cellStyle name="40 % – Zvýraznění3 6 6 5 3" xfId="57179"/>
    <cellStyle name="40 % – Zvýraznění3 6 6 5 4" xfId="57180"/>
    <cellStyle name="40 % – Zvýraznění3 6 6 5 5" xfId="57181"/>
    <cellStyle name="40 % – Zvýraznění3 6 6 6" xfId="13793"/>
    <cellStyle name="40 % – Zvýraznění3 6 6 6 2" xfId="28982"/>
    <cellStyle name="40 % – Zvýraznění3 6 6 6 3" xfId="57182"/>
    <cellStyle name="40 % – Zvýraznění3 6 6 6 4" xfId="57183"/>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2" xfId="4493"/>
    <cellStyle name="40 % – Zvýraznění3 6 7 2 2" xfId="10011"/>
    <cellStyle name="40 % – Zvýraznění3 6 7 2 2 2" xfId="25227"/>
    <cellStyle name="40 % – Zvýraznění3 6 7 2 2 3" xfId="57184"/>
    <cellStyle name="40 % – Zvýraznění3 6 7 2 2 4" xfId="57185"/>
    <cellStyle name="40 % – Zvýraznění3 6 7 2 2 5" xfId="57186"/>
    <cellStyle name="40 % – Zvýraznění3 6 7 2 3" xfId="13798"/>
    <cellStyle name="40 % – Zvýraznění3 6 7 2 3 2" xfId="28987"/>
    <cellStyle name="40 % – Zvýraznění3 6 7 2 3 3" xfId="57187"/>
    <cellStyle name="40 % – Zvýraznění3 6 7 2 3 4" xfId="57188"/>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3" xfId="4494"/>
    <cellStyle name="40 % – Zvýraznění3 6 7 3 2" xfId="10012"/>
    <cellStyle name="40 % – Zvýraznění3 6 7 3 2 2" xfId="25228"/>
    <cellStyle name="40 % – Zvýraznění3 6 7 3 2 3" xfId="57189"/>
    <cellStyle name="40 % – Zvýraznění3 6 7 3 2 4" xfId="57190"/>
    <cellStyle name="40 % – Zvýraznění3 6 7 3 2 5" xfId="57191"/>
    <cellStyle name="40 % – Zvýraznění3 6 7 3 3" xfId="13799"/>
    <cellStyle name="40 % – Zvýraznění3 6 7 3 3 2" xfId="28988"/>
    <cellStyle name="40 % – Zvýraznění3 6 7 3 3 3" xfId="57192"/>
    <cellStyle name="40 % – Zvýraznění3 6 7 3 3 4" xfId="57193"/>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4" xfId="4495"/>
    <cellStyle name="40 % – Zvýraznění3 6 7 4 2" xfId="10013"/>
    <cellStyle name="40 % – Zvýraznění3 6 7 4 2 2" xfId="25229"/>
    <cellStyle name="40 % – Zvýraznění3 6 7 4 2 3" xfId="57194"/>
    <cellStyle name="40 % – Zvýraznění3 6 7 4 2 4" xfId="57195"/>
    <cellStyle name="40 % – Zvýraznění3 6 7 4 2 5" xfId="57196"/>
    <cellStyle name="40 % – Zvýraznění3 6 7 4 3" xfId="13800"/>
    <cellStyle name="40 % – Zvýraznění3 6 7 4 3 2" xfId="28989"/>
    <cellStyle name="40 % – Zvýraznění3 6 7 4 3 3" xfId="57197"/>
    <cellStyle name="40 % – Zvýraznění3 6 7 4 3 4" xfId="57198"/>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5" xfId="8382"/>
    <cellStyle name="40 % – Zvýraznění3 6 7 5 2" xfId="23598"/>
    <cellStyle name="40 % – Zvýraznění3 6 7 5 3" xfId="57199"/>
    <cellStyle name="40 % – Zvýraznění3 6 7 5 4" xfId="57200"/>
    <cellStyle name="40 % – Zvýraznění3 6 7 5 5" xfId="57201"/>
    <cellStyle name="40 % – Zvýraznění3 6 7 6" xfId="13797"/>
    <cellStyle name="40 % – Zvýraznění3 6 7 6 2" xfId="28986"/>
    <cellStyle name="40 % – Zvýraznění3 6 7 6 3" xfId="57202"/>
    <cellStyle name="40 % – Zvýraznění3 6 7 6 4" xfId="57203"/>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2 3" xfId="57204"/>
    <cellStyle name="40 % – Zvýraznění3 6 8 2 4" xfId="57205"/>
    <cellStyle name="40 % – Zvýraznění3 6 8 2 5" xfId="57206"/>
    <cellStyle name="40 % – Zvýraznění3 6 8 3" xfId="13801"/>
    <cellStyle name="40 % – Zvýraznění3 6 8 3 2" xfId="28990"/>
    <cellStyle name="40 % – Zvýraznění3 6 8 3 3" xfId="57207"/>
    <cellStyle name="40 % – Zvýraznění3 6 8 3 4" xfId="57208"/>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9" xfId="4497"/>
    <cellStyle name="40 % – Zvýraznění3 6 9 2" xfId="10015"/>
    <cellStyle name="40 % – Zvýraznění3 6 9 2 2" xfId="25231"/>
    <cellStyle name="40 % – Zvýraznění3 6 9 2 3" xfId="57209"/>
    <cellStyle name="40 % – Zvýraznění3 6 9 2 4" xfId="57210"/>
    <cellStyle name="40 % – Zvýraznění3 6 9 2 5" xfId="57211"/>
    <cellStyle name="40 % – Zvýraznění3 6 9 3" xfId="13802"/>
    <cellStyle name="40 % – Zvýraznění3 6 9 3 2" xfId="28991"/>
    <cellStyle name="40 % – Zvýraznění3 6 9 3 3" xfId="57212"/>
    <cellStyle name="40 % – Zvýraznění3 6 9 3 4" xfId="57213"/>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7" xfId="528"/>
    <cellStyle name="40 % – Zvýraznění3 7 10" xfId="19208"/>
    <cellStyle name="40 % – Zvýraznění3 7 11" xfId="42616"/>
    <cellStyle name="40 % – Zvýraznění3 7 12" xfId="42617"/>
    <cellStyle name="40 % – Zvýraznění3 7 2" xfId="4498"/>
    <cellStyle name="40 % – Zvýraznění3 7 2 2" xfId="10016"/>
    <cellStyle name="40 % – Zvýraznění3 7 2 2 2" xfId="25232"/>
    <cellStyle name="40 % – Zvýraznění3 7 2 2 3" xfId="57214"/>
    <cellStyle name="40 % – Zvýraznění3 7 2 2 4" xfId="57215"/>
    <cellStyle name="40 % – Zvýraznění3 7 2 2 5" xfId="57216"/>
    <cellStyle name="40 % – Zvýraznění3 7 2 3" xfId="13803"/>
    <cellStyle name="40 % – Zvýraznění3 7 2 3 2" xfId="28992"/>
    <cellStyle name="40 % – Zvýraznění3 7 2 3 3" xfId="57217"/>
    <cellStyle name="40 % – Zvýraznění3 7 2 3 4" xfId="57218"/>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3" xfId="4499"/>
    <cellStyle name="40 % – Zvýraznění3 7 3 2" xfId="10017"/>
    <cellStyle name="40 % – Zvýraznění3 7 3 2 2" xfId="25233"/>
    <cellStyle name="40 % – Zvýraznění3 7 3 2 3" xfId="57219"/>
    <cellStyle name="40 % – Zvýraznění3 7 3 2 4" xfId="57220"/>
    <cellStyle name="40 % – Zvýraznění3 7 3 2 5" xfId="57221"/>
    <cellStyle name="40 % – Zvýraznění3 7 3 3" xfId="13804"/>
    <cellStyle name="40 % – Zvýraznění3 7 3 3 2" xfId="28993"/>
    <cellStyle name="40 % – Zvýraznění3 7 3 3 3" xfId="57222"/>
    <cellStyle name="40 % – Zvýraznění3 7 3 3 4" xfId="5722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4" xfId="4500"/>
    <cellStyle name="40 % – Zvýraznění3 7 4 2" xfId="10018"/>
    <cellStyle name="40 % – Zvýraznění3 7 4 2 2" xfId="25234"/>
    <cellStyle name="40 % – Zvýraznění3 7 4 2 3" xfId="57224"/>
    <cellStyle name="40 % – Zvýraznění3 7 4 2 4" xfId="57225"/>
    <cellStyle name="40 % – Zvýraznění3 7 4 2 5" xfId="57226"/>
    <cellStyle name="40 % – Zvýraznění3 7 4 3" xfId="13805"/>
    <cellStyle name="40 % – Zvýraznění3 7 4 3 2" xfId="28994"/>
    <cellStyle name="40 % – Zvýraznění3 7 4 3 3" xfId="57227"/>
    <cellStyle name="40 % – Zvýraznění3 7 4 3 4" xfId="57228"/>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5" xfId="4501"/>
    <cellStyle name="40 % – Zvýraznění3 7 5 2" xfId="11185"/>
    <cellStyle name="40 % – Zvýraznění3 7 5 2 2" xfId="26385"/>
    <cellStyle name="40 % – Zvýraznění3 7 5 2 3" xfId="57229"/>
    <cellStyle name="40 % – Zvýraznění3 7 5 2 4" xfId="57230"/>
    <cellStyle name="40 % – Zvýraznění3 7 5 2 5" xfId="57231"/>
    <cellStyle name="40 % – Zvýraznění3 7 5 3" xfId="13806"/>
    <cellStyle name="40 % – Zvýraznění3 7 5 3 2" xfId="28995"/>
    <cellStyle name="40 % – Zvýraznění3 7 5 3 3" xfId="57232"/>
    <cellStyle name="40 % – Zvýraznění3 7 5 3 4" xfId="57233"/>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6" xfId="7694"/>
    <cellStyle name="40 % – Zvýraznění3 7 6 2" xfId="22913"/>
    <cellStyle name="40 % – Zvýraznění3 7 6 3" xfId="57234"/>
    <cellStyle name="40 % – Zvýraznění3 7 6 4" xfId="57235"/>
    <cellStyle name="40 % – Zvýraznění3 7 6 5" xfId="57236"/>
    <cellStyle name="40 % – Zvýraznění3 7 7" xfId="11602"/>
    <cellStyle name="40 % – Zvýraznění3 7 7 2" xfId="26798"/>
    <cellStyle name="40 % – Zvýraznění3 7 7 3" xfId="57237"/>
    <cellStyle name="40 % – Zvýraznění3 7 7 4" xfId="5723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2 3" xfId="57239"/>
    <cellStyle name="40 % – Zvýraznění3 8 2 2 4" xfId="57240"/>
    <cellStyle name="40 % – Zvýraznění3 8 2 2 5" xfId="57241"/>
    <cellStyle name="40 % – Zvýraznění3 8 2 3" xfId="13807"/>
    <cellStyle name="40 % – Zvýraznění3 8 2 3 2" xfId="28996"/>
    <cellStyle name="40 % – Zvýraznění3 8 2 3 3" xfId="57242"/>
    <cellStyle name="40 % – Zvýraznění3 8 2 3 4" xfId="57243"/>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3" xfId="4504"/>
    <cellStyle name="40 % – Zvýraznění3 8 3 2" xfId="10019"/>
    <cellStyle name="40 % – Zvýraznění3 8 3 2 2" xfId="25235"/>
    <cellStyle name="40 % – Zvýraznění3 8 3 2 3" xfId="57244"/>
    <cellStyle name="40 % – Zvýraznění3 8 3 2 4" xfId="57245"/>
    <cellStyle name="40 % – Zvýraznění3 8 3 2 5" xfId="57246"/>
    <cellStyle name="40 % – Zvýraznění3 8 3 3" xfId="13808"/>
    <cellStyle name="40 % – Zvýraznění3 8 3 3 2" xfId="28997"/>
    <cellStyle name="40 % – Zvýraznění3 8 3 3 3" xfId="57247"/>
    <cellStyle name="40 % – Zvýraznění3 8 3 3 4" xfId="57248"/>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4" xfId="4505"/>
    <cellStyle name="40 % – Zvýraznění3 8 4 2" xfId="10020"/>
    <cellStyle name="40 % – Zvýraznění3 8 4 2 2" xfId="25236"/>
    <cellStyle name="40 % – Zvýraznění3 8 4 2 3" xfId="57249"/>
    <cellStyle name="40 % – Zvýraznění3 8 4 2 4" xfId="57250"/>
    <cellStyle name="40 % – Zvýraznění3 8 4 2 5" xfId="57251"/>
    <cellStyle name="40 % – Zvýraznění3 8 4 3" xfId="13809"/>
    <cellStyle name="40 % – Zvýraznění3 8 4 3 2" xfId="28998"/>
    <cellStyle name="40 % – Zvýraznění3 8 4 3 3" xfId="57252"/>
    <cellStyle name="40 % – Zvýraznění3 8 4 3 4" xfId="57253"/>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5" xfId="4506"/>
    <cellStyle name="40 % – Zvýraznění3 9" xfId="4507"/>
    <cellStyle name="40 % – Zvýraznění3 9 10" xfId="42632"/>
    <cellStyle name="40 % – Zvýraznění3 9 11" xfId="42633"/>
    <cellStyle name="40 % – Zvýraznění3 9 2" xfId="4508"/>
    <cellStyle name="40 % – Zvýraznění3 9 2 2" xfId="10021"/>
    <cellStyle name="40 % – Zvýraznění3 9 2 2 2" xfId="25237"/>
    <cellStyle name="40 % – Zvýraznění3 9 2 2 3" xfId="57254"/>
    <cellStyle name="40 % – Zvýraznění3 9 2 2 4" xfId="57255"/>
    <cellStyle name="40 % – Zvýraznění3 9 2 2 5" xfId="57256"/>
    <cellStyle name="40 % – Zvýraznění3 9 2 3" xfId="13811"/>
    <cellStyle name="40 % – Zvýraznění3 9 2 3 2" xfId="29000"/>
    <cellStyle name="40 % – Zvýraznění3 9 2 3 3" xfId="57257"/>
    <cellStyle name="40 % – Zvýraznění3 9 2 3 4" xfId="57258"/>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3" xfId="4509"/>
    <cellStyle name="40 % – Zvýraznění3 9 3 2" xfId="10022"/>
    <cellStyle name="40 % – Zvýraznění3 9 3 2 2" xfId="25238"/>
    <cellStyle name="40 % – Zvýraznění3 9 3 2 3" xfId="57259"/>
    <cellStyle name="40 % – Zvýraznění3 9 3 2 4" xfId="57260"/>
    <cellStyle name="40 % – Zvýraznění3 9 3 2 5" xfId="57261"/>
    <cellStyle name="40 % – Zvýraznění3 9 3 3" xfId="13812"/>
    <cellStyle name="40 % – Zvýraznění3 9 3 3 2" xfId="29001"/>
    <cellStyle name="40 % – Zvýraznění3 9 3 3 3" xfId="57262"/>
    <cellStyle name="40 % – Zvýraznění3 9 3 3 4" xfId="57263"/>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4" xfId="4510"/>
    <cellStyle name="40 % – Zvýraznění3 9 4 2" xfId="10023"/>
    <cellStyle name="40 % – Zvýraznění3 9 4 2 2" xfId="25239"/>
    <cellStyle name="40 % – Zvýraznění3 9 4 2 3" xfId="57264"/>
    <cellStyle name="40 % – Zvýraznění3 9 4 2 4" xfId="57265"/>
    <cellStyle name="40 % – Zvýraznění3 9 4 2 5" xfId="57266"/>
    <cellStyle name="40 % – Zvýraznění3 9 4 3" xfId="13813"/>
    <cellStyle name="40 % – Zvýraznění3 9 4 3 2" xfId="29002"/>
    <cellStyle name="40 % – Zvýraznění3 9 4 3 3" xfId="57267"/>
    <cellStyle name="40 % – Zvýraznění3 9 4 3 4" xfId="57268"/>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5" xfId="8027"/>
    <cellStyle name="40 % – Zvýraznění3 9 5 2" xfId="23243"/>
    <cellStyle name="40 % – Zvýraznění3 9 5 3" xfId="57269"/>
    <cellStyle name="40 % – Zvýraznění3 9 5 4" xfId="57270"/>
    <cellStyle name="40 % – Zvýraznění3 9 5 5" xfId="57271"/>
    <cellStyle name="40 % – Zvýraznění3 9 6" xfId="13810"/>
    <cellStyle name="40 % – Zvýraznění3 9 6 2" xfId="28999"/>
    <cellStyle name="40 % – Zvýraznění3 9 6 3" xfId="57272"/>
    <cellStyle name="40 % – Zvýraznění3 9 6 4" xfId="57273"/>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2" xfId="4512"/>
    <cellStyle name="40 % – Zvýraznění4 10 2 2" xfId="10024"/>
    <cellStyle name="40 % – Zvýraznění4 10 2 2 2" xfId="25240"/>
    <cellStyle name="40 % – Zvýraznění4 10 2 2 3" xfId="57274"/>
    <cellStyle name="40 % – Zvýraznění4 10 2 2 4" xfId="57275"/>
    <cellStyle name="40 % – Zvýraznění4 10 2 2 5" xfId="57276"/>
    <cellStyle name="40 % – Zvýraznění4 10 2 3" xfId="13815"/>
    <cellStyle name="40 % – Zvýraznění4 10 2 3 2" xfId="29004"/>
    <cellStyle name="40 % – Zvýraznění4 10 2 3 3" xfId="57277"/>
    <cellStyle name="40 % – Zvýraznění4 10 2 3 4" xfId="57278"/>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3" xfId="4513"/>
    <cellStyle name="40 % – Zvýraznění4 10 3 2" xfId="10025"/>
    <cellStyle name="40 % – Zvýraznění4 10 3 2 2" xfId="25241"/>
    <cellStyle name="40 % – Zvýraznění4 10 3 2 3" xfId="57279"/>
    <cellStyle name="40 % – Zvýraznění4 10 3 2 4" xfId="57280"/>
    <cellStyle name="40 % – Zvýraznění4 10 3 2 5" xfId="57281"/>
    <cellStyle name="40 % – Zvýraznění4 10 3 3" xfId="13816"/>
    <cellStyle name="40 % – Zvýraznění4 10 3 3 2" xfId="29005"/>
    <cellStyle name="40 % – Zvýraznění4 10 3 3 3" xfId="57282"/>
    <cellStyle name="40 % – Zvýraznění4 10 3 3 4" xfId="57283"/>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4" xfId="4514"/>
    <cellStyle name="40 % – Zvýraznění4 10 4 2" xfId="10026"/>
    <cellStyle name="40 % – Zvýraznění4 10 4 2 2" xfId="25242"/>
    <cellStyle name="40 % – Zvýraznění4 10 4 2 3" xfId="57284"/>
    <cellStyle name="40 % – Zvýraznění4 10 4 2 4" xfId="57285"/>
    <cellStyle name="40 % – Zvýraznění4 10 4 2 5" xfId="57286"/>
    <cellStyle name="40 % – Zvýraznění4 10 4 3" xfId="13817"/>
    <cellStyle name="40 % – Zvýraznění4 10 4 3 2" xfId="29006"/>
    <cellStyle name="40 % – Zvýraznění4 10 4 3 3" xfId="57287"/>
    <cellStyle name="40 % – Zvýraznění4 10 4 3 4" xfId="57288"/>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5" xfId="8184"/>
    <cellStyle name="40 % – Zvýraznění4 10 5 2" xfId="23400"/>
    <cellStyle name="40 % – Zvýraznění4 10 5 3" xfId="57289"/>
    <cellStyle name="40 % – Zvýraznění4 10 5 4" xfId="57290"/>
    <cellStyle name="40 % – Zvýraznění4 10 5 5" xfId="57291"/>
    <cellStyle name="40 % – Zvýraznění4 10 6" xfId="13814"/>
    <cellStyle name="40 % – Zvýraznění4 10 6 2" xfId="29003"/>
    <cellStyle name="40 % – Zvýraznění4 10 6 3" xfId="57292"/>
    <cellStyle name="40 % – Zvýraznění4 10 6 4" xfId="5729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2" xfId="4516"/>
    <cellStyle name="40 % – Zvýraznění4 11 2 2" xfId="10027"/>
    <cellStyle name="40 % – Zvýraznění4 11 2 2 2" xfId="25243"/>
    <cellStyle name="40 % – Zvýraznění4 11 2 2 3" xfId="57294"/>
    <cellStyle name="40 % – Zvýraznění4 11 2 2 4" xfId="57295"/>
    <cellStyle name="40 % – Zvýraznění4 11 2 2 5" xfId="57296"/>
    <cellStyle name="40 % – Zvýraznění4 11 2 3" xfId="13819"/>
    <cellStyle name="40 % – Zvýraznění4 11 2 3 2" xfId="29008"/>
    <cellStyle name="40 % – Zvýraznění4 11 2 3 3" xfId="57297"/>
    <cellStyle name="40 % – Zvýraznění4 11 2 3 4" xfId="5729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3" xfId="4517"/>
    <cellStyle name="40 % – Zvýraznění4 11 3 2" xfId="10028"/>
    <cellStyle name="40 % – Zvýraznění4 11 3 2 2" xfId="25244"/>
    <cellStyle name="40 % – Zvýraznění4 11 3 2 3" xfId="57299"/>
    <cellStyle name="40 % – Zvýraznění4 11 3 2 4" xfId="57300"/>
    <cellStyle name="40 % – Zvýraznění4 11 3 2 5" xfId="57301"/>
    <cellStyle name="40 % – Zvýraznění4 11 3 3" xfId="13820"/>
    <cellStyle name="40 % – Zvýraznění4 11 3 3 2" xfId="29009"/>
    <cellStyle name="40 % – Zvýraznění4 11 3 3 3" xfId="57302"/>
    <cellStyle name="40 % – Zvýraznění4 11 3 3 4" xfId="57303"/>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4" xfId="4518"/>
    <cellStyle name="40 % – Zvýraznění4 11 4 2" xfId="10029"/>
    <cellStyle name="40 % – Zvýraznění4 11 4 2 2" xfId="25245"/>
    <cellStyle name="40 % – Zvýraznění4 11 4 2 3" xfId="57304"/>
    <cellStyle name="40 % – Zvýraznění4 11 4 2 4" xfId="57305"/>
    <cellStyle name="40 % – Zvýraznění4 11 4 2 5" xfId="57306"/>
    <cellStyle name="40 % – Zvýraznění4 11 4 3" xfId="13821"/>
    <cellStyle name="40 % – Zvýraznění4 11 4 3 2" xfId="29010"/>
    <cellStyle name="40 % – Zvýraznění4 11 4 3 3" xfId="57307"/>
    <cellStyle name="40 % – Zvýraznění4 11 4 3 4" xfId="57308"/>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5" xfId="8278"/>
    <cellStyle name="40 % – Zvýraznění4 11 5 2" xfId="23494"/>
    <cellStyle name="40 % – Zvýraznění4 11 5 3" xfId="57309"/>
    <cellStyle name="40 % – Zvýraznění4 11 5 4" xfId="57310"/>
    <cellStyle name="40 % – Zvýraznění4 11 5 5" xfId="57311"/>
    <cellStyle name="40 % – Zvýraznění4 11 6" xfId="13818"/>
    <cellStyle name="40 % – Zvýraznění4 11 6 2" xfId="29007"/>
    <cellStyle name="40 % – Zvýraznění4 11 6 3" xfId="57312"/>
    <cellStyle name="40 % – Zvýraznění4 11 6 4" xfId="57313"/>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2" xfId="4520"/>
    <cellStyle name="40 % – Zvýraznění4 12 2 2" xfId="10030"/>
    <cellStyle name="40 % – Zvýraznění4 12 2 2 2" xfId="25246"/>
    <cellStyle name="40 % – Zvýraznění4 12 2 2 3" xfId="57314"/>
    <cellStyle name="40 % – Zvýraznění4 12 2 2 4" xfId="57315"/>
    <cellStyle name="40 % – Zvýraznění4 12 2 2 5" xfId="57316"/>
    <cellStyle name="40 % – Zvýraznění4 12 2 3" xfId="13823"/>
    <cellStyle name="40 % – Zvýraznění4 12 2 3 2" xfId="29012"/>
    <cellStyle name="40 % – Zvýraznění4 12 2 3 3" xfId="57317"/>
    <cellStyle name="40 % – Zvýraznění4 12 2 3 4" xfId="57318"/>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3" xfId="4521"/>
    <cellStyle name="40 % – Zvýraznění4 12 3 2" xfId="10031"/>
    <cellStyle name="40 % – Zvýraznění4 12 3 2 2" xfId="25247"/>
    <cellStyle name="40 % – Zvýraznění4 12 3 2 3" xfId="57319"/>
    <cellStyle name="40 % – Zvýraznění4 12 3 2 4" xfId="57320"/>
    <cellStyle name="40 % – Zvýraznění4 12 3 2 5" xfId="57321"/>
    <cellStyle name="40 % – Zvýraznění4 12 3 3" xfId="13824"/>
    <cellStyle name="40 % – Zvýraznění4 12 3 3 2" xfId="29013"/>
    <cellStyle name="40 % – Zvýraznění4 12 3 3 3" xfId="57322"/>
    <cellStyle name="40 % – Zvýraznění4 12 3 3 4" xfId="5732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4" xfId="4522"/>
    <cellStyle name="40 % – Zvýraznění4 12 4 2" xfId="10032"/>
    <cellStyle name="40 % – Zvýraznění4 12 4 2 2" xfId="25248"/>
    <cellStyle name="40 % – Zvýraznění4 12 4 2 3" xfId="57324"/>
    <cellStyle name="40 % – Zvýraznění4 12 4 2 4" xfId="57325"/>
    <cellStyle name="40 % – Zvýraznění4 12 4 2 5" xfId="57326"/>
    <cellStyle name="40 % – Zvýraznění4 12 4 3" xfId="13825"/>
    <cellStyle name="40 % – Zvýraznění4 12 4 3 2" xfId="29014"/>
    <cellStyle name="40 % – Zvýraznění4 12 4 3 3" xfId="57327"/>
    <cellStyle name="40 % – Zvýraznění4 12 4 3 4" xfId="57328"/>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5" xfId="8366"/>
    <cellStyle name="40 % – Zvýraznění4 12 5 2" xfId="23582"/>
    <cellStyle name="40 % – Zvýraznění4 12 5 3" xfId="57329"/>
    <cellStyle name="40 % – Zvýraznění4 12 5 4" xfId="57330"/>
    <cellStyle name="40 % – Zvýraznění4 12 5 5" xfId="57331"/>
    <cellStyle name="40 % – Zvýraznění4 12 6" xfId="13822"/>
    <cellStyle name="40 % – Zvýraznění4 12 6 2" xfId="29011"/>
    <cellStyle name="40 % – Zvýraznění4 12 6 3" xfId="57332"/>
    <cellStyle name="40 % – Zvýraznění4 12 6 4" xfId="57333"/>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15" xfId="64986"/>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14" xfId="64987"/>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2 3" xfId="57334"/>
    <cellStyle name="40 % – Zvýraznění4 20 2 4" xfId="57335"/>
    <cellStyle name="40 % – Zvýraznění4 20 2 5" xfId="57336"/>
    <cellStyle name="40 % – Zvýraznění4 20 3" xfId="13826"/>
    <cellStyle name="40 % – Zvýraznění4 20 3 2" xfId="29015"/>
    <cellStyle name="40 % – Zvýraznění4 20 3 3" xfId="57337"/>
    <cellStyle name="40 % – Zvýraznění4 20 3 4" xfId="57338"/>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1" xfId="7584"/>
    <cellStyle name="40 % – Zvýraznění4 21 2" xfId="22805"/>
    <cellStyle name="40 % – Zvýraznění4 21 3" xfId="57339"/>
    <cellStyle name="40 % – Zvýraznění4 21 4" xfId="57340"/>
    <cellStyle name="40 % – Zvýraznění4 22" xfId="57341"/>
    <cellStyle name="40 % – Zvýraznění4 23" xfId="64773"/>
    <cellStyle name="40 % – Zvýraznění4 24" xfId="64774"/>
    <cellStyle name="40 % – Zvýraznění4 25" xfId="64775"/>
    <cellStyle name="40 % – Zvýraznění4 26" xfId="64776"/>
    <cellStyle name="40 % – Zvýraznění4 27" xfId="64777"/>
    <cellStyle name="40 % – Zvýraznění4 28" xfId="64778"/>
    <cellStyle name="40 % – Zvýraznění4 29" xfId="64988"/>
    <cellStyle name="40 % – Zvýraznění4 3" xfId="134"/>
    <cellStyle name="40 % – Zvýraznění4 3 10" xfId="4674"/>
    <cellStyle name="40 % – Zvýraznění4 3 10 10" xfId="42666"/>
    <cellStyle name="40 % – Zvýraznění4 3 10 11" xfId="42667"/>
    <cellStyle name="40 % – Zvýraznění4 3 10 2" xfId="4675"/>
    <cellStyle name="40 % – Zvýraznění4 3 10 2 2" xfId="10033"/>
    <cellStyle name="40 % – Zvýraznění4 3 10 2 2 2" xfId="25249"/>
    <cellStyle name="40 % – Zvýraznění4 3 10 2 2 3" xfId="57342"/>
    <cellStyle name="40 % – Zvýraznění4 3 10 2 2 4" xfId="57343"/>
    <cellStyle name="40 % – Zvýraznění4 3 10 2 2 5" xfId="57344"/>
    <cellStyle name="40 % – Zvýraznění4 3 10 2 3" xfId="13828"/>
    <cellStyle name="40 % – Zvýraznění4 3 10 2 3 2" xfId="29017"/>
    <cellStyle name="40 % – Zvýraznění4 3 10 2 3 3" xfId="57345"/>
    <cellStyle name="40 % – Zvýraznění4 3 10 2 3 4" xfId="57346"/>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3" xfId="4676"/>
    <cellStyle name="40 % – Zvýraznění4 3 10 3 2" xfId="10034"/>
    <cellStyle name="40 % – Zvýraznění4 3 10 3 2 2" xfId="25250"/>
    <cellStyle name="40 % – Zvýraznění4 3 10 3 2 3" xfId="57347"/>
    <cellStyle name="40 % – Zvýraznění4 3 10 3 2 4" xfId="57348"/>
    <cellStyle name="40 % – Zvýraznění4 3 10 3 2 5" xfId="57349"/>
    <cellStyle name="40 % – Zvýraznění4 3 10 3 3" xfId="13829"/>
    <cellStyle name="40 % – Zvýraznění4 3 10 3 3 2" xfId="29018"/>
    <cellStyle name="40 % – Zvýraznění4 3 10 3 3 3" xfId="57350"/>
    <cellStyle name="40 % – Zvýraznění4 3 10 3 3 4" xfId="57351"/>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4" xfId="4677"/>
    <cellStyle name="40 % – Zvýraznění4 3 10 4 2" xfId="10035"/>
    <cellStyle name="40 % – Zvýraznění4 3 10 4 2 2" xfId="25251"/>
    <cellStyle name="40 % – Zvýraznění4 3 10 4 2 3" xfId="57352"/>
    <cellStyle name="40 % – Zvýraznění4 3 10 4 2 4" xfId="57353"/>
    <cellStyle name="40 % – Zvýraznění4 3 10 4 2 5" xfId="57354"/>
    <cellStyle name="40 % – Zvýraznění4 3 10 4 3" xfId="13830"/>
    <cellStyle name="40 % – Zvýraznění4 3 10 4 3 2" xfId="29019"/>
    <cellStyle name="40 % – Zvýraznění4 3 10 4 3 3" xfId="57355"/>
    <cellStyle name="40 % – Zvýraznění4 3 10 4 3 4" xfId="57356"/>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5" xfId="8244"/>
    <cellStyle name="40 % – Zvýraznění4 3 10 5 2" xfId="23460"/>
    <cellStyle name="40 % – Zvýraznění4 3 10 5 3" xfId="57357"/>
    <cellStyle name="40 % – Zvýraznění4 3 10 5 4" xfId="57358"/>
    <cellStyle name="40 % – Zvýraznění4 3 10 5 5" xfId="57359"/>
    <cellStyle name="40 % – Zvýraznění4 3 10 6" xfId="13827"/>
    <cellStyle name="40 % – Zvýraznění4 3 10 6 2" xfId="29016"/>
    <cellStyle name="40 % – Zvýraznění4 3 10 6 3" xfId="57360"/>
    <cellStyle name="40 % – Zvýraznění4 3 10 6 4" xfId="57361"/>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2 3" xfId="57362"/>
    <cellStyle name="40 % – Zvýraznění4 3 11 2 4" xfId="57363"/>
    <cellStyle name="40 % – Zvýraznění4 3 11 2 5" xfId="57364"/>
    <cellStyle name="40 % – Zvýraznění4 3 11 3" xfId="13831"/>
    <cellStyle name="40 % – Zvýraznění4 3 11 3 2" xfId="29020"/>
    <cellStyle name="40 % – Zvýraznění4 3 11 3 3" xfId="57365"/>
    <cellStyle name="40 % – Zvýraznění4 3 11 3 4" xfId="57366"/>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2" xfId="4679"/>
    <cellStyle name="40 % – Zvýraznění4 3 12 2" xfId="10037"/>
    <cellStyle name="40 % – Zvýraznění4 3 12 2 2" xfId="25253"/>
    <cellStyle name="40 % – Zvýraznění4 3 12 2 3" xfId="57367"/>
    <cellStyle name="40 % – Zvýraznění4 3 12 2 4" xfId="57368"/>
    <cellStyle name="40 % – Zvýraznění4 3 12 2 5" xfId="57369"/>
    <cellStyle name="40 % – Zvýraznění4 3 12 3" xfId="13832"/>
    <cellStyle name="40 % – Zvýraznění4 3 12 3 2" xfId="29021"/>
    <cellStyle name="40 % – Zvýraznění4 3 12 3 3" xfId="57370"/>
    <cellStyle name="40 % – Zvýraznění4 3 12 3 4" xfId="5737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3" xfId="4680"/>
    <cellStyle name="40 % – Zvýraznění4 3 13 2" xfId="10038"/>
    <cellStyle name="40 % – Zvýraznění4 3 13 2 2" xfId="25254"/>
    <cellStyle name="40 % – Zvýraznění4 3 13 2 3" xfId="57372"/>
    <cellStyle name="40 % – Zvýraznění4 3 13 2 4" xfId="57373"/>
    <cellStyle name="40 % – Zvýraznění4 3 13 2 5" xfId="57374"/>
    <cellStyle name="40 % – Zvýraznění4 3 13 3" xfId="13833"/>
    <cellStyle name="40 % – Zvýraznění4 3 13 3 2" xfId="29022"/>
    <cellStyle name="40 % – Zvýraznění4 3 13 3 3" xfId="57375"/>
    <cellStyle name="40 % – Zvýraznění4 3 13 3 4" xfId="57376"/>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2 3" xfId="57377"/>
    <cellStyle name="40 % – Zvýraznění4 3 2 10 2 4" xfId="57378"/>
    <cellStyle name="40 % – Zvýraznění4 3 2 10 2 5" xfId="57379"/>
    <cellStyle name="40 % – Zvýraznění4 3 2 10 3" xfId="13834"/>
    <cellStyle name="40 % – Zvýraznění4 3 2 10 3 2" xfId="29023"/>
    <cellStyle name="40 % – Zvýraznění4 3 2 10 3 3" xfId="57380"/>
    <cellStyle name="40 % – Zvýraznění4 3 2 10 3 4" xfId="57381"/>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1" xfId="4694"/>
    <cellStyle name="40 % – Zvýraznění4 3 2 11 2" xfId="10040"/>
    <cellStyle name="40 % – Zvýraznění4 3 2 11 2 2" xfId="25256"/>
    <cellStyle name="40 % – Zvýraznění4 3 2 11 2 3" xfId="57382"/>
    <cellStyle name="40 % – Zvýraznění4 3 2 11 2 4" xfId="57383"/>
    <cellStyle name="40 % – Zvýraznění4 3 2 11 2 5" xfId="57384"/>
    <cellStyle name="40 % – Zvýraznění4 3 2 11 3" xfId="13835"/>
    <cellStyle name="40 % – Zvýraznění4 3 2 11 3 2" xfId="29024"/>
    <cellStyle name="40 % – Zvýraznění4 3 2 11 3 3" xfId="57385"/>
    <cellStyle name="40 % – Zvýraznění4 3 2 11 3 4" xfId="57386"/>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2 3" xfId="57387"/>
    <cellStyle name="40 % – Zvýraznění4 3 2 2 10 2 4" xfId="57388"/>
    <cellStyle name="40 % – Zvýraznění4 3 2 2 10 2 5" xfId="57389"/>
    <cellStyle name="40 % – Zvýraznění4 3 2 2 10 3" xfId="13836"/>
    <cellStyle name="40 % – Zvýraznění4 3 2 2 10 3 2" xfId="29025"/>
    <cellStyle name="40 % – Zvýraznění4 3 2 2 10 3 3" xfId="57390"/>
    <cellStyle name="40 % – Zvýraznění4 3 2 2 10 3 4" xfId="57391"/>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1" xfId="7876"/>
    <cellStyle name="40 % – Zvýraznění4 3 2 2 11 2" xfId="23095"/>
    <cellStyle name="40 % – Zvýraznění4 3 2 2 11 3" xfId="57392"/>
    <cellStyle name="40 % – Zvýraznění4 3 2 2 11 4" xfId="57393"/>
    <cellStyle name="40 % – Zvýraznění4 3 2 2 11 5" xfId="57394"/>
    <cellStyle name="40 % – Zvýraznění4 3 2 2 12" xfId="11603"/>
    <cellStyle name="40 % – Zvýraznění4 3 2 2 12 2" xfId="26799"/>
    <cellStyle name="40 % – Zvýraznění4 3 2 2 12 3" xfId="57395"/>
    <cellStyle name="40 % – Zvýraznění4 3 2 2 12 4" xfId="57396"/>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2 3" xfId="57397"/>
    <cellStyle name="40 % – Zvýraznění4 3 2 2 7 2 4" xfId="57398"/>
    <cellStyle name="40 % – Zvýraznění4 3 2 2 7 2 5" xfId="57399"/>
    <cellStyle name="40 % – Zvýraznění4 3 2 2 7 3" xfId="13837"/>
    <cellStyle name="40 % – Zvýraznění4 3 2 2 7 3 2" xfId="29026"/>
    <cellStyle name="40 % – Zvýraznění4 3 2 2 7 3 3" xfId="57400"/>
    <cellStyle name="40 % – Zvýraznění4 3 2 2 7 3 4" xfId="57401"/>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8" xfId="4722"/>
    <cellStyle name="40 % – Zvýraznění4 3 2 2 8 2" xfId="10042"/>
    <cellStyle name="40 % – Zvýraznění4 3 2 2 8 2 2" xfId="25258"/>
    <cellStyle name="40 % – Zvýraznění4 3 2 2 8 2 3" xfId="57402"/>
    <cellStyle name="40 % – Zvýraznění4 3 2 2 8 2 4" xfId="57403"/>
    <cellStyle name="40 % – Zvýraznění4 3 2 2 8 2 5" xfId="57404"/>
    <cellStyle name="40 % – Zvýraznění4 3 2 2 8 3" xfId="13838"/>
    <cellStyle name="40 % – Zvýraznění4 3 2 2 8 3 2" xfId="29027"/>
    <cellStyle name="40 % – Zvýraznění4 3 2 2 8 3 3" xfId="57405"/>
    <cellStyle name="40 % – Zvýraznění4 3 2 2 8 3 4" xfId="57406"/>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9" xfId="4723"/>
    <cellStyle name="40 % – Zvýraznění4 3 2 2 9 2" xfId="10043"/>
    <cellStyle name="40 % – Zvýraznění4 3 2 2 9 2 2" xfId="25259"/>
    <cellStyle name="40 % – Zvýraznění4 3 2 2 9 2 3" xfId="57407"/>
    <cellStyle name="40 % – Zvýraznění4 3 2 2 9 2 4" xfId="57408"/>
    <cellStyle name="40 % – Zvýraznění4 3 2 2 9 2 5" xfId="57409"/>
    <cellStyle name="40 % – Zvýraznění4 3 2 2 9 3" xfId="13839"/>
    <cellStyle name="40 % – Zvýraznění4 3 2 2 9 3 2" xfId="29028"/>
    <cellStyle name="40 % – Zvýraznění4 3 2 2 9 3 3" xfId="57410"/>
    <cellStyle name="40 % – Zvýraznění4 3 2 2 9 3 4" xfId="57411"/>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3" xfId="533"/>
    <cellStyle name="40 % – Zvýraznění4 3 2 3 10" xfId="19210"/>
    <cellStyle name="40 % – Zvýraznění4 3 2 3 11" xfId="42694"/>
    <cellStyle name="40 % – Zvýraznění4 3 2 3 12" xfId="42695"/>
    <cellStyle name="40 % – Zvýraznění4 3 2 3 2" xfId="4724"/>
    <cellStyle name="40 % – Zvýraznění4 3 2 3 2 2" xfId="10044"/>
    <cellStyle name="40 % – Zvýraznění4 3 2 3 2 2 2" xfId="25260"/>
    <cellStyle name="40 % – Zvýraznění4 3 2 3 2 2 3" xfId="57412"/>
    <cellStyle name="40 % – Zvýraznění4 3 2 3 2 2 4" xfId="57413"/>
    <cellStyle name="40 % – Zvýraznění4 3 2 3 2 2 5" xfId="57414"/>
    <cellStyle name="40 % – Zvýraznění4 3 2 3 2 3" xfId="13840"/>
    <cellStyle name="40 % – Zvýraznění4 3 2 3 2 3 2" xfId="29029"/>
    <cellStyle name="40 % – Zvýraznění4 3 2 3 2 3 3" xfId="57415"/>
    <cellStyle name="40 % – Zvýraznění4 3 2 3 2 3 4" xfId="57416"/>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3" xfId="4725"/>
    <cellStyle name="40 % – Zvýraznění4 3 2 3 3 2" xfId="10045"/>
    <cellStyle name="40 % – Zvýraznění4 3 2 3 3 2 2" xfId="25261"/>
    <cellStyle name="40 % – Zvýraznění4 3 2 3 3 2 3" xfId="57417"/>
    <cellStyle name="40 % – Zvýraznění4 3 2 3 3 2 4" xfId="57418"/>
    <cellStyle name="40 % – Zvýraznění4 3 2 3 3 2 5" xfId="57419"/>
    <cellStyle name="40 % – Zvýraznění4 3 2 3 3 3" xfId="13841"/>
    <cellStyle name="40 % – Zvýraznění4 3 2 3 3 3 2" xfId="29030"/>
    <cellStyle name="40 % – Zvýraznění4 3 2 3 3 3 3" xfId="57420"/>
    <cellStyle name="40 % – Zvýraznění4 3 2 3 3 3 4" xfId="57421"/>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4" xfId="4726"/>
    <cellStyle name="40 % – Zvýraznění4 3 2 3 4 2" xfId="10046"/>
    <cellStyle name="40 % – Zvýraznění4 3 2 3 4 2 2" xfId="25262"/>
    <cellStyle name="40 % – Zvýraznění4 3 2 3 4 2 3" xfId="57422"/>
    <cellStyle name="40 % – Zvýraznění4 3 2 3 4 2 4" xfId="57423"/>
    <cellStyle name="40 % – Zvýraznění4 3 2 3 4 2 5" xfId="57424"/>
    <cellStyle name="40 % – Zvýraznění4 3 2 3 4 3" xfId="13842"/>
    <cellStyle name="40 % – Zvýraznění4 3 2 3 4 3 2" xfId="29031"/>
    <cellStyle name="40 % – Zvýraznění4 3 2 3 4 3 3" xfId="57425"/>
    <cellStyle name="40 % – Zvýraznění4 3 2 3 4 3 4" xfId="57426"/>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5" xfId="4727"/>
    <cellStyle name="40 % – Zvýraznění4 3 2 3 5 2" xfId="11234"/>
    <cellStyle name="40 % – Zvýraznění4 3 2 3 5 2 2" xfId="26434"/>
    <cellStyle name="40 % – Zvýraznění4 3 2 3 5 2 3" xfId="57427"/>
    <cellStyle name="40 % – Zvýraznění4 3 2 3 5 2 4" xfId="57428"/>
    <cellStyle name="40 % – Zvýraznění4 3 2 3 5 2 5" xfId="57429"/>
    <cellStyle name="40 % – Zvýraznění4 3 2 3 5 3" xfId="13843"/>
    <cellStyle name="40 % – Zvýraznění4 3 2 3 5 3 2" xfId="29032"/>
    <cellStyle name="40 % – Zvýraznění4 3 2 3 5 3 3" xfId="57430"/>
    <cellStyle name="40 % – Zvýraznění4 3 2 3 5 3 4" xfId="57431"/>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6" xfId="7802"/>
    <cellStyle name="40 % – Zvýraznění4 3 2 3 6 2" xfId="23021"/>
    <cellStyle name="40 % – Zvýraznění4 3 2 3 6 3" xfId="57432"/>
    <cellStyle name="40 % – Zvýraznění4 3 2 3 6 4" xfId="57433"/>
    <cellStyle name="40 % – Zvýraznění4 3 2 3 6 5" xfId="57434"/>
    <cellStyle name="40 % – Zvýraznění4 3 2 3 7" xfId="11604"/>
    <cellStyle name="40 % – Zvýraznění4 3 2 3 7 2" xfId="26800"/>
    <cellStyle name="40 % – Zvýraznění4 3 2 3 7 3" xfId="57435"/>
    <cellStyle name="40 % – Zvýraznění4 3 2 3 7 4" xfId="57436"/>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2" xfId="4728"/>
    <cellStyle name="40 % – Zvýraznění4 3 2 4 2 2" xfId="10047"/>
    <cellStyle name="40 % – Zvýraznění4 3 2 4 2 2 2" xfId="25263"/>
    <cellStyle name="40 % – Zvýraznění4 3 2 4 2 2 3" xfId="57437"/>
    <cellStyle name="40 % – Zvýraznění4 3 2 4 2 2 4" xfId="57438"/>
    <cellStyle name="40 % – Zvýraznění4 3 2 4 2 2 5" xfId="57439"/>
    <cellStyle name="40 % – Zvýraznění4 3 2 4 2 3" xfId="13844"/>
    <cellStyle name="40 % – Zvýraznění4 3 2 4 2 3 2" xfId="29033"/>
    <cellStyle name="40 % – Zvýraznění4 3 2 4 2 3 3" xfId="57440"/>
    <cellStyle name="40 % – Zvýraznění4 3 2 4 2 3 4" xfId="57441"/>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3" xfId="4729"/>
    <cellStyle name="40 % – Zvýraznění4 3 2 4 3 2" xfId="10048"/>
    <cellStyle name="40 % – Zvýraznění4 3 2 4 3 2 2" xfId="25264"/>
    <cellStyle name="40 % – Zvýraznění4 3 2 4 3 2 3" xfId="57442"/>
    <cellStyle name="40 % – Zvýraznění4 3 2 4 3 2 4" xfId="57443"/>
    <cellStyle name="40 % – Zvýraznění4 3 2 4 3 2 5" xfId="57444"/>
    <cellStyle name="40 % – Zvýraznění4 3 2 4 3 3" xfId="13845"/>
    <cellStyle name="40 % – Zvýraznění4 3 2 4 3 3 2" xfId="29034"/>
    <cellStyle name="40 % – Zvýraznění4 3 2 4 3 3 3" xfId="57445"/>
    <cellStyle name="40 % – Zvýraznění4 3 2 4 3 3 4" xfId="57446"/>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4" xfId="4730"/>
    <cellStyle name="40 % – Zvýraznění4 3 2 4 4 2" xfId="10049"/>
    <cellStyle name="40 % – Zvýraznění4 3 2 4 4 2 2" xfId="25265"/>
    <cellStyle name="40 % – Zvýraznění4 3 2 4 4 2 3" xfId="57447"/>
    <cellStyle name="40 % – Zvýraznění4 3 2 4 4 2 4" xfId="57448"/>
    <cellStyle name="40 % – Zvýraznění4 3 2 4 4 2 5" xfId="57449"/>
    <cellStyle name="40 % – Zvýraznění4 3 2 4 4 3" xfId="13846"/>
    <cellStyle name="40 % – Zvýraznění4 3 2 4 4 3 2" xfId="29035"/>
    <cellStyle name="40 % – Zvýraznění4 3 2 4 4 3 3" xfId="57450"/>
    <cellStyle name="40 % – Zvýraznění4 3 2 4 4 3 4" xfId="57451"/>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5" xfId="4731"/>
    <cellStyle name="40 % – Zvýraznění4 3 2 4 5 2" xfId="11266"/>
    <cellStyle name="40 % – Zvýraznění4 3 2 4 5 2 2" xfId="26466"/>
    <cellStyle name="40 % – Zvýraznění4 3 2 4 5 2 3" xfId="57452"/>
    <cellStyle name="40 % – Zvýraznění4 3 2 4 5 2 4" xfId="57453"/>
    <cellStyle name="40 % – Zvýraznění4 3 2 4 5 2 5" xfId="57454"/>
    <cellStyle name="40 % – Zvýraznění4 3 2 4 5 3" xfId="13847"/>
    <cellStyle name="40 % – Zvýraznění4 3 2 4 5 3 2" xfId="29036"/>
    <cellStyle name="40 % – Zvýraznění4 3 2 4 5 3 3" xfId="57455"/>
    <cellStyle name="40 % – Zvýraznění4 3 2 4 5 3 4" xfId="5745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6" xfId="7768"/>
    <cellStyle name="40 % – Zvýraznění4 3 2 4 6 2" xfId="22987"/>
    <cellStyle name="40 % – Zvýraznění4 3 2 4 6 3" xfId="57457"/>
    <cellStyle name="40 % – Zvýraznění4 3 2 4 6 4" xfId="57458"/>
    <cellStyle name="40 % – Zvýraznění4 3 2 4 6 5" xfId="57459"/>
    <cellStyle name="40 % – Zvýraznění4 3 2 4 7" xfId="11605"/>
    <cellStyle name="40 % – Zvýraznění4 3 2 4 7 2" xfId="26801"/>
    <cellStyle name="40 % – Zvýraznění4 3 2 4 7 3" xfId="57460"/>
    <cellStyle name="40 % – Zvýraznění4 3 2 4 7 4" xfId="5746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2" xfId="4733"/>
    <cellStyle name="40 % – Zvýraznění4 3 2 5 2 2" xfId="10050"/>
    <cellStyle name="40 % – Zvýraznění4 3 2 5 2 2 2" xfId="25266"/>
    <cellStyle name="40 % – Zvýraznění4 3 2 5 2 2 3" xfId="57462"/>
    <cellStyle name="40 % – Zvýraznění4 3 2 5 2 2 4" xfId="57463"/>
    <cellStyle name="40 % – Zvýraznění4 3 2 5 2 2 5" xfId="57464"/>
    <cellStyle name="40 % – Zvýraznění4 3 2 5 2 3" xfId="13849"/>
    <cellStyle name="40 % – Zvýraznění4 3 2 5 2 3 2" xfId="29038"/>
    <cellStyle name="40 % – Zvýraznění4 3 2 5 2 3 3" xfId="57465"/>
    <cellStyle name="40 % – Zvýraznění4 3 2 5 2 3 4" xfId="57466"/>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3" xfId="4734"/>
    <cellStyle name="40 % – Zvýraznění4 3 2 5 3 2" xfId="10051"/>
    <cellStyle name="40 % – Zvýraznění4 3 2 5 3 2 2" xfId="25267"/>
    <cellStyle name="40 % – Zvýraznění4 3 2 5 3 2 3" xfId="57467"/>
    <cellStyle name="40 % – Zvýraznění4 3 2 5 3 2 4" xfId="57468"/>
    <cellStyle name="40 % – Zvýraznění4 3 2 5 3 2 5" xfId="57469"/>
    <cellStyle name="40 % – Zvýraznění4 3 2 5 3 3" xfId="13850"/>
    <cellStyle name="40 % – Zvýraznění4 3 2 5 3 3 2" xfId="29039"/>
    <cellStyle name="40 % – Zvýraznění4 3 2 5 3 3 3" xfId="57470"/>
    <cellStyle name="40 % – Zvýraznění4 3 2 5 3 3 4" xfId="57471"/>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4" xfId="4735"/>
    <cellStyle name="40 % – Zvýraznění4 3 2 5 4 2" xfId="10052"/>
    <cellStyle name="40 % – Zvýraznění4 3 2 5 4 2 2" xfId="25268"/>
    <cellStyle name="40 % – Zvýraznění4 3 2 5 4 2 3" xfId="57472"/>
    <cellStyle name="40 % – Zvýraznění4 3 2 5 4 2 4" xfId="57473"/>
    <cellStyle name="40 % – Zvýraznění4 3 2 5 4 2 5" xfId="57474"/>
    <cellStyle name="40 % – Zvýraznění4 3 2 5 4 3" xfId="13851"/>
    <cellStyle name="40 % – Zvýraznění4 3 2 5 4 3 2" xfId="29040"/>
    <cellStyle name="40 % – Zvýraznění4 3 2 5 4 3 3" xfId="57475"/>
    <cellStyle name="40 % – Zvýraznění4 3 2 5 4 3 4" xfId="57476"/>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5" xfId="7895"/>
    <cellStyle name="40 % – Zvýraznění4 3 2 5 5 2" xfId="23112"/>
    <cellStyle name="40 % – Zvýraznění4 3 2 5 5 3" xfId="57477"/>
    <cellStyle name="40 % – Zvýraznění4 3 2 5 5 4" xfId="57478"/>
    <cellStyle name="40 % – Zvýraznění4 3 2 5 5 5" xfId="57479"/>
    <cellStyle name="40 % – Zvýraznění4 3 2 5 6" xfId="13848"/>
    <cellStyle name="40 % – Zvýraznění4 3 2 5 6 2" xfId="29037"/>
    <cellStyle name="40 % – Zvýraznění4 3 2 5 6 3" xfId="57480"/>
    <cellStyle name="40 % – Zvýraznění4 3 2 5 6 4" xfId="57481"/>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2" xfId="4737"/>
    <cellStyle name="40 % – Zvýraznění4 3 2 6 2 2" xfId="10053"/>
    <cellStyle name="40 % – Zvýraznění4 3 2 6 2 2 2" xfId="25269"/>
    <cellStyle name="40 % – Zvýraznění4 3 2 6 2 2 3" xfId="57482"/>
    <cellStyle name="40 % – Zvýraznění4 3 2 6 2 2 4" xfId="57483"/>
    <cellStyle name="40 % – Zvýraznění4 3 2 6 2 2 5" xfId="57484"/>
    <cellStyle name="40 % – Zvýraznění4 3 2 6 2 3" xfId="13853"/>
    <cellStyle name="40 % – Zvýraznění4 3 2 6 2 3 2" xfId="29042"/>
    <cellStyle name="40 % – Zvýraznění4 3 2 6 2 3 3" xfId="57485"/>
    <cellStyle name="40 % – Zvýraznění4 3 2 6 2 3 4" xfId="57486"/>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3" xfId="4738"/>
    <cellStyle name="40 % – Zvýraznění4 3 2 6 3 2" xfId="10054"/>
    <cellStyle name="40 % – Zvýraznění4 3 2 6 3 2 2" xfId="25270"/>
    <cellStyle name="40 % – Zvýraznění4 3 2 6 3 2 3" xfId="57487"/>
    <cellStyle name="40 % – Zvýraznění4 3 2 6 3 2 4" xfId="57488"/>
    <cellStyle name="40 % – Zvýraznění4 3 2 6 3 2 5" xfId="57489"/>
    <cellStyle name="40 % – Zvýraznění4 3 2 6 3 3" xfId="13854"/>
    <cellStyle name="40 % – Zvýraznění4 3 2 6 3 3 2" xfId="29043"/>
    <cellStyle name="40 % – Zvýraznění4 3 2 6 3 3 3" xfId="57490"/>
    <cellStyle name="40 % – Zvýraznění4 3 2 6 3 3 4" xfId="57491"/>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4" xfId="4739"/>
    <cellStyle name="40 % – Zvýraznění4 3 2 6 4 2" xfId="10055"/>
    <cellStyle name="40 % – Zvýraznění4 3 2 6 4 2 2" xfId="25271"/>
    <cellStyle name="40 % – Zvýraznění4 3 2 6 4 2 3" xfId="57492"/>
    <cellStyle name="40 % – Zvýraznění4 3 2 6 4 2 4" xfId="57493"/>
    <cellStyle name="40 % – Zvýraznění4 3 2 6 4 2 5" xfId="57494"/>
    <cellStyle name="40 % – Zvýraznění4 3 2 6 4 3" xfId="13855"/>
    <cellStyle name="40 % – Zvýraznění4 3 2 6 4 3 2" xfId="29044"/>
    <cellStyle name="40 % – Zvýraznění4 3 2 6 4 3 3" xfId="57495"/>
    <cellStyle name="40 % – Zvýraznění4 3 2 6 4 3 4" xfId="57496"/>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5" xfId="8269"/>
    <cellStyle name="40 % – Zvýraznění4 3 2 6 5 2" xfId="23485"/>
    <cellStyle name="40 % – Zvýraznění4 3 2 6 5 3" xfId="57497"/>
    <cellStyle name="40 % – Zvýraznění4 3 2 6 5 4" xfId="57498"/>
    <cellStyle name="40 % – Zvýraznění4 3 2 6 5 5" xfId="57499"/>
    <cellStyle name="40 % – Zvýraznění4 3 2 6 6" xfId="13852"/>
    <cellStyle name="40 % – Zvýraznění4 3 2 6 6 2" xfId="29041"/>
    <cellStyle name="40 % – Zvýraznění4 3 2 6 6 3" xfId="57500"/>
    <cellStyle name="40 % – Zvýraznění4 3 2 6 6 4" xfId="5750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2" xfId="4741"/>
    <cellStyle name="40 % – Zvýraznění4 3 2 7 2 2" xfId="10056"/>
    <cellStyle name="40 % – Zvýraznění4 3 2 7 2 2 2" xfId="25272"/>
    <cellStyle name="40 % – Zvýraznění4 3 2 7 2 2 3" xfId="57502"/>
    <cellStyle name="40 % – Zvýraznění4 3 2 7 2 2 4" xfId="57503"/>
    <cellStyle name="40 % – Zvýraznění4 3 2 7 2 2 5" xfId="57504"/>
    <cellStyle name="40 % – Zvýraznění4 3 2 7 2 3" xfId="13857"/>
    <cellStyle name="40 % – Zvýraznění4 3 2 7 2 3 2" xfId="29046"/>
    <cellStyle name="40 % – Zvýraznění4 3 2 7 2 3 3" xfId="57505"/>
    <cellStyle name="40 % – Zvýraznění4 3 2 7 2 3 4" xfId="5750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3" xfId="4742"/>
    <cellStyle name="40 % – Zvýraznění4 3 2 7 3 2" xfId="10057"/>
    <cellStyle name="40 % – Zvýraznění4 3 2 7 3 2 2" xfId="25273"/>
    <cellStyle name="40 % – Zvýraznění4 3 2 7 3 2 3" xfId="57507"/>
    <cellStyle name="40 % – Zvýraznění4 3 2 7 3 2 4" xfId="57508"/>
    <cellStyle name="40 % – Zvýraznění4 3 2 7 3 2 5" xfId="57509"/>
    <cellStyle name="40 % – Zvýraznění4 3 2 7 3 3" xfId="13858"/>
    <cellStyle name="40 % – Zvýraznění4 3 2 7 3 3 2" xfId="29047"/>
    <cellStyle name="40 % – Zvýraznění4 3 2 7 3 3 3" xfId="57510"/>
    <cellStyle name="40 % – Zvýraznění4 3 2 7 3 3 4" xfId="57511"/>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4" xfId="4743"/>
    <cellStyle name="40 % – Zvýraznění4 3 2 7 4 2" xfId="10058"/>
    <cellStyle name="40 % – Zvýraznění4 3 2 7 4 2 2" xfId="25274"/>
    <cellStyle name="40 % – Zvýraznění4 3 2 7 4 2 3" xfId="57512"/>
    <cellStyle name="40 % – Zvýraznění4 3 2 7 4 2 4" xfId="57513"/>
    <cellStyle name="40 % – Zvýraznění4 3 2 7 4 2 5" xfId="57514"/>
    <cellStyle name="40 % – Zvýraznění4 3 2 7 4 3" xfId="13859"/>
    <cellStyle name="40 % – Zvýraznění4 3 2 7 4 3 2" xfId="29048"/>
    <cellStyle name="40 % – Zvýraznění4 3 2 7 4 3 3" xfId="57515"/>
    <cellStyle name="40 % – Zvýraznění4 3 2 7 4 3 4" xfId="57516"/>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5" xfId="8357"/>
    <cellStyle name="40 % – Zvýraznění4 3 2 7 5 2" xfId="23573"/>
    <cellStyle name="40 % – Zvýraznění4 3 2 7 5 3" xfId="57517"/>
    <cellStyle name="40 % – Zvýraznění4 3 2 7 5 4" xfId="57518"/>
    <cellStyle name="40 % – Zvýraznění4 3 2 7 5 5" xfId="57519"/>
    <cellStyle name="40 % – Zvýraznění4 3 2 7 6" xfId="13856"/>
    <cellStyle name="40 % – Zvýraznění4 3 2 7 6 2" xfId="29045"/>
    <cellStyle name="40 % – Zvýraznění4 3 2 7 6 3" xfId="57520"/>
    <cellStyle name="40 % – Zvýraznění4 3 2 7 6 4" xfId="57521"/>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2" xfId="4745"/>
    <cellStyle name="40 % – Zvýraznění4 3 2 8 2 2" xfId="10059"/>
    <cellStyle name="40 % – Zvýraznění4 3 2 8 2 2 2" xfId="25275"/>
    <cellStyle name="40 % – Zvýraznění4 3 2 8 2 2 3" xfId="57522"/>
    <cellStyle name="40 % – Zvýraznění4 3 2 8 2 2 4" xfId="57523"/>
    <cellStyle name="40 % – Zvýraznění4 3 2 8 2 2 5" xfId="57524"/>
    <cellStyle name="40 % – Zvýraznění4 3 2 8 2 3" xfId="13861"/>
    <cellStyle name="40 % – Zvýraznění4 3 2 8 2 3 2" xfId="29050"/>
    <cellStyle name="40 % – Zvýraznění4 3 2 8 2 3 3" xfId="57525"/>
    <cellStyle name="40 % – Zvýraznění4 3 2 8 2 3 4" xfId="57526"/>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3" xfId="4746"/>
    <cellStyle name="40 % – Zvýraznění4 3 2 8 3 2" xfId="10060"/>
    <cellStyle name="40 % – Zvýraznění4 3 2 8 3 2 2" xfId="25276"/>
    <cellStyle name="40 % – Zvýraznění4 3 2 8 3 2 3" xfId="57527"/>
    <cellStyle name="40 % – Zvýraznění4 3 2 8 3 2 4" xfId="57528"/>
    <cellStyle name="40 % – Zvýraznění4 3 2 8 3 2 5" xfId="57529"/>
    <cellStyle name="40 % – Zvýraznění4 3 2 8 3 3" xfId="13862"/>
    <cellStyle name="40 % – Zvýraznění4 3 2 8 3 3 2" xfId="29051"/>
    <cellStyle name="40 % – Zvýraznění4 3 2 8 3 3 3" xfId="57530"/>
    <cellStyle name="40 % – Zvýraznění4 3 2 8 3 3 4" xfId="5753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4" xfId="4747"/>
    <cellStyle name="40 % – Zvýraznění4 3 2 8 4 2" xfId="10061"/>
    <cellStyle name="40 % – Zvýraznění4 3 2 8 4 2 2" xfId="25277"/>
    <cellStyle name="40 % – Zvýraznění4 3 2 8 4 2 3" xfId="57532"/>
    <cellStyle name="40 % – Zvýraznění4 3 2 8 4 2 4" xfId="57533"/>
    <cellStyle name="40 % – Zvýraznění4 3 2 8 4 2 5" xfId="57534"/>
    <cellStyle name="40 % – Zvýraznění4 3 2 8 4 3" xfId="13863"/>
    <cellStyle name="40 % – Zvýraznění4 3 2 8 4 3 2" xfId="29052"/>
    <cellStyle name="40 % – Zvýraznění4 3 2 8 4 3 3" xfId="57535"/>
    <cellStyle name="40 % – Zvýraznění4 3 2 8 4 3 4" xfId="57536"/>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5" xfId="8440"/>
    <cellStyle name="40 % – Zvýraznění4 3 2 8 5 2" xfId="23656"/>
    <cellStyle name="40 % – Zvýraznění4 3 2 8 5 3" xfId="57537"/>
    <cellStyle name="40 % – Zvýraznění4 3 2 8 5 4" xfId="57538"/>
    <cellStyle name="40 % – Zvýraznění4 3 2 8 5 5" xfId="57539"/>
    <cellStyle name="40 % – Zvýraznění4 3 2 8 6" xfId="13860"/>
    <cellStyle name="40 % – Zvýraznění4 3 2 8 6 2" xfId="29049"/>
    <cellStyle name="40 % – Zvýraznění4 3 2 8 6 3" xfId="57540"/>
    <cellStyle name="40 % – Zvýraznění4 3 2 8 6 4" xfId="57541"/>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2 3" xfId="57542"/>
    <cellStyle name="40 % – Zvýraznění4 3 2 9 2 4" xfId="57543"/>
    <cellStyle name="40 % – Zvýraznění4 3 2 9 2 5" xfId="57544"/>
    <cellStyle name="40 % – Zvýraznění4 3 2 9 3" xfId="13864"/>
    <cellStyle name="40 % – Zvýraznění4 3 2 9 3 2" xfId="29053"/>
    <cellStyle name="40 % – Zvýraznění4 3 2 9 3 3" xfId="57545"/>
    <cellStyle name="40 % – Zvýraznění4 3 2 9 3 4" xfId="57546"/>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2 3" xfId="57547"/>
    <cellStyle name="40 % – Zvýraznění4 3 21 2 4" xfId="57548"/>
    <cellStyle name="40 % – Zvýraznění4 3 21 2 5" xfId="57549"/>
    <cellStyle name="40 % – Zvýraznění4 3 21 3" xfId="13865"/>
    <cellStyle name="40 % – Zvýraznění4 3 21 3 2" xfId="29054"/>
    <cellStyle name="40 % – Zvýraznění4 3 21 3 3" xfId="57550"/>
    <cellStyle name="40 % – Zvýraznění4 3 21 3 4" xfId="57551"/>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2" xfId="7605"/>
    <cellStyle name="40 % – Zvýraznění4 3 22 2" xfId="22824"/>
    <cellStyle name="40 % – Zvýraznění4 3 22 3" xfId="57552"/>
    <cellStyle name="40 % – Zvýraznění4 3 22 4" xfId="57553"/>
    <cellStyle name="40 % – Zvýraznění4 3 23" xfId="57554"/>
    <cellStyle name="40 % – Zvýraznění4 3 3" xfId="535"/>
    <cellStyle name="40 % – Zvýraznění4 3 3 10" xfId="4752"/>
    <cellStyle name="40 % – Zvýraznění4 3 3 10 2" xfId="10063"/>
    <cellStyle name="40 % – Zvýraznění4 3 3 10 2 2" xfId="25279"/>
    <cellStyle name="40 % – Zvýraznění4 3 3 10 2 3" xfId="57555"/>
    <cellStyle name="40 % – Zvýraznění4 3 3 10 2 4" xfId="57556"/>
    <cellStyle name="40 % – Zvýraznění4 3 3 10 2 5" xfId="57557"/>
    <cellStyle name="40 % – Zvýraznění4 3 3 10 3" xfId="13866"/>
    <cellStyle name="40 % – Zvýraznění4 3 3 10 3 2" xfId="29055"/>
    <cellStyle name="40 % – Zvýraznění4 3 3 10 3 3" xfId="57558"/>
    <cellStyle name="40 % – Zvýraznění4 3 3 10 3 4" xfId="57559"/>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1" xfId="4753"/>
    <cellStyle name="40 % – Zvýraznění4 3 3 11 2" xfId="11032"/>
    <cellStyle name="40 % – Zvýraznění4 3 3 11 2 2" xfId="26232"/>
    <cellStyle name="40 % – Zvýraznění4 3 3 11 2 3" xfId="57560"/>
    <cellStyle name="40 % – Zvýraznění4 3 3 11 2 4" xfId="57561"/>
    <cellStyle name="40 % – Zvýraznění4 3 3 11 2 5" xfId="57562"/>
    <cellStyle name="40 % – Zvýraznění4 3 3 11 3" xfId="13867"/>
    <cellStyle name="40 % – Zvýraznění4 3 3 11 3 2" xfId="29056"/>
    <cellStyle name="40 % – Zvýraznění4 3 3 11 3 3" xfId="57563"/>
    <cellStyle name="40 % – Zvýraznění4 3 3 11 3 4" xfId="57564"/>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2" xfId="7860"/>
    <cellStyle name="40 % – Zvýraznění4 3 3 12 2" xfId="23079"/>
    <cellStyle name="40 % – Zvýraznění4 3 3 12 3" xfId="57565"/>
    <cellStyle name="40 % – Zvýraznění4 3 3 12 4" xfId="57566"/>
    <cellStyle name="40 % – Zvýraznění4 3 3 12 5" xfId="57567"/>
    <cellStyle name="40 % – Zvýraznění4 3 3 13" xfId="11606"/>
    <cellStyle name="40 % – Zvýraznění4 3 3 13 2" xfId="26802"/>
    <cellStyle name="40 % – Zvýraznění4 3 3 13 3" xfId="57568"/>
    <cellStyle name="40 % – Zvýraznění4 3 3 13 4" xfId="57569"/>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2" xfId="4754"/>
    <cellStyle name="40 % – Zvýraznění4 3 3 2 10" xfId="42756"/>
    <cellStyle name="40 % – Zvýraznění4 3 3 2 11" xfId="42757"/>
    <cellStyle name="40 % – Zvýraznění4 3 3 2 2" xfId="4755"/>
    <cellStyle name="40 % – Zvýraznění4 3 3 2 2 2" xfId="10064"/>
    <cellStyle name="40 % – Zvýraznění4 3 3 2 2 2 2" xfId="25280"/>
    <cellStyle name="40 % – Zvýraznění4 3 3 2 2 2 3" xfId="57570"/>
    <cellStyle name="40 % – Zvýraznění4 3 3 2 2 2 4" xfId="57571"/>
    <cellStyle name="40 % – Zvýraznění4 3 3 2 2 2 5" xfId="57572"/>
    <cellStyle name="40 % – Zvýraznění4 3 3 2 2 3" xfId="13869"/>
    <cellStyle name="40 % – Zvýraznění4 3 3 2 2 3 2" xfId="29058"/>
    <cellStyle name="40 % – Zvýraznění4 3 3 2 2 3 3" xfId="57573"/>
    <cellStyle name="40 % – Zvýraznění4 3 3 2 2 3 4" xfId="57574"/>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3" xfId="4756"/>
    <cellStyle name="40 % – Zvýraznění4 3 3 2 3 2" xfId="10065"/>
    <cellStyle name="40 % – Zvýraznění4 3 3 2 3 2 2" xfId="25281"/>
    <cellStyle name="40 % – Zvýraznění4 3 3 2 3 2 3" xfId="57575"/>
    <cellStyle name="40 % – Zvýraznění4 3 3 2 3 2 4" xfId="57576"/>
    <cellStyle name="40 % – Zvýraznění4 3 3 2 3 2 5" xfId="57577"/>
    <cellStyle name="40 % – Zvýraznění4 3 3 2 3 3" xfId="13870"/>
    <cellStyle name="40 % – Zvýraznění4 3 3 2 3 3 2" xfId="29059"/>
    <cellStyle name="40 % – Zvýraznění4 3 3 2 3 3 3" xfId="57578"/>
    <cellStyle name="40 % – Zvýraznění4 3 3 2 3 3 4" xfId="5757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4" xfId="4757"/>
    <cellStyle name="40 % – Zvýraznění4 3 3 2 4 2" xfId="10066"/>
    <cellStyle name="40 % – Zvýraznění4 3 3 2 4 2 2" xfId="25282"/>
    <cellStyle name="40 % – Zvýraznění4 3 3 2 4 2 3" xfId="57580"/>
    <cellStyle name="40 % – Zvýraznění4 3 3 2 4 2 4" xfId="57581"/>
    <cellStyle name="40 % – Zvýraznění4 3 3 2 4 2 5" xfId="57582"/>
    <cellStyle name="40 % – Zvýraznění4 3 3 2 4 3" xfId="13871"/>
    <cellStyle name="40 % – Zvýraznění4 3 3 2 4 3 2" xfId="29060"/>
    <cellStyle name="40 % – Zvýraznění4 3 3 2 4 3 3" xfId="57583"/>
    <cellStyle name="40 % – Zvýraznění4 3 3 2 4 3 4" xfId="57584"/>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5" xfId="7921"/>
    <cellStyle name="40 % – Zvýraznění4 3 3 2 5 2" xfId="23138"/>
    <cellStyle name="40 % – Zvýraznění4 3 3 2 5 3" xfId="57585"/>
    <cellStyle name="40 % – Zvýraznění4 3 3 2 5 4" xfId="57586"/>
    <cellStyle name="40 % – Zvýraznění4 3 3 2 5 5" xfId="57587"/>
    <cellStyle name="40 % – Zvýraznění4 3 3 2 6" xfId="13868"/>
    <cellStyle name="40 % – Zvýraznění4 3 3 2 6 2" xfId="29057"/>
    <cellStyle name="40 % – Zvýraznění4 3 3 2 6 3" xfId="57588"/>
    <cellStyle name="40 % – Zvýraznění4 3 3 2 6 4" xfId="57589"/>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2" xfId="4759"/>
    <cellStyle name="40 % – Zvýraznění4 3 3 3 2 2" xfId="10067"/>
    <cellStyle name="40 % – Zvýraznění4 3 3 3 2 2 2" xfId="25283"/>
    <cellStyle name="40 % – Zvýraznění4 3 3 3 2 2 3" xfId="57590"/>
    <cellStyle name="40 % – Zvýraznění4 3 3 3 2 2 4" xfId="57591"/>
    <cellStyle name="40 % – Zvýraznění4 3 3 3 2 2 5" xfId="57592"/>
    <cellStyle name="40 % – Zvýraznění4 3 3 3 2 3" xfId="13873"/>
    <cellStyle name="40 % – Zvýraznění4 3 3 3 2 3 2" xfId="29062"/>
    <cellStyle name="40 % – Zvýraznění4 3 3 3 2 3 3" xfId="57593"/>
    <cellStyle name="40 % – Zvýraznění4 3 3 3 2 3 4" xfId="57594"/>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3" xfId="4760"/>
    <cellStyle name="40 % – Zvýraznění4 3 3 3 3 2" xfId="10068"/>
    <cellStyle name="40 % – Zvýraznění4 3 3 3 3 2 2" xfId="25284"/>
    <cellStyle name="40 % – Zvýraznění4 3 3 3 3 2 3" xfId="57595"/>
    <cellStyle name="40 % – Zvýraznění4 3 3 3 3 2 4" xfId="57596"/>
    <cellStyle name="40 % – Zvýraznění4 3 3 3 3 2 5" xfId="57597"/>
    <cellStyle name="40 % – Zvýraznění4 3 3 3 3 3" xfId="13874"/>
    <cellStyle name="40 % – Zvýraznění4 3 3 3 3 3 2" xfId="29063"/>
    <cellStyle name="40 % – Zvýraznění4 3 3 3 3 3 3" xfId="57598"/>
    <cellStyle name="40 % – Zvýraznění4 3 3 3 3 3 4" xfId="57599"/>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4" xfId="4761"/>
    <cellStyle name="40 % – Zvýraznění4 3 3 3 4 2" xfId="10069"/>
    <cellStyle name="40 % – Zvýraznění4 3 3 3 4 2 2" xfId="25285"/>
    <cellStyle name="40 % – Zvýraznění4 3 3 3 4 2 3" xfId="57600"/>
    <cellStyle name="40 % – Zvýraznění4 3 3 3 4 2 4" xfId="57601"/>
    <cellStyle name="40 % – Zvýraznění4 3 3 3 4 2 5" xfId="57602"/>
    <cellStyle name="40 % – Zvýraznění4 3 3 3 4 3" xfId="13875"/>
    <cellStyle name="40 % – Zvýraznění4 3 3 3 4 3 2" xfId="29064"/>
    <cellStyle name="40 % – Zvýraznění4 3 3 3 4 3 3" xfId="57603"/>
    <cellStyle name="40 % – Zvýraznění4 3 3 3 4 3 4" xfId="5760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5" xfId="8074"/>
    <cellStyle name="40 % – Zvýraznění4 3 3 3 5 2" xfId="23290"/>
    <cellStyle name="40 % – Zvýraznění4 3 3 3 5 3" xfId="57605"/>
    <cellStyle name="40 % – Zvýraznění4 3 3 3 5 4" xfId="57606"/>
    <cellStyle name="40 % – Zvýraznění4 3 3 3 5 5" xfId="57607"/>
    <cellStyle name="40 % – Zvýraznění4 3 3 3 6" xfId="13872"/>
    <cellStyle name="40 % – Zvýraznění4 3 3 3 6 2" xfId="29061"/>
    <cellStyle name="40 % – Zvýraznění4 3 3 3 6 3" xfId="57608"/>
    <cellStyle name="40 % – Zvýraznění4 3 3 3 6 4" xfId="57609"/>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2" xfId="4763"/>
    <cellStyle name="40 % – Zvýraznění4 3 3 4 2 2" xfId="10070"/>
    <cellStyle name="40 % – Zvýraznění4 3 3 4 2 2 2" xfId="25286"/>
    <cellStyle name="40 % – Zvýraznění4 3 3 4 2 2 3" xfId="57610"/>
    <cellStyle name="40 % – Zvýraznění4 3 3 4 2 2 4" xfId="57611"/>
    <cellStyle name="40 % – Zvýraznění4 3 3 4 2 2 5" xfId="57612"/>
    <cellStyle name="40 % – Zvýraznění4 3 3 4 2 3" xfId="13877"/>
    <cellStyle name="40 % – Zvýraznění4 3 3 4 2 3 2" xfId="29066"/>
    <cellStyle name="40 % – Zvýraznění4 3 3 4 2 3 3" xfId="57613"/>
    <cellStyle name="40 % – Zvýraznění4 3 3 4 2 3 4" xfId="57614"/>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3" xfId="4764"/>
    <cellStyle name="40 % – Zvýraznění4 3 3 4 3 2" xfId="10071"/>
    <cellStyle name="40 % – Zvýraznění4 3 3 4 3 2 2" xfId="25287"/>
    <cellStyle name="40 % – Zvýraznění4 3 3 4 3 2 3" xfId="57615"/>
    <cellStyle name="40 % – Zvýraznění4 3 3 4 3 2 4" xfId="57616"/>
    <cellStyle name="40 % – Zvýraznění4 3 3 4 3 2 5" xfId="57617"/>
    <cellStyle name="40 % – Zvýraznění4 3 3 4 3 3" xfId="13878"/>
    <cellStyle name="40 % – Zvýraznění4 3 3 4 3 3 2" xfId="29067"/>
    <cellStyle name="40 % – Zvýraznění4 3 3 4 3 3 3" xfId="57618"/>
    <cellStyle name="40 % – Zvýraznění4 3 3 4 3 3 4" xfId="57619"/>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4" xfId="4765"/>
    <cellStyle name="40 % – Zvýraznění4 3 3 4 4 2" xfId="10072"/>
    <cellStyle name="40 % – Zvýraznění4 3 3 4 4 2 2" xfId="25288"/>
    <cellStyle name="40 % – Zvýraznění4 3 3 4 4 2 3" xfId="57620"/>
    <cellStyle name="40 % – Zvýraznění4 3 3 4 4 2 4" xfId="57621"/>
    <cellStyle name="40 % – Zvýraznění4 3 3 4 4 2 5" xfId="57622"/>
    <cellStyle name="40 % – Zvýraznění4 3 3 4 4 3" xfId="13879"/>
    <cellStyle name="40 % – Zvýraznění4 3 3 4 4 3 2" xfId="29068"/>
    <cellStyle name="40 % – Zvýraznění4 3 3 4 4 3 3" xfId="57623"/>
    <cellStyle name="40 % – Zvýraznění4 3 3 4 4 3 4" xfId="57624"/>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5" xfId="8154"/>
    <cellStyle name="40 % – Zvýraznění4 3 3 4 5 2" xfId="23370"/>
    <cellStyle name="40 % – Zvýraznění4 3 3 4 5 3" xfId="57625"/>
    <cellStyle name="40 % – Zvýraznění4 3 3 4 5 4" xfId="57626"/>
    <cellStyle name="40 % – Zvýraznění4 3 3 4 5 5" xfId="57627"/>
    <cellStyle name="40 % – Zvýraznění4 3 3 4 6" xfId="13876"/>
    <cellStyle name="40 % – Zvýraznění4 3 3 4 6 2" xfId="29065"/>
    <cellStyle name="40 % – Zvýraznění4 3 3 4 6 3" xfId="57628"/>
    <cellStyle name="40 % – Zvýraznění4 3 3 4 6 4" xfId="57629"/>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2" xfId="4767"/>
    <cellStyle name="40 % – Zvýraznění4 3 3 5 2 2" xfId="10073"/>
    <cellStyle name="40 % – Zvýraznění4 3 3 5 2 2 2" xfId="25289"/>
    <cellStyle name="40 % – Zvýraznění4 3 3 5 2 2 3" xfId="57630"/>
    <cellStyle name="40 % – Zvýraznění4 3 3 5 2 2 4" xfId="57631"/>
    <cellStyle name="40 % – Zvýraznění4 3 3 5 2 2 5" xfId="57632"/>
    <cellStyle name="40 % – Zvýraznění4 3 3 5 2 3" xfId="13881"/>
    <cellStyle name="40 % – Zvýraznění4 3 3 5 2 3 2" xfId="29070"/>
    <cellStyle name="40 % – Zvýraznění4 3 3 5 2 3 3" xfId="57633"/>
    <cellStyle name="40 % – Zvýraznění4 3 3 5 2 3 4" xfId="57634"/>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3" xfId="4768"/>
    <cellStyle name="40 % – Zvýraznění4 3 3 5 3 2" xfId="10074"/>
    <cellStyle name="40 % – Zvýraznění4 3 3 5 3 2 2" xfId="25290"/>
    <cellStyle name="40 % – Zvýraznění4 3 3 5 3 2 3" xfId="57635"/>
    <cellStyle name="40 % – Zvýraznění4 3 3 5 3 2 4" xfId="57636"/>
    <cellStyle name="40 % – Zvýraznění4 3 3 5 3 2 5" xfId="57637"/>
    <cellStyle name="40 % – Zvýraznění4 3 3 5 3 3" xfId="13882"/>
    <cellStyle name="40 % – Zvýraznění4 3 3 5 3 3 2" xfId="29071"/>
    <cellStyle name="40 % – Zvýraznění4 3 3 5 3 3 3" xfId="57638"/>
    <cellStyle name="40 % – Zvýraznění4 3 3 5 3 3 4" xfId="57639"/>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4" xfId="4769"/>
    <cellStyle name="40 % – Zvýraznění4 3 3 5 4 2" xfId="10075"/>
    <cellStyle name="40 % – Zvýraznění4 3 3 5 4 2 2" xfId="25291"/>
    <cellStyle name="40 % – Zvýraznění4 3 3 5 4 2 3" xfId="57640"/>
    <cellStyle name="40 % – Zvýraznění4 3 3 5 4 2 4" xfId="57641"/>
    <cellStyle name="40 % – Zvýraznění4 3 3 5 4 2 5" xfId="57642"/>
    <cellStyle name="40 % – Zvýraznění4 3 3 5 4 3" xfId="13883"/>
    <cellStyle name="40 % – Zvýraznění4 3 3 5 4 3 2" xfId="29072"/>
    <cellStyle name="40 % – Zvýraznění4 3 3 5 4 3 3" xfId="57643"/>
    <cellStyle name="40 % – Zvýraznění4 3 3 5 4 3 4" xfId="57644"/>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5" xfId="8236"/>
    <cellStyle name="40 % – Zvýraznění4 3 3 5 5 2" xfId="23452"/>
    <cellStyle name="40 % – Zvýraznění4 3 3 5 5 3" xfId="57645"/>
    <cellStyle name="40 % – Zvýraznění4 3 3 5 5 4" xfId="57646"/>
    <cellStyle name="40 % – Zvýraznění4 3 3 5 5 5" xfId="57647"/>
    <cellStyle name="40 % – Zvýraznění4 3 3 5 6" xfId="13880"/>
    <cellStyle name="40 % – Zvýraznění4 3 3 5 6 2" xfId="29069"/>
    <cellStyle name="40 % – Zvýraznění4 3 3 5 6 3" xfId="57648"/>
    <cellStyle name="40 % – Zvýraznění4 3 3 5 6 4" xfId="5764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2" xfId="4771"/>
    <cellStyle name="40 % – Zvýraznění4 3 3 6 2 2" xfId="10076"/>
    <cellStyle name="40 % – Zvýraznění4 3 3 6 2 2 2" xfId="25292"/>
    <cellStyle name="40 % – Zvýraznění4 3 3 6 2 2 3" xfId="57650"/>
    <cellStyle name="40 % – Zvýraznění4 3 3 6 2 2 4" xfId="57651"/>
    <cellStyle name="40 % – Zvýraznění4 3 3 6 2 2 5" xfId="57652"/>
    <cellStyle name="40 % – Zvýraznění4 3 3 6 2 3" xfId="13885"/>
    <cellStyle name="40 % – Zvýraznění4 3 3 6 2 3 2" xfId="29074"/>
    <cellStyle name="40 % – Zvýraznění4 3 3 6 2 3 3" xfId="57653"/>
    <cellStyle name="40 % – Zvýraznění4 3 3 6 2 3 4" xfId="5765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3" xfId="4772"/>
    <cellStyle name="40 % – Zvýraznění4 3 3 6 3 2" xfId="10077"/>
    <cellStyle name="40 % – Zvýraznění4 3 3 6 3 2 2" xfId="25293"/>
    <cellStyle name="40 % – Zvýraznění4 3 3 6 3 2 3" xfId="57655"/>
    <cellStyle name="40 % – Zvýraznění4 3 3 6 3 2 4" xfId="57656"/>
    <cellStyle name="40 % – Zvýraznění4 3 3 6 3 2 5" xfId="57657"/>
    <cellStyle name="40 % – Zvýraznění4 3 3 6 3 3" xfId="13886"/>
    <cellStyle name="40 % – Zvýraznění4 3 3 6 3 3 2" xfId="29075"/>
    <cellStyle name="40 % – Zvýraznění4 3 3 6 3 3 3" xfId="57658"/>
    <cellStyle name="40 % – Zvýraznění4 3 3 6 3 3 4" xfId="57659"/>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4" xfId="4773"/>
    <cellStyle name="40 % – Zvýraznění4 3 3 6 4 2" xfId="10078"/>
    <cellStyle name="40 % – Zvýraznění4 3 3 6 4 2 2" xfId="25294"/>
    <cellStyle name="40 % – Zvýraznění4 3 3 6 4 2 3" xfId="57660"/>
    <cellStyle name="40 % – Zvýraznění4 3 3 6 4 2 4" xfId="57661"/>
    <cellStyle name="40 % – Zvýraznění4 3 3 6 4 2 5" xfId="57662"/>
    <cellStyle name="40 % – Zvýraznění4 3 3 6 4 3" xfId="13887"/>
    <cellStyle name="40 % – Zvýraznění4 3 3 6 4 3 2" xfId="29076"/>
    <cellStyle name="40 % – Zvýraznění4 3 3 6 4 3 3" xfId="57663"/>
    <cellStyle name="40 % – Zvýraznění4 3 3 6 4 3 4" xfId="57664"/>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5" xfId="8329"/>
    <cellStyle name="40 % – Zvýraznění4 3 3 6 5 2" xfId="23545"/>
    <cellStyle name="40 % – Zvýraznění4 3 3 6 5 3" xfId="57665"/>
    <cellStyle name="40 % – Zvýraznění4 3 3 6 5 4" xfId="57666"/>
    <cellStyle name="40 % – Zvýraznění4 3 3 6 5 5" xfId="57667"/>
    <cellStyle name="40 % – Zvýraznění4 3 3 6 6" xfId="13884"/>
    <cellStyle name="40 % – Zvýraznění4 3 3 6 6 2" xfId="29073"/>
    <cellStyle name="40 % – Zvýraznění4 3 3 6 6 3" xfId="57668"/>
    <cellStyle name="40 % – Zvýraznění4 3 3 6 6 4" xfId="57669"/>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2" xfId="4775"/>
    <cellStyle name="40 % – Zvýraznění4 3 3 7 2 2" xfId="10079"/>
    <cellStyle name="40 % – Zvýraznění4 3 3 7 2 2 2" xfId="25295"/>
    <cellStyle name="40 % – Zvýraznění4 3 3 7 2 2 3" xfId="57670"/>
    <cellStyle name="40 % – Zvýraznění4 3 3 7 2 2 4" xfId="57671"/>
    <cellStyle name="40 % – Zvýraznění4 3 3 7 2 2 5" xfId="57672"/>
    <cellStyle name="40 % – Zvýraznění4 3 3 7 2 3" xfId="13889"/>
    <cellStyle name="40 % – Zvýraznění4 3 3 7 2 3 2" xfId="29078"/>
    <cellStyle name="40 % – Zvýraznění4 3 3 7 2 3 3" xfId="57673"/>
    <cellStyle name="40 % – Zvýraznění4 3 3 7 2 3 4" xfId="57674"/>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3" xfId="4776"/>
    <cellStyle name="40 % – Zvýraznění4 3 3 7 3 2" xfId="10080"/>
    <cellStyle name="40 % – Zvýraznění4 3 3 7 3 2 2" xfId="25296"/>
    <cellStyle name="40 % – Zvýraznění4 3 3 7 3 2 3" xfId="57675"/>
    <cellStyle name="40 % – Zvýraznění4 3 3 7 3 2 4" xfId="57676"/>
    <cellStyle name="40 % – Zvýraznění4 3 3 7 3 2 5" xfId="57677"/>
    <cellStyle name="40 % – Zvýraznění4 3 3 7 3 3" xfId="13890"/>
    <cellStyle name="40 % – Zvýraznění4 3 3 7 3 3 2" xfId="29079"/>
    <cellStyle name="40 % – Zvýraznění4 3 3 7 3 3 3" xfId="57678"/>
    <cellStyle name="40 % – Zvýraznění4 3 3 7 3 3 4" xfId="576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4" xfId="4777"/>
    <cellStyle name="40 % – Zvýraznění4 3 3 7 4 2" xfId="10081"/>
    <cellStyle name="40 % – Zvýraznění4 3 3 7 4 2 2" xfId="25297"/>
    <cellStyle name="40 % – Zvýraznění4 3 3 7 4 2 3" xfId="57680"/>
    <cellStyle name="40 % – Zvýraznění4 3 3 7 4 2 4" xfId="57681"/>
    <cellStyle name="40 % – Zvýraznění4 3 3 7 4 2 5" xfId="57682"/>
    <cellStyle name="40 % – Zvýraznění4 3 3 7 4 3" xfId="13891"/>
    <cellStyle name="40 % – Zvýraznění4 3 3 7 4 3 2" xfId="29080"/>
    <cellStyle name="40 % – Zvýraznění4 3 3 7 4 3 3" xfId="57683"/>
    <cellStyle name="40 % – Zvýraznění4 3 3 7 4 3 4" xfId="57684"/>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5" xfId="8412"/>
    <cellStyle name="40 % – Zvýraznění4 3 3 7 5 2" xfId="23628"/>
    <cellStyle name="40 % – Zvýraznění4 3 3 7 5 3" xfId="57685"/>
    <cellStyle name="40 % – Zvýraznění4 3 3 7 5 4" xfId="57686"/>
    <cellStyle name="40 % – Zvýraznění4 3 3 7 5 5" xfId="57687"/>
    <cellStyle name="40 % – Zvýraznění4 3 3 7 6" xfId="13888"/>
    <cellStyle name="40 % – Zvýraznění4 3 3 7 6 2" xfId="29077"/>
    <cellStyle name="40 % – Zvýraznění4 3 3 7 6 3" xfId="57688"/>
    <cellStyle name="40 % – Zvýraznění4 3 3 7 6 4" xfId="57689"/>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2 3" xfId="57690"/>
    <cellStyle name="40 % – Zvýraznění4 3 3 8 2 4" xfId="57691"/>
    <cellStyle name="40 % – Zvýraznění4 3 3 8 2 5" xfId="57692"/>
    <cellStyle name="40 % – Zvýraznění4 3 3 8 3" xfId="13892"/>
    <cellStyle name="40 % – Zvýraznění4 3 3 8 3 2" xfId="29081"/>
    <cellStyle name="40 % – Zvýraznění4 3 3 8 3 3" xfId="57693"/>
    <cellStyle name="40 % – Zvýraznění4 3 3 8 3 4" xfId="57694"/>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9" xfId="4779"/>
    <cellStyle name="40 % – Zvýraznění4 3 3 9 2" xfId="10083"/>
    <cellStyle name="40 % – Zvýraznění4 3 3 9 2 2" xfId="25299"/>
    <cellStyle name="40 % – Zvýraznění4 3 3 9 2 3" xfId="57695"/>
    <cellStyle name="40 % – Zvýraznění4 3 3 9 2 4" xfId="57696"/>
    <cellStyle name="40 % – Zvýraznění4 3 3 9 2 5" xfId="57697"/>
    <cellStyle name="40 % – Zvýraznění4 3 3 9 3" xfId="13893"/>
    <cellStyle name="40 % – Zvýraznění4 3 3 9 3 2" xfId="29082"/>
    <cellStyle name="40 % – Zvýraznění4 3 3 9 3 3" xfId="57698"/>
    <cellStyle name="40 % – Zvýraznění4 3 3 9 3 4" xfId="57699"/>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4" xfId="536"/>
    <cellStyle name="40 % – Zvýraznění4 3 4 10" xfId="19213"/>
    <cellStyle name="40 % – Zvýraznění4 3 4 11" xfId="42808"/>
    <cellStyle name="40 % – Zvýraznění4 3 4 12" xfId="42809"/>
    <cellStyle name="40 % – Zvýraznění4 3 4 2" xfId="4780"/>
    <cellStyle name="40 % – Zvýraznění4 3 4 2 2" xfId="10084"/>
    <cellStyle name="40 % – Zvýraznění4 3 4 2 2 2" xfId="25300"/>
    <cellStyle name="40 % – Zvýraznění4 3 4 2 2 3" xfId="57700"/>
    <cellStyle name="40 % – Zvýraznění4 3 4 2 2 4" xfId="57701"/>
    <cellStyle name="40 % – Zvýraznění4 3 4 2 2 5" xfId="57702"/>
    <cellStyle name="40 % – Zvýraznění4 3 4 2 3" xfId="13894"/>
    <cellStyle name="40 % – Zvýraznění4 3 4 2 3 2" xfId="29083"/>
    <cellStyle name="40 % – Zvýraznění4 3 4 2 3 3" xfId="57703"/>
    <cellStyle name="40 % – Zvýraznění4 3 4 2 3 4" xfId="57704"/>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3" xfId="4781"/>
    <cellStyle name="40 % – Zvýraznění4 3 4 3 2" xfId="10085"/>
    <cellStyle name="40 % – Zvýraznění4 3 4 3 2 2" xfId="25301"/>
    <cellStyle name="40 % – Zvýraznění4 3 4 3 2 3" xfId="57705"/>
    <cellStyle name="40 % – Zvýraznění4 3 4 3 2 4" xfId="57706"/>
    <cellStyle name="40 % – Zvýraznění4 3 4 3 2 5" xfId="57707"/>
    <cellStyle name="40 % – Zvýraznění4 3 4 3 3" xfId="13895"/>
    <cellStyle name="40 % – Zvýraznění4 3 4 3 3 2" xfId="29084"/>
    <cellStyle name="40 % – Zvýraznění4 3 4 3 3 3" xfId="57708"/>
    <cellStyle name="40 % – Zvýraznění4 3 4 3 3 4" xfId="57709"/>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4" xfId="4782"/>
    <cellStyle name="40 % – Zvýraznění4 3 4 4 2" xfId="10086"/>
    <cellStyle name="40 % – Zvýraznění4 3 4 4 2 2" xfId="25302"/>
    <cellStyle name="40 % – Zvýraznění4 3 4 4 2 3" xfId="57710"/>
    <cellStyle name="40 % – Zvýraznění4 3 4 4 2 4" xfId="57711"/>
    <cellStyle name="40 % – Zvýraznění4 3 4 4 2 5" xfId="57712"/>
    <cellStyle name="40 % – Zvýraznění4 3 4 4 3" xfId="13896"/>
    <cellStyle name="40 % – Zvýraznění4 3 4 4 3 2" xfId="29085"/>
    <cellStyle name="40 % – Zvýraznění4 3 4 4 3 3" xfId="57713"/>
    <cellStyle name="40 % – Zvýraznění4 3 4 4 3 4" xfId="57714"/>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5" xfId="4783"/>
    <cellStyle name="40 % – Zvýraznění4 3 4 5 2" xfId="11061"/>
    <cellStyle name="40 % – Zvýraznění4 3 4 5 2 2" xfId="26261"/>
    <cellStyle name="40 % – Zvýraznění4 3 4 5 2 3" xfId="57715"/>
    <cellStyle name="40 % – Zvýraznění4 3 4 5 2 4" xfId="57716"/>
    <cellStyle name="40 % – Zvýraznění4 3 4 5 2 5" xfId="57717"/>
    <cellStyle name="40 % – Zvýraznění4 3 4 5 3" xfId="13897"/>
    <cellStyle name="40 % – Zvýraznění4 3 4 5 3 2" xfId="29086"/>
    <cellStyle name="40 % – Zvýraznění4 3 4 5 3 3" xfId="57718"/>
    <cellStyle name="40 % – Zvýraznění4 3 4 5 3 4" xfId="57719"/>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6" xfId="7816"/>
    <cellStyle name="40 % – Zvýraznění4 3 4 6 2" xfId="23035"/>
    <cellStyle name="40 % – Zvýraznění4 3 4 6 3" xfId="57720"/>
    <cellStyle name="40 % – Zvýraznění4 3 4 6 4" xfId="57721"/>
    <cellStyle name="40 % – Zvýraznění4 3 4 6 5" xfId="57722"/>
    <cellStyle name="40 % – Zvýraznění4 3 4 7" xfId="11607"/>
    <cellStyle name="40 % – Zvýraznění4 3 4 7 2" xfId="26803"/>
    <cellStyle name="40 % – Zvýraznění4 3 4 7 3" xfId="57723"/>
    <cellStyle name="40 % – Zvýraznění4 3 4 7 4" xfId="57724"/>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2" xfId="4784"/>
    <cellStyle name="40 % – Zvýraznění4 3 5 2 2" xfId="10087"/>
    <cellStyle name="40 % – Zvýraznění4 3 5 2 2 2" xfId="25303"/>
    <cellStyle name="40 % – Zvýraznění4 3 5 2 2 3" xfId="57725"/>
    <cellStyle name="40 % – Zvýraznění4 3 5 2 2 4" xfId="57726"/>
    <cellStyle name="40 % – Zvýraznění4 3 5 2 2 5" xfId="57727"/>
    <cellStyle name="40 % – Zvýraznění4 3 5 2 3" xfId="13898"/>
    <cellStyle name="40 % – Zvýraznění4 3 5 2 3 2" xfId="29087"/>
    <cellStyle name="40 % – Zvýraznění4 3 5 2 3 3" xfId="57728"/>
    <cellStyle name="40 % – Zvýraznění4 3 5 2 3 4" xfId="57729"/>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3" xfId="4785"/>
    <cellStyle name="40 % – Zvýraznění4 3 5 3 2" xfId="10088"/>
    <cellStyle name="40 % – Zvýraznění4 3 5 3 2 2" xfId="25304"/>
    <cellStyle name="40 % – Zvýraznění4 3 5 3 2 3" xfId="57730"/>
    <cellStyle name="40 % – Zvýraznění4 3 5 3 2 4" xfId="57731"/>
    <cellStyle name="40 % – Zvýraznění4 3 5 3 2 5" xfId="57732"/>
    <cellStyle name="40 % – Zvýraznění4 3 5 3 3" xfId="13899"/>
    <cellStyle name="40 % – Zvýraznění4 3 5 3 3 2" xfId="29088"/>
    <cellStyle name="40 % – Zvýraznění4 3 5 3 3 3" xfId="57733"/>
    <cellStyle name="40 % – Zvýraznění4 3 5 3 3 4" xfId="57734"/>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4" xfId="4786"/>
    <cellStyle name="40 % – Zvýraznění4 3 5 4 2" xfId="10089"/>
    <cellStyle name="40 % – Zvýraznění4 3 5 4 2 2" xfId="25305"/>
    <cellStyle name="40 % – Zvýraznění4 3 5 4 2 3" xfId="57735"/>
    <cellStyle name="40 % – Zvýraznění4 3 5 4 2 4" xfId="57736"/>
    <cellStyle name="40 % – Zvýraznění4 3 5 4 2 5" xfId="57737"/>
    <cellStyle name="40 % – Zvýraznění4 3 5 4 3" xfId="13900"/>
    <cellStyle name="40 % – Zvýraznění4 3 5 4 3 2" xfId="29089"/>
    <cellStyle name="40 % – Zvýraznění4 3 5 4 3 3" xfId="57738"/>
    <cellStyle name="40 % – Zvýraznění4 3 5 4 3 4" xfId="5773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5" xfId="4787"/>
    <cellStyle name="40 % – Zvýraznění4 3 5 5 2" xfId="11299"/>
    <cellStyle name="40 % – Zvýraznění4 3 5 5 2 2" xfId="26499"/>
    <cellStyle name="40 % – Zvýraznění4 3 5 5 2 3" xfId="57740"/>
    <cellStyle name="40 % – Zvýraznění4 3 5 5 2 4" xfId="57741"/>
    <cellStyle name="40 % – Zvýraznění4 3 5 5 2 5" xfId="57742"/>
    <cellStyle name="40 % – Zvýraznění4 3 5 5 3" xfId="13901"/>
    <cellStyle name="40 % – Zvýraznění4 3 5 5 3 2" xfId="29090"/>
    <cellStyle name="40 % – Zvýraznění4 3 5 5 3 3" xfId="57743"/>
    <cellStyle name="40 % – Zvýraznění4 3 5 5 3 4" xfId="57744"/>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6" xfId="7703"/>
    <cellStyle name="40 % – Zvýraznění4 3 5 6 2" xfId="22922"/>
    <cellStyle name="40 % – Zvýraznění4 3 5 6 3" xfId="57745"/>
    <cellStyle name="40 % – Zvýraznění4 3 5 6 4" xfId="57746"/>
    <cellStyle name="40 % – Zvýraznění4 3 5 6 5" xfId="57747"/>
    <cellStyle name="40 % – Zvýraznění4 3 5 7" xfId="11608"/>
    <cellStyle name="40 % – Zvýraznění4 3 5 7 2" xfId="26804"/>
    <cellStyle name="40 % – Zvýraznění4 3 5 7 3" xfId="57748"/>
    <cellStyle name="40 % – Zvýraznění4 3 5 7 4" xfId="57749"/>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2" xfId="4789"/>
    <cellStyle name="40 % – Zvýraznění4 3 6 2 2" xfId="10090"/>
    <cellStyle name="40 % – Zvýraznění4 3 6 2 2 2" xfId="25306"/>
    <cellStyle name="40 % – Zvýraznění4 3 6 2 2 3" xfId="57750"/>
    <cellStyle name="40 % – Zvýraznění4 3 6 2 2 4" xfId="57751"/>
    <cellStyle name="40 % – Zvýraznění4 3 6 2 2 5" xfId="57752"/>
    <cellStyle name="40 % – Zvýraznění4 3 6 2 3" xfId="13903"/>
    <cellStyle name="40 % – Zvýraznění4 3 6 2 3 2" xfId="29092"/>
    <cellStyle name="40 % – Zvýraznění4 3 6 2 3 3" xfId="57753"/>
    <cellStyle name="40 % – Zvýraznění4 3 6 2 3 4" xfId="57754"/>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3" xfId="4790"/>
    <cellStyle name="40 % – Zvýraznění4 3 6 3 2" xfId="10091"/>
    <cellStyle name="40 % – Zvýraznění4 3 6 3 2 2" xfId="25307"/>
    <cellStyle name="40 % – Zvýraznění4 3 6 3 2 3" xfId="57755"/>
    <cellStyle name="40 % – Zvýraznění4 3 6 3 2 4" xfId="57756"/>
    <cellStyle name="40 % – Zvýraznění4 3 6 3 2 5" xfId="57757"/>
    <cellStyle name="40 % – Zvýraznění4 3 6 3 3" xfId="13904"/>
    <cellStyle name="40 % – Zvýraznění4 3 6 3 3 2" xfId="29093"/>
    <cellStyle name="40 % – Zvýraznění4 3 6 3 3 3" xfId="57758"/>
    <cellStyle name="40 % – Zvýraznění4 3 6 3 3 4" xfId="57759"/>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4" xfId="4791"/>
    <cellStyle name="40 % – Zvýraznění4 3 6 4 2" xfId="10092"/>
    <cellStyle name="40 % – Zvýraznění4 3 6 4 2 2" xfId="25308"/>
    <cellStyle name="40 % – Zvýraznění4 3 6 4 2 3" xfId="57760"/>
    <cellStyle name="40 % – Zvýraznění4 3 6 4 2 4" xfId="57761"/>
    <cellStyle name="40 % – Zvýraznění4 3 6 4 2 5" xfId="57762"/>
    <cellStyle name="40 % – Zvýraznění4 3 6 4 3" xfId="13905"/>
    <cellStyle name="40 % – Zvýraznění4 3 6 4 3 2" xfId="29094"/>
    <cellStyle name="40 % – Zvýraznění4 3 6 4 3 3" xfId="57763"/>
    <cellStyle name="40 % – Zvýraznění4 3 6 4 3 4" xfId="5776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5" xfId="8019"/>
    <cellStyle name="40 % – Zvýraznění4 3 6 5 2" xfId="23235"/>
    <cellStyle name="40 % – Zvýraznění4 3 6 5 3" xfId="57765"/>
    <cellStyle name="40 % – Zvýraznění4 3 6 5 4" xfId="57766"/>
    <cellStyle name="40 % – Zvýraznění4 3 6 5 5" xfId="57767"/>
    <cellStyle name="40 % – Zvýraznění4 3 6 6" xfId="13902"/>
    <cellStyle name="40 % – Zvýraznění4 3 6 6 2" xfId="29091"/>
    <cellStyle name="40 % – Zvýraznění4 3 6 6 3" xfId="57768"/>
    <cellStyle name="40 % – Zvýraznění4 3 6 6 4" xfId="57769"/>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2" xfId="4793"/>
    <cellStyle name="40 % – Zvýraznění4 3 7 2 2" xfId="10093"/>
    <cellStyle name="40 % – Zvýraznění4 3 7 2 2 2" xfId="25309"/>
    <cellStyle name="40 % – Zvýraznění4 3 7 2 2 3" xfId="57770"/>
    <cellStyle name="40 % – Zvýraznění4 3 7 2 2 4" xfId="57771"/>
    <cellStyle name="40 % – Zvýraznění4 3 7 2 2 5" xfId="57772"/>
    <cellStyle name="40 % – Zvýraznění4 3 7 2 3" xfId="13907"/>
    <cellStyle name="40 % – Zvýraznění4 3 7 2 3 2" xfId="29096"/>
    <cellStyle name="40 % – Zvýraznění4 3 7 2 3 3" xfId="57773"/>
    <cellStyle name="40 % – Zvýraznění4 3 7 2 3 4" xfId="57774"/>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3" xfId="4794"/>
    <cellStyle name="40 % – Zvýraznění4 3 7 3 2" xfId="10094"/>
    <cellStyle name="40 % – Zvýraznění4 3 7 3 2 2" xfId="25310"/>
    <cellStyle name="40 % – Zvýraznění4 3 7 3 2 3" xfId="57775"/>
    <cellStyle name="40 % – Zvýraznění4 3 7 3 2 4" xfId="57776"/>
    <cellStyle name="40 % – Zvýraznění4 3 7 3 2 5" xfId="57777"/>
    <cellStyle name="40 % – Zvýraznění4 3 7 3 3" xfId="13908"/>
    <cellStyle name="40 % – Zvýraznění4 3 7 3 3 2" xfId="29097"/>
    <cellStyle name="40 % – Zvýraznění4 3 7 3 3 3" xfId="57778"/>
    <cellStyle name="40 % – Zvýraznění4 3 7 3 3 4" xfId="57779"/>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4" xfId="4795"/>
    <cellStyle name="40 % – Zvýraznění4 3 7 4 2" xfId="10095"/>
    <cellStyle name="40 % – Zvýraznění4 3 7 4 2 2" xfId="25311"/>
    <cellStyle name="40 % – Zvýraznění4 3 7 4 2 3" xfId="57780"/>
    <cellStyle name="40 % – Zvýraznění4 3 7 4 2 4" xfId="57781"/>
    <cellStyle name="40 % – Zvýraznění4 3 7 4 2 5" xfId="57782"/>
    <cellStyle name="40 % – Zvýraznění4 3 7 4 3" xfId="13909"/>
    <cellStyle name="40 % – Zvýraznění4 3 7 4 3 2" xfId="29098"/>
    <cellStyle name="40 % – Zvýraznění4 3 7 4 3 3" xfId="57783"/>
    <cellStyle name="40 % – Zvýraznění4 3 7 4 3 4" xfId="57784"/>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5" xfId="8094"/>
    <cellStyle name="40 % – Zvýraznění4 3 7 5 2" xfId="23310"/>
    <cellStyle name="40 % – Zvýraznění4 3 7 5 3" xfId="57785"/>
    <cellStyle name="40 % – Zvýraznění4 3 7 5 4" xfId="57786"/>
    <cellStyle name="40 % – Zvýraznění4 3 7 5 5" xfId="57787"/>
    <cellStyle name="40 % – Zvýraznění4 3 7 6" xfId="13906"/>
    <cellStyle name="40 % – Zvýraznění4 3 7 6 2" xfId="29095"/>
    <cellStyle name="40 % – Zvýraznění4 3 7 6 3" xfId="57788"/>
    <cellStyle name="40 % – Zvýraznění4 3 7 6 4" xfId="57789"/>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2" xfId="4797"/>
    <cellStyle name="40 % – Zvýraznění4 3 8 2 2" xfId="10096"/>
    <cellStyle name="40 % – Zvýraznění4 3 8 2 2 2" xfId="25312"/>
    <cellStyle name="40 % – Zvýraznění4 3 8 2 2 3" xfId="57790"/>
    <cellStyle name="40 % – Zvýraznění4 3 8 2 2 4" xfId="57791"/>
    <cellStyle name="40 % – Zvýraznění4 3 8 2 2 5" xfId="57792"/>
    <cellStyle name="40 % – Zvýraznění4 3 8 2 3" xfId="13911"/>
    <cellStyle name="40 % – Zvýraznění4 3 8 2 3 2" xfId="29100"/>
    <cellStyle name="40 % – Zvýraznění4 3 8 2 3 3" xfId="57793"/>
    <cellStyle name="40 % – Zvýraznění4 3 8 2 3 4" xfId="57794"/>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3" xfId="4798"/>
    <cellStyle name="40 % – Zvýraznění4 3 8 3 2" xfId="10097"/>
    <cellStyle name="40 % – Zvýraznění4 3 8 3 2 2" xfId="25313"/>
    <cellStyle name="40 % – Zvýraznění4 3 8 3 2 3" xfId="57795"/>
    <cellStyle name="40 % – Zvýraznění4 3 8 3 2 4" xfId="57796"/>
    <cellStyle name="40 % – Zvýraznění4 3 8 3 2 5" xfId="57797"/>
    <cellStyle name="40 % – Zvýraznění4 3 8 3 3" xfId="13912"/>
    <cellStyle name="40 % – Zvýraznění4 3 8 3 3 2" xfId="29101"/>
    <cellStyle name="40 % – Zvýraznění4 3 8 3 3 3" xfId="57798"/>
    <cellStyle name="40 % – Zvýraznění4 3 8 3 3 4" xfId="57799"/>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4" xfId="4799"/>
    <cellStyle name="40 % – Zvýraznění4 3 8 4 2" xfId="10098"/>
    <cellStyle name="40 % – Zvýraznění4 3 8 4 2 2" xfId="25314"/>
    <cellStyle name="40 % – Zvýraznění4 3 8 4 2 3" xfId="57800"/>
    <cellStyle name="40 % – Zvýraznění4 3 8 4 2 4" xfId="57801"/>
    <cellStyle name="40 % – Zvýraznění4 3 8 4 2 5" xfId="57802"/>
    <cellStyle name="40 % – Zvýraznění4 3 8 4 3" xfId="13913"/>
    <cellStyle name="40 % – Zvýraznění4 3 8 4 3 2" xfId="29102"/>
    <cellStyle name="40 % – Zvýraznění4 3 8 4 3 3" xfId="57803"/>
    <cellStyle name="40 % – Zvýraznění4 3 8 4 3 4" xfId="57804"/>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5" xfId="7982"/>
    <cellStyle name="40 % – Zvýraznění4 3 8 5 2" xfId="23199"/>
    <cellStyle name="40 % – Zvýraznění4 3 8 5 3" xfId="57805"/>
    <cellStyle name="40 % – Zvýraznění4 3 8 5 4" xfId="57806"/>
    <cellStyle name="40 % – Zvýraznění4 3 8 5 5" xfId="57807"/>
    <cellStyle name="40 % – Zvýraznění4 3 8 6" xfId="13910"/>
    <cellStyle name="40 % – Zvýraznění4 3 8 6 2" xfId="29099"/>
    <cellStyle name="40 % – Zvýraznění4 3 8 6 3" xfId="57808"/>
    <cellStyle name="40 % – Zvýraznění4 3 8 6 4" xfId="5780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2" xfId="4801"/>
    <cellStyle name="40 % – Zvýraznění4 3 9 2 2" xfId="10099"/>
    <cellStyle name="40 % – Zvýraznění4 3 9 2 2 2" xfId="25315"/>
    <cellStyle name="40 % – Zvýraznění4 3 9 2 2 3" xfId="57810"/>
    <cellStyle name="40 % – Zvýraznění4 3 9 2 2 4" xfId="57811"/>
    <cellStyle name="40 % – Zvýraznění4 3 9 2 2 5" xfId="57812"/>
    <cellStyle name="40 % – Zvýraznění4 3 9 2 3" xfId="13915"/>
    <cellStyle name="40 % – Zvýraznění4 3 9 2 3 2" xfId="29104"/>
    <cellStyle name="40 % – Zvýraznění4 3 9 2 3 3" xfId="57813"/>
    <cellStyle name="40 % – Zvýraznění4 3 9 2 3 4" xfId="5781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3" xfId="4802"/>
    <cellStyle name="40 % – Zvýraznění4 3 9 3 2" xfId="10100"/>
    <cellStyle name="40 % – Zvýraznění4 3 9 3 2 2" xfId="25316"/>
    <cellStyle name="40 % – Zvýraznění4 3 9 3 2 3" xfId="57815"/>
    <cellStyle name="40 % – Zvýraznění4 3 9 3 2 4" xfId="57816"/>
    <cellStyle name="40 % – Zvýraznění4 3 9 3 2 5" xfId="57817"/>
    <cellStyle name="40 % – Zvýraznění4 3 9 3 3" xfId="13916"/>
    <cellStyle name="40 % – Zvýraznění4 3 9 3 3 2" xfId="29105"/>
    <cellStyle name="40 % – Zvýraznění4 3 9 3 3 3" xfId="57818"/>
    <cellStyle name="40 % – Zvýraznění4 3 9 3 3 4" xfId="57819"/>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4" xfId="4803"/>
    <cellStyle name="40 % – Zvýraznění4 3 9 4 2" xfId="10101"/>
    <cellStyle name="40 % – Zvýraznění4 3 9 4 2 2" xfId="25317"/>
    <cellStyle name="40 % – Zvýraznění4 3 9 4 2 3" xfId="57820"/>
    <cellStyle name="40 % – Zvýraznění4 3 9 4 2 4" xfId="57821"/>
    <cellStyle name="40 % – Zvýraznění4 3 9 4 2 5" xfId="57822"/>
    <cellStyle name="40 % – Zvýraznění4 3 9 4 3" xfId="13917"/>
    <cellStyle name="40 % – Zvýraznění4 3 9 4 3 2" xfId="29106"/>
    <cellStyle name="40 % – Zvýraznění4 3 9 4 3 3" xfId="57823"/>
    <cellStyle name="40 % – Zvýraznění4 3 9 4 3 4" xfId="57824"/>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5" xfId="8162"/>
    <cellStyle name="40 % – Zvýraznění4 3 9 5 2" xfId="23378"/>
    <cellStyle name="40 % – Zvýraznění4 3 9 5 3" xfId="57825"/>
    <cellStyle name="40 % – Zvýraznění4 3 9 5 4" xfId="57826"/>
    <cellStyle name="40 % – Zvýraznění4 3 9 5 5" xfId="57827"/>
    <cellStyle name="40 % – Zvýraznění4 3 9 6" xfId="13914"/>
    <cellStyle name="40 % – Zvýraznění4 3 9 6 2" xfId="29103"/>
    <cellStyle name="40 % – Zvýraznění4 3 9 6 3" xfId="57828"/>
    <cellStyle name="40 % – Zvýraznění4 3 9 6 4" xfId="57829"/>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2 3" xfId="57830"/>
    <cellStyle name="40 % – Zvýraznění4 4 10 2 4" xfId="57831"/>
    <cellStyle name="40 % – Zvýraznění4 4 10 2 5" xfId="57832"/>
    <cellStyle name="40 % – Zvýraznění4 4 10 3" xfId="13918"/>
    <cellStyle name="40 % – Zvýraznění4 4 10 3 2" xfId="29107"/>
    <cellStyle name="40 % – Zvýraznění4 4 10 3 3" xfId="57833"/>
    <cellStyle name="40 % – Zvýraznění4 4 10 3 4" xfId="57834"/>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1" xfId="4805"/>
    <cellStyle name="40 % – Zvýraznění4 4 11 2" xfId="10103"/>
    <cellStyle name="40 % – Zvýraznění4 4 11 2 2" xfId="25319"/>
    <cellStyle name="40 % – Zvýraznění4 4 11 2 3" xfId="57835"/>
    <cellStyle name="40 % – Zvýraznění4 4 11 2 4" xfId="57836"/>
    <cellStyle name="40 % – Zvýraznění4 4 11 2 5" xfId="57837"/>
    <cellStyle name="40 % – Zvýraznění4 4 11 3" xfId="13919"/>
    <cellStyle name="40 % – Zvýraznění4 4 11 3 2" xfId="29108"/>
    <cellStyle name="40 % – Zvýraznění4 4 11 3 3" xfId="57838"/>
    <cellStyle name="40 % – Zvýraznění4 4 11 3 4" xfId="57839"/>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2" xfId="4806"/>
    <cellStyle name="40 % – Zvýraznění4 4 12 2" xfId="10104"/>
    <cellStyle name="40 % – Zvýraznění4 4 12 2 2" xfId="25320"/>
    <cellStyle name="40 % – Zvýraznění4 4 12 2 3" xfId="57840"/>
    <cellStyle name="40 % – Zvýraznění4 4 12 2 4" xfId="57841"/>
    <cellStyle name="40 % – Zvýraznění4 4 12 2 5" xfId="57842"/>
    <cellStyle name="40 % – Zvýraznění4 4 12 3" xfId="13920"/>
    <cellStyle name="40 % – Zvýraznění4 4 12 3 2" xfId="29109"/>
    <cellStyle name="40 % – Zvýraznění4 4 12 3 3" xfId="57843"/>
    <cellStyle name="40 % – Zvýraznění4 4 12 3 4" xfId="57844"/>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3" xfId="4807"/>
    <cellStyle name="40 % – Zvýraznění4 4 13 2" xfId="11230"/>
    <cellStyle name="40 % – Zvýraznění4 4 13 2 2" xfId="26430"/>
    <cellStyle name="40 % – Zvýraznění4 4 13 2 3" xfId="57845"/>
    <cellStyle name="40 % – Zvýraznění4 4 13 2 4" xfId="57846"/>
    <cellStyle name="40 % – Zvýraznění4 4 13 2 5" xfId="57847"/>
    <cellStyle name="40 % – Zvýraznění4 4 13 3" xfId="13921"/>
    <cellStyle name="40 % – Zvýraznění4 4 13 3 2" xfId="29110"/>
    <cellStyle name="40 % – Zvýraznění4 4 13 3 3" xfId="57848"/>
    <cellStyle name="40 % – Zvýraznění4 4 13 3 4" xfId="57849"/>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4" xfId="7543"/>
    <cellStyle name="40 % – Zvýraznění4 4 14 2" xfId="11374"/>
    <cellStyle name="40 % – Zvýraznění4 4 14 2 2" xfId="26574"/>
    <cellStyle name="40 % – Zvýraznění4 4 14 2 3" xfId="57850"/>
    <cellStyle name="40 % – Zvýraznění4 4 14 2 4" xfId="57851"/>
    <cellStyle name="40 % – Zvýraznění4 4 14 2 5" xfId="57852"/>
    <cellStyle name="40 % – Zvýraznění4 4 14 3" xfId="15169"/>
    <cellStyle name="40 % – Zvýraznění4 4 14 3 2" xfId="30356"/>
    <cellStyle name="40 % – Zvýraznění4 4 14 3 3" xfId="57853"/>
    <cellStyle name="40 % – Zvýraznění4 4 14 3 4" xfId="57854"/>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5" xfId="7621"/>
    <cellStyle name="40 % – Zvýraznění4 4 15 2" xfId="22840"/>
    <cellStyle name="40 % – Zvýraznění4 4 15 3" xfId="57855"/>
    <cellStyle name="40 % – Zvýraznění4 4 15 4" xfId="57856"/>
    <cellStyle name="40 % – Zvýraznění4 4 15 5" xfId="57857"/>
    <cellStyle name="40 % – Zvýraznění4 4 16" xfId="11413"/>
    <cellStyle name="40 % – Zvýraznění4 4 16 2" xfId="26610"/>
    <cellStyle name="40 % – Zvýraznění4 4 16 3" xfId="57858"/>
    <cellStyle name="40 % – Zvýraznění4 4 16 4" xfId="57859"/>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2 3" xfId="57860"/>
    <cellStyle name="40 % – Zvýraznění4 4 2 10 2 4" xfId="57861"/>
    <cellStyle name="40 % – Zvýraznění4 4 2 10 2 5" xfId="57862"/>
    <cellStyle name="40 % – Zvýraznění4 4 2 10 3" xfId="13922"/>
    <cellStyle name="40 % – Zvýraznění4 4 2 10 3 2" xfId="29111"/>
    <cellStyle name="40 % – Zvýraznění4 4 2 10 3 3" xfId="57863"/>
    <cellStyle name="40 % – Zvýraznění4 4 2 10 3 4" xfId="57864"/>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1" xfId="4809"/>
    <cellStyle name="40 % – Zvýraznění4 4 2 11 2" xfId="11125"/>
    <cellStyle name="40 % – Zvýraznění4 4 2 11 2 2" xfId="26325"/>
    <cellStyle name="40 % – Zvýraznění4 4 2 11 2 3" xfId="57865"/>
    <cellStyle name="40 % – Zvýraznění4 4 2 11 2 4" xfId="57866"/>
    <cellStyle name="40 % – Zvýraznění4 4 2 11 2 5" xfId="57867"/>
    <cellStyle name="40 % – Zvýraznění4 4 2 11 3" xfId="13923"/>
    <cellStyle name="40 % – Zvýraznění4 4 2 11 3 2" xfId="29112"/>
    <cellStyle name="40 % – Zvýraznění4 4 2 11 3 3" xfId="57868"/>
    <cellStyle name="40 % – Zvýraznění4 4 2 11 3 4" xfId="57869"/>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2" xfId="7544"/>
    <cellStyle name="40 % – Zvýraznění4 4 2 12 2" xfId="11375"/>
    <cellStyle name="40 % – Zvýraznění4 4 2 12 2 2" xfId="26575"/>
    <cellStyle name="40 % – Zvýraznění4 4 2 12 2 3" xfId="57870"/>
    <cellStyle name="40 % – Zvýraznění4 4 2 12 2 4" xfId="57871"/>
    <cellStyle name="40 % – Zvýraznění4 4 2 12 2 5" xfId="57872"/>
    <cellStyle name="40 % – Zvýraznění4 4 2 12 3" xfId="15170"/>
    <cellStyle name="40 % – Zvýraznění4 4 2 12 3 2" xfId="30357"/>
    <cellStyle name="40 % – Zvýraznění4 4 2 12 3 3" xfId="57873"/>
    <cellStyle name="40 % – Zvýraznění4 4 2 12 3 4" xfId="57874"/>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3" xfId="7649"/>
    <cellStyle name="40 % – Zvýraznění4 4 2 13 2" xfId="22868"/>
    <cellStyle name="40 % – Zvýraznění4 4 2 13 3" xfId="57875"/>
    <cellStyle name="40 % – Zvýraznění4 4 2 13 4" xfId="57876"/>
    <cellStyle name="40 % – Zvýraznění4 4 2 13 5" xfId="57877"/>
    <cellStyle name="40 % – Zvýraznění4 4 2 14" xfId="11441"/>
    <cellStyle name="40 % – Zvýraznění4 4 2 14 2" xfId="26638"/>
    <cellStyle name="40 % – Zvýraznění4 4 2 14 3" xfId="57878"/>
    <cellStyle name="40 % – Zvýraznění4 4 2 14 4" xfId="57879"/>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2" xfId="4810"/>
    <cellStyle name="40 % – Zvýraznění4 4 2 2 2 2" xfId="10106"/>
    <cellStyle name="40 % – Zvýraznění4 4 2 2 2 2 2" xfId="25322"/>
    <cellStyle name="40 % – Zvýraznění4 4 2 2 2 2 3" xfId="57880"/>
    <cellStyle name="40 % – Zvýraznění4 4 2 2 2 2 4" xfId="57881"/>
    <cellStyle name="40 % – Zvýraznění4 4 2 2 2 2 5" xfId="57882"/>
    <cellStyle name="40 % – Zvýraznění4 4 2 2 2 3" xfId="13924"/>
    <cellStyle name="40 % – Zvýraznění4 4 2 2 2 3 2" xfId="29113"/>
    <cellStyle name="40 % – Zvýraznění4 4 2 2 2 3 3" xfId="57883"/>
    <cellStyle name="40 % – Zvýraznění4 4 2 2 2 3 4" xfId="57884"/>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3" xfId="4811"/>
    <cellStyle name="40 % – Zvýraznění4 4 2 2 3 2" xfId="10107"/>
    <cellStyle name="40 % – Zvýraznění4 4 2 2 3 2 2" xfId="25323"/>
    <cellStyle name="40 % – Zvýraznění4 4 2 2 3 2 3" xfId="57885"/>
    <cellStyle name="40 % – Zvýraznění4 4 2 2 3 2 4" xfId="57886"/>
    <cellStyle name="40 % – Zvýraznění4 4 2 2 3 2 5" xfId="57887"/>
    <cellStyle name="40 % – Zvýraznění4 4 2 2 3 3" xfId="13925"/>
    <cellStyle name="40 % – Zvýraznění4 4 2 2 3 3 2" xfId="29114"/>
    <cellStyle name="40 % – Zvýraznění4 4 2 2 3 3 3" xfId="57888"/>
    <cellStyle name="40 % – Zvýraznění4 4 2 2 3 3 4" xfId="57889"/>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4" xfId="4812"/>
    <cellStyle name="40 % – Zvýraznění4 4 2 2 4 2" xfId="10108"/>
    <cellStyle name="40 % – Zvýraznění4 4 2 2 4 2 2" xfId="25324"/>
    <cellStyle name="40 % – Zvýraznění4 4 2 2 4 2 3" xfId="57890"/>
    <cellStyle name="40 % – Zvýraznění4 4 2 2 4 2 4" xfId="57891"/>
    <cellStyle name="40 % – Zvýraznění4 4 2 2 4 2 5" xfId="57892"/>
    <cellStyle name="40 % – Zvýraznění4 4 2 2 4 3" xfId="13926"/>
    <cellStyle name="40 % – Zvýraznění4 4 2 2 4 3 2" xfId="29115"/>
    <cellStyle name="40 % – Zvýraznění4 4 2 2 4 3 3" xfId="57893"/>
    <cellStyle name="40 % – Zvýraznění4 4 2 2 4 3 4" xfId="57894"/>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5" xfId="4813"/>
    <cellStyle name="40 % – Zvýraznění4 4 2 2 5 2" xfId="11049"/>
    <cellStyle name="40 % – Zvýraznění4 4 2 2 5 2 2" xfId="26249"/>
    <cellStyle name="40 % – Zvýraznění4 4 2 2 5 2 3" xfId="57895"/>
    <cellStyle name="40 % – Zvýraznění4 4 2 2 5 2 4" xfId="57896"/>
    <cellStyle name="40 % – Zvýraznění4 4 2 2 5 2 5" xfId="57897"/>
    <cellStyle name="40 % – Zvýraznění4 4 2 2 5 3" xfId="13927"/>
    <cellStyle name="40 % – Zvýraznění4 4 2 2 5 3 2" xfId="29116"/>
    <cellStyle name="40 % – Zvýraznění4 4 2 2 5 3 3" xfId="57898"/>
    <cellStyle name="40 % – Zvýraznění4 4 2 2 5 3 4" xfId="57899"/>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6" xfId="7545"/>
    <cellStyle name="40 % – Zvýraznění4 4 2 2 6 2" xfId="11376"/>
    <cellStyle name="40 % – Zvýraznění4 4 2 2 6 2 2" xfId="26576"/>
    <cellStyle name="40 % – Zvýraznění4 4 2 2 6 2 3" xfId="57900"/>
    <cellStyle name="40 % – Zvýraznění4 4 2 2 6 2 4" xfId="57901"/>
    <cellStyle name="40 % – Zvýraznění4 4 2 2 6 2 5" xfId="57902"/>
    <cellStyle name="40 % – Zvýraznění4 4 2 2 6 3" xfId="15171"/>
    <cellStyle name="40 % – Zvýraznění4 4 2 2 6 3 2" xfId="30358"/>
    <cellStyle name="40 % – Zvýraznění4 4 2 2 6 3 3" xfId="57903"/>
    <cellStyle name="40 % – Zvýraznění4 4 2 2 6 3 4" xfId="57904"/>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7" xfId="7677"/>
    <cellStyle name="40 % – Zvýraznění4 4 2 2 7 2" xfId="22896"/>
    <cellStyle name="40 % – Zvýraznění4 4 2 2 7 3" xfId="57905"/>
    <cellStyle name="40 % – Zvýraznění4 4 2 2 7 4" xfId="57906"/>
    <cellStyle name="40 % – Zvýraznění4 4 2 2 7 5" xfId="57907"/>
    <cellStyle name="40 % – Zvýraznění4 4 2 2 8" xfId="11469"/>
    <cellStyle name="40 % – Zvýraznění4 4 2 2 8 2" xfId="26666"/>
    <cellStyle name="40 % – Zvýraznění4 4 2 2 8 3" xfId="57908"/>
    <cellStyle name="40 % – Zvýraznění4 4 2 2 8 4" xfId="57909"/>
    <cellStyle name="40 % – Zvýraznění4 4 2 2 9" xfId="15270"/>
    <cellStyle name="40 % – Zvýraznění4 4 2 2 9 2" xfId="30451"/>
    <cellStyle name="40 % – Zvýraznění4 4 2 3" xfId="538"/>
    <cellStyle name="40 % – Zvýraznění4 4 2 3 10" xfId="19215"/>
    <cellStyle name="40 % – Zvýraznění4 4 2 3 11" xfId="42890"/>
    <cellStyle name="40 % – Zvýraznění4 4 2 3 12" xfId="42891"/>
    <cellStyle name="40 % – Zvýraznění4 4 2 3 2" xfId="4814"/>
    <cellStyle name="40 % – Zvýraznění4 4 2 3 2 2" xfId="10109"/>
    <cellStyle name="40 % – Zvýraznění4 4 2 3 2 2 2" xfId="25325"/>
    <cellStyle name="40 % – Zvýraznění4 4 2 3 2 2 3" xfId="57910"/>
    <cellStyle name="40 % – Zvýraznění4 4 2 3 2 2 4" xfId="57911"/>
    <cellStyle name="40 % – Zvýraznění4 4 2 3 2 2 5" xfId="57912"/>
    <cellStyle name="40 % – Zvýraznění4 4 2 3 2 3" xfId="13928"/>
    <cellStyle name="40 % – Zvýraznění4 4 2 3 2 3 2" xfId="29117"/>
    <cellStyle name="40 % – Zvýraznění4 4 2 3 2 3 3" xfId="57913"/>
    <cellStyle name="40 % – Zvýraznění4 4 2 3 2 3 4" xfId="57914"/>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3" xfId="4815"/>
    <cellStyle name="40 % – Zvýraznění4 4 2 3 3 2" xfId="10110"/>
    <cellStyle name="40 % – Zvýraznění4 4 2 3 3 2 2" xfId="25326"/>
    <cellStyle name="40 % – Zvýraznění4 4 2 3 3 2 3" xfId="57915"/>
    <cellStyle name="40 % – Zvýraznění4 4 2 3 3 2 4" xfId="57916"/>
    <cellStyle name="40 % – Zvýraznění4 4 2 3 3 2 5" xfId="57917"/>
    <cellStyle name="40 % – Zvýraznění4 4 2 3 3 3" xfId="13929"/>
    <cellStyle name="40 % – Zvýraznění4 4 2 3 3 3 2" xfId="29118"/>
    <cellStyle name="40 % – Zvýraznění4 4 2 3 3 3 3" xfId="57918"/>
    <cellStyle name="40 % – Zvýraznění4 4 2 3 3 3 4" xfId="57919"/>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4" xfId="4816"/>
    <cellStyle name="40 % – Zvýraznění4 4 2 3 4 2" xfId="10111"/>
    <cellStyle name="40 % – Zvýraznění4 4 2 3 4 2 2" xfId="25327"/>
    <cellStyle name="40 % – Zvýraznění4 4 2 3 4 2 3" xfId="57920"/>
    <cellStyle name="40 % – Zvýraznění4 4 2 3 4 2 4" xfId="57921"/>
    <cellStyle name="40 % – Zvýraznění4 4 2 3 4 2 5" xfId="57922"/>
    <cellStyle name="40 % – Zvýraznění4 4 2 3 4 3" xfId="13930"/>
    <cellStyle name="40 % – Zvýraznění4 4 2 3 4 3 2" xfId="29119"/>
    <cellStyle name="40 % – Zvýraznění4 4 2 3 4 3 3" xfId="57923"/>
    <cellStyle name="40 % – Zvýraznění4 4 2 3 4 3 4" xfId="57924"/>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5" xfId="4817"/>
    <cellStyle name="40 % – Zvýraznění4 4 2 3 5 2" xfId="11093"/>
    <cellStyle name="40 % – Zvýraznění4 4 2 3 5 2 2" xfId="26293"/>
    <cellStyle name="40 % – Zvýraznění4 4 2 3 5 2 3" xfId="57925"/>
    <cellStyle name="40 % – Zvýraznění4 4 2 3 5 2 4" xfId="57926"/>
    <cellStyle name="40 % – Zvýraznění4 4 2 3 5 2 5" xfId="57927"/>
    <cellStyle name="40 % – Zvýraznění4 4 2 3 5 3" xfId="13931"/>
    <cellStyle name="40 % – Zvýraznění4 4 2 3 5 3 2" xfId="29120"/>
    <cellStyle name="40 % – Zvýraznění4 4 2 3 5 3 3" xfId="57928"/>
    <cellStyle name="40 % – Zvýraznění4 4 2 3 5 3 4" xfId="57929"/>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6" xfId="7756"/>
    <cellStyle name="40 % – Zvýraznění4 4 2 3 6 2" xfId="22975"/>
    <cellStyle name="40 % – Zvýraznění4 4 2 3 6 3" xfId="57930"/>
    <cellStyle name="40 % – Zvýraznění4 4 2 3 6 4" xfId="57931"/>
    <cellStyle name="40 % – Zvýraznění4 4 2 3 6 5" xfId="57932"/>
    <cellStyle name="40 % – Zvýraznění4 4 2 3 7" xfId="11609"/>
    <cellStyle name="40 % – Zvýraznění4 4 2 3 7 2" xfId="26805"/>
    <cellStyle name="40 % – Zvýraznění4 4 2 3 7 3" xfId="57933"/>
    <cellStyle name="40 % – Zvýraznění4 4 2 3 7 4" xfId="57934"/>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2" xfId="4819"/>
    <cellStyle name="40 % – Zvýraznění4 4 2 4 2 2" xfId="10112"/>
    <cellStyle name="40 % – Zvýraznění4 4 2 4 2 2 2" xfId="25328"/>
    <cellStyle name="40 % – Zvýraznění4 4 2 4 2 2 3" xfId="57935"/>
    <cellStyle name="40 % – Zvýraznění4 4 2 4 2 2 4" xfId="57936"/>
    <cellStyle name="40 % – Zvýraznění4 4 2 4 2 2 5" xfId="57937"/>
    <cellStyle name="40 % – Zvýraznění4 4 2 4 2 3" xfId="13933"/>
    <cellStyle name="40 % – Zvýraznění4 4 2 4 2 3 2" xfId="29122"/>
    <cellStyle name="40 % – Zvýraznění4 4 2 4 2 3 3" xfId="57938"/>
    <cellStyle name="40 % – Zvýraznění4 4 2 4 2 3 4" xfId="57939"/>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3" xfId="4820"/>
    <cellStyle name="40 % – Zvýraznění4 4 2 4 3 2" xfId="10113"/>
    <cellStyle name="40 % – Zvýraznění4 4 2 4 3 2 2" xfId="25329"/>
    <cellStyle name="40 % – Zvýraznění4 4 2 4 3 2 3" xfId="57940"/>
    <cellStyle name="40 % – Zvýraznění4 4 2 4 3 2 4" xfId="57941"/>
    <cellStyle name="40 % – Zvýraznění4 4 2 4 3 2 5" xfId="57942"/>
    <cellStyle name="40 % – Zvýraznění4 4 2 4 3 3" xfId="13934"/>
    <cellStyle name="40 % – Zvýraznění4 4 2 4 3 3 2" xfId="29123"/>
    <cellStyle name="40 % – Zvýraznění4 4 2 4 3 3 3" xfId="57943"/>
    <cellStyle name="40 % – Zvýraznění4 4 2 4 3 3 4" xfId="57944"/>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4" xfId="4821"/>
    <cellStyle name="40 % – Zvýraznění4 4 2 4 4 2" xfId="10114"/>
    <cellStyle name="40 % – Zvýraznění4 4 2 4 4 2 2" xfId="25330"/>
    <cellStyle name="40 % – Zvýraznění4 4 2 4 4 2 3" xfId="57945"/>
    <cellStyle name="40 % – Zvýraznění4 4 2 4 4 2 4" xfId="57946"/>
    <cellStyle name="40 % – Zvýraznění4 4 2 4 4 2 5" xfId="57947"/>
    <cellStyle name="40 % – Zvýraznění4 4 2 4 4 3" xfId="13935"/>
    <cellStyle name="40 % – Zvýraznění4 4 2 4 4 3 2" xfId="29124"/>
    <cellStyle name="40 % – Zvýraznění4 4 2 4 4 3 3" xfId="57948"/>
    <cellStyle name="40 % – Zvýraznění4 4 2 4 4 3 4" xfId="57949"/>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5" xfId="8173"/>
    <cellStyle name="40 % – Zvýraznění4 4 2 4 5 2" xfId="23389"/>
    <cellStyle name="40 % – Zvýraznění4 4 2 4 5 3" xfId="57950"/>
    <cellStyle name="40 % – Zvýraznění4 4 2 4 5 4" xfId="57951"/>
    <cellStyle name="40 % – Zvýraznění4 4 2 4 5 5" xfId="57952"/>
    <cellStyle name="40 % – Zvýraznění4 4 2 4 6" xfId="13932"/>
    <cellStyle name="40 % – Zvýraznění4 4 2 4 6 2" xfId="29121"/>
    <cellStyle name="40 % – Zvýraznění4 4 2 4 6 3" xfId="57953"/>
    <cellStyle name="40 % – Zvýraznění4 4 2 4 6 4" xfId="57954"/>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2" xfId="4823"/>
    <cellStyle name="40 % – Zvýraznění4 4 2 5 2 2" xfId="10115"/>
    <cellStyle name="40 % – Zvýraznění4 4 2 5 2 2 2" xfId="25331"/>
    <cellStyle name="40 % – Zvýraznění4 4 2 5 2 2 3" xfId="57955"/>
    <cellStyle name="40 % – Zvýraznění4 4 2 5 2 2 4" xfId="57956"/>
    <cellStyle name="40 % – Zvýraznění4 4 2 5 2 2 5" xfId="57957"/>
    <cellStyle name="40 % – Zvýraznění4 4 2 5 2 3" xfId="13937"/>
    <cellStyle name="40 % – Zvýraznění4 4 2 5 2 3 2" xfId="29126"/>
    <cellStyle name="40 % – Zvýraznění4 4 2 5 2 3 3" xfId="57958"/>
    <cellStyle name="40 % – Zvýraznění4 4 2 5 2 3 4" xfId="57959"/>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3" xfId="4824"/>
    <cellStyle name="40 % – Zvýraznění4 4 2 5 3 2" xfId="10116"/>
    <cellStyle name="40 % – Zvýraznění4 4 2 5 3 2 2" xfId="25332"/>
    <cellStyle name="40 % – Zvýraznění4 4 2 5 3 2 3" xfId="57960"/>
    <cellStyle name="40 % – Zvýraznění4 4 2 5 3 2 4" xfId="57961"/>
    <cellStyle name="40 % – Zvýraznění4 4 2 5 3 2 5" xfId="57962"/>
    <cellStyle name="40 % – Zvýraznění4 4 2 5 3 3" xfId="13938"/>
    <cellStyle name="40 % – Zvýraznění4 4 2 5 3 3 2" xfId="29127"/>
    <cellStyle name="40 % – Zvýraznění4 4 2 5 3 3 3" xfId="57963"/>
    <cellStyle name="40 % – Zvýraznění4 4 2 5 3 3 4" xfId="57964"/>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4" xfId="4825"/>
    <cellStyle name="40 % – Zvýraznění4 4 2 5 4 2" xfId="10117"/>
    <cellStyle name="40 % – Zvýraznění4 4 2 5 4 2 2" xfId="25333"/>
    <cellStyle name="40 % – Zvýraznění4 4 2 5 4 2 3" xfId="57965"/>
    <cellStyle name="40 % – Zvýraznění4 4 2 5 4 2 4" xfId="57966"/>
    <cellStyle name="40 % – Zvýraznění4 4 2 5 4 2 5" xfId="57967"/>
    <cellStyle name="40 % – Zvýraznění4 4 2 5 4 3" xfId="13939"/>
    <cellStyle name="40 % – Zvýraznění4 4 2 5 4 3 2" xfId="29128"/>
    <cellStyle name="40 % – Zvýraznění4 4 2 5 4 3 3" xfId="57968"/>
    <cellStyle name="40 % – Zvýraznění4 4 2 5 4 3 4" xfId="57969"/>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5" xfId="8255"/>
    <cellStyle name="40 % – Zvýraznění4 4 2 5 5 2" xfId="23471"/>
    <cellStyle name="40 % – Zvýraznění4 4 2 5 5 3" xfId="57970"/>
    <cellStyle name="40 % – Zvýraznění4 4 2 5 5 4" xfId="57971"/>
    <cellStyle name="40 % – Zvýraznění4 4 2 5 5 5" xfId="57972"/>
    <cellStyle name="40 % – Zvýraznění4 4 2 5 6" xfId="13936"/>
    <cellStyle name="40 % – Zvýraznění4 4 2 5 6 2" xfId="29125"/>
    <cellStyle name="40 % – Zvýraznění4 4 2 5 6 3" xfId="57973"/>
    <cellStyle name="40 % – Zvýraznění4 4 2 5 6 4" xfId="57974"/>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2" xfId="4827"/>
    <cellStyle name="40 % – Zvýraznění4 4 2 6 2 2" xfId="10118"/>
    <cellStyle name="40 % – Zvýraznění4 4 2 6 2 2 2" xfId="25334"/>
    <cellStyle name="40 % – Zvýraznění4 4 2 6 2 2 3" xfId="57975"/>
    <cellStyle name="40 % – Zvýraznění4 4 2 6 2 2 4" xfId="57976"/>
    <cellStyle name="40 % – Zvýraznění4 4 2 6 2 2 5" xfId="57977"/>
    <cellStyle name="40 % – Zvýraznění4 4 2 6 2 3" xfId="13941"/>
    <cellStyle name="40 % – Zvýraznění4 4 2 6 2 3 2" xfId="29130"/>
    <cellStyle name="40 % – Zvýraznění4 4 2 6 2 3 3" xfId="57978"/>
    <cellStyle name="40 % – Zvýraznění4 4 2 6 2 3 4" xfId="57979"/>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3" xfId="4828"/>
    <cellStyle name="40 % – Zvýraznění4 4 2 6 3 2" xfId="10119"/>
    <cellStyle name="40 % – Zvýraznění4 4 2 6 3 2 2" xfId="25335"/>
    <cellStyle name="40 % – Zvýraznění4 4 2 6 3 2 3" xfId="57980"/>
    <cellStyle name="40 % – Zvýraznění4 4 2 6 3 2 4" xfId="57981"/>
    <cellStyle name="40 % – Zvýraznění4 4 2 6 3 2 5" xfId="57982"/>
    <cellStyle name="40 % – Zvýraznění4 4 2 6 3 3" xfId="13942"/>
    <cellStyle name="40 % – Zvýraznění4 4 2 6 3 3 2" xfId="29131"/>
    <cellStyle name="40 % – Zvýraznění4 4 2 6 3 3 3" xfId="57983"/>
    <cellStyle name="40 % – Zvýraznění4 4 2 6 3 3 4" xfId="57984"/>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4" xfId="4829"/>
    <cellStyle name="40 % – Zvýraznění4 4 2 6 4 2" xfId="10120"/>
    <cellStyle name="40 % – Zvýraznění4 4 2 6 4 2 2" xfId="25336"/>
    <cellStyle name="40 % – Zvýraznění4 4 2 6 4 2 3" xfId="57985"/>
    <cellStyle name="40 % – Zvýraznění4 4 2 6 4 2 4" xfId="57986"/>
    <cellStyle name="40 % – Zvýraznění4 4 2 6 4 2 5" xfId="57987"/>
    <cellStyle name="40 % – Zvýraznění4 4 2 6 4 3" xfId="13943"/>
    <cellStyle name="40 % – Zvýraznění4 4 2 6 4 3 2" xfId="29132"/>
    <cellStyle name="40 % – Zvýraznění4 4 2 6 4 3 3" xfId="57988"/>
    <cellStyle name="40 % – Zvýraznění4 4 2 6 4 3 4" xfId="57989"/>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5" xfId="8343"/>
    <cellStyle name="40 % – Zvýraznění4 4 2 6 5 2" xfId="23559"/>
    <cellStyle name="40 % – Zvýraznění4 4 2 6 5 3" xfId="57990"/>
    <cellStyle name="40 % – Zvýraznění4 4 2 6 5 4" xfId="57991"/>
    <cellStyle name="40 % – Zvýraznění4 4 2 6 5 5" xfId="57992"/>
    <cellStyle name="40 % – Zvýraznění4 4 2 6 6" xfId="13940"/>
    <cellStyle name="40 % – Zvýraznění4 4 2 6 6 2" xfId="29129"/>
    <cellStyle name="40 % – Zvýraznění4 4 2 6 6 3" xfId="57993"/>
    <cellStyle name="40 % – Zvýraznění4 4 2 6 6 4" xfId="57994"/>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2" xfId="4831"/>
    <cellStyle name="40 % – Zvýraznění4 4 2 7 2 2" xfId="10121"/>
    <cellStyle name="40 % – Zvýraznění4 4 2 7 2 2 2" xfId="25337"/>
    <cellStyle name="40 % – Zvýraznění4 4 2 7 2 2 3" xfId="57995"/>
    <cellStyle name="40 % – Zvýraznění4 4 2 7 2 2 4" xfId="57996"/>
    <cellStyle name="40 % – Zvýraznění4 4 2 7 2 2 5" xfId="57997"/>
    <cellStyle name="40 % – Zvýraznění4 4 2 7 2 3" xfId="13945"/>
    <cellStyle name="40 % – Zvýraznění4 4 2 7 2 3 2" xfId="29134"/>
    <cellStyle name="40 % – Zvýraznění4 4 2 7 2 3 3" xfId="57998"/>
    <cellStyle name="40 % – Zvýraznění4 4 2 7 2 3 4" xfId="57999"/>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3" xfId="4832"/>
    <cellStyle name="40 % – Zvýraznění4 4 2 7 3 2" xfId="10122"/>
    <cellStyle name="40 % – Zvýraznění4 4 2 7 3 2 2" xfId="25338"/>
    <cellStyle name="40 % – Zvýraznění4 4 2 7 3 2 3" xfId="58000"/>
    <cellStyle name="40 % – Zvýraznění4 4 2 7 3 2 4" xfId="58001"/>
    <cellStyle name="40 % – Zvýraznění4 4 2 7 3 2 5" xfId="58002"/>
    <cellStyle name="40 % – Zvýraznění4 4 2 7 3 3" xfId="13946"/>
    <cellStyle name="40 % – Zvýraznění4 4 2 7 3 3 2" xfId="29135"/>
    <cellStyle name="40 % – Zvýraznění4 4 2 7 3 3 3" xfId="58003"/>
    <cellStyle name="40 % – Zvýraznění4 4 2 7 3 3 4" xfId="58004"/>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4" xfId="4833"/>
    <cellStyle name="40 % – Zvýraznění4 4 2 7 4 2" xfId="10123"/>
    <cellStyle name="40 % – Zvýraznění4 4 2 7 4 2 2" xfId="25339"/>
    <cellStyle name="40 % – Zvýraznění4 4 2 7 4 2 3" xfId="58005"/>
    <cellStyle name="40 % – Zvýraznění4 4 2 7 4 2 4" xfId="58006"/>
    <cellStyle name="40 % – Zvýraznění4 4 2 7 4 2 5" xfId="58007"/>
    <cellStyle name="40 % – Zvýraznění4 4 2 7 4 3" xfId="13947"/>
    <cellStyle name="40 % – Zvýraznění4 4 2 7 4 3 2" xfId="29136"/>
    <cellStyle name="40 % – Zvýraznění4 4 2 7 4 3 3" xfId="58008"/>
    <cellStyle name="40 % – Zvýraznění4 4 2 7 4 3 4" xfId="58009"/>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5" xfId="8426"/>
    <cellStyle name="40 % – Zvýraznění4 4 2 7 5 2" xfId="23642"/>
    <cellStyle name="40 % – Zvýraznění4 4 2 7 5 3" xfId="58010"/>
    <cellStyle name="40 % – Zvýraznění4 4 2 7 5 4" xfId="58011"/>
    <cellStyle name="40 % – Zvýraznění4 4 2 7 5 5" xfId="58012"/>
    <cellStyle name="40 % – Zvýraznění4 4 2 7 6" xfId="13944"/>
    <cellStyle name="40 % – Zvýraznění4 4 2 7 6 2" xfId="29133"/>
    <cellStyle name="40 % – Zvýraznění4 4 2 7 6 3" xfId="58013"/>
    <cellStyle name="40 % – Zvýraznění4 4 2 7 6 4" xfId="58014"/>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2 3" xfId="58015"/>
    <cellStyle name="40 % – Zvýraznění4 4 2 8 2 4" xfId="58016"/>
    <cellStyle name="40 % – Zvýraznění4 4 2 8 2 5" xfId="58017"/>
    <cellStyle name="40 % – Zvýraznění4 4 2 8 3" xfId="13948"/>
    <cellStyle name="40 % – Zvýraznění4 4 2 8 3 2" xfId="29137"/>
    <cellStyle name="40 % – Zvýraznění4 4 2 8 3 3" xfId="58018"/>
    <cellStyle name="40 % – Zvýraznění4 4 2 8 3 4" xfId="58019"/>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9" xfId="4835"/>
    <cellStyle name="40 % – Zvýraznění4 4 2 9 2" xfId="10125"/>
    <cellStyle name="40 % – Zvýraznění4 4 2 9 2 2" xfId="25341"/>
    <cellStyle name="40 % – Zvýraznění4 4 2 9 2 3" xfId="58020"/>
    <cellStyle name="40 % – Zvýraznění4 4 2 9 2 4" xfId="58021"/>
    <cellStyle name="40 % – Zvýraznění4 4 2 9 2 5" xfId="58022"/>
    <cellStyle name="40 % – Zvýraznění4 4 2 9 3" xfId="13949"/>
    <cellStyle name="40 % – Zvýraznění4 4 2 9 3 2" xfId="29138"/>
    <cellStyle name="40 % – Zvýraznění4 4 2 9 3 3" xfId="58023"/>
    <cellStyle name="40 % – Zvýraznění4 4 2 9 3 4" xfId="58024"/>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0" xfId="42936"/>
    <cellStyle name="40 % – Zvýraznění4 4 21" xfId="42937"/>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2" xfId="539"/>
    <cellStyle name="40 % – Zvýraznění4 4 3 2 2" xfId="4836"/>
    <cellStyle name="40 % – Zvýraznění4 4 3 2 2 2" xfId="11199"/>
    <cellStyle name="40 % – Zvýraznění4 4 3 2 2 2 2" xfId="26399"/>
    <cellStyle name="40 % – Zvýraznění4 4 3 2 2 2 3" xfId="58025"/>
    <cellStyle name="40 % – Zvýraznění4 4 3 2 2 2 4" xfId="58026"/>
    <cellStyle name="40 % – Zvýraznění4 4 3 2 2 2 5" xfId="58027"/>
    <cellStyle name="40 % – Zvýraznění4 4 3 2 2 3" xfId="13950"/>
    <cellStyle name="40 % – Zvýraznění4 4 3 2 2 3 2" xfId="29139"/>
    <cellStyle name="40 % – Zvýraznění4 4 3 2 2 3 3" xfId="58028"/>
    <cellStyle name="40 % – Zvýraznění4 4 3 2 2 3 4" xfId="5802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3" xfId="7742"/>
    <cellStyle name="40 % – Zvýraznění4 4 3 2 3 2" xfId="22961"/>
    <cellStyle name="40 % – Zvýraznění4 4 3 2 3 3" xfId="58030"/>
    <cellStyle name="40 % – Zvýraznění4 4 3 2 3 4" xfId="58031"/>
    <cellStyle name="40 % – Zvýraznění4 4 3 2 3 5" xfId="58032"/>
    <cellStyle name="40 % – Zvýraznění4 4 3 2 4" xfId="11610"/>
    <cellStyle name="40 % – Zvýraznění4 4 3 2 4 2" xfId="26806"/>
    <cellStyle name="40 % – Zvýraznění4 4 3 2 4 3" xfId="58033"/>
    <cellStyle name="40 % – Zvýraznění4 4 3 2 4 4" xfId="58034"/>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2 3" xfId="58035"/>
    <cellStyle name="40 % – Zvýraznění4 4 3 3 2 4" xfId="58036"/>
    <cellStyle name="40 % – Zvýraznění4 4 3 3 2 5" xfId="58037"/>
    <cellStyle name="40 % – Zvýraznění4 4 3 3 3" xfId="13951"/>
    <cellStyle name="40 % – Zvýraznění4 4 3 3 3 2" xfId="29140"/>
    <cellStyle name="40 % – Zvýraznění4 4 3 3 3 3" xfId="58038"/>
    <cellStyle name="40 % – Zvýraznění4 4 3 3 3 4" xfId="58039"/>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4" xfId="4838"/>
    <cellStyle name="40 % – Zvýraznění4 4 3 4 2" xfId="10127"/>
    <cellStyle name="40 % – Zvýraznění4 4 3 4 2 2" xfId="25343"/>
    <cellStyle name="40 % – Zvýraznění4 4 3 4 2 3" xfId="58040"/>
    <cellStyle name="40 % – Zvýraznění4 4 3 4 2 4" xfId="58041"/>
    <cellStyle name="40 % – Zvýraznění4 4 3 4 2 5" xfId="58042"/>
    <cellStyle name="40 % – Zvýraznění4 4 3 4 3" xfId="13952"/>
    <cellStyle name="40 % – Zvýraznění4 4 3 4 3 2" xfId="29141"/>
    <cellStyle name="40 % – Zvýraznění4 4 3 4 3 3" xfId="58043"/>
    <cellStyle name="40 % – Zvýraznění4 4 3 4 3 4" xfId="58044"/>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5" xfId="4839"/>
    <cellStyle name="40 % – Zvýraznění4 4 3 5 2" xfId="11196"/>
    <cellStyle name="40 % – Zvýraznění4 4 3 5 2 2" xfId="26396"/>
    <cellStyle name="40 % – Zvýraznění4 4 3 5 2 3" xfId="58045"/>
    <cellStyle name="40 % – Zvýraznění4 4 3 5 2 4" xfId="58046"/>
    <cellStyle name="40 % – Zvýraznění4 4 3 5 2 5" xfId="58047"/>
    <cellStyle name="40 % – Zvýraznění4 4 3 5 3" xfId="13953"/>
    <cellStyle name="40 % – Zvýraznění4 4 3 5 3 2" xfId="29142"/>
    <cellStyle name="40 % – Zvýraznění4 4 3 5 3 3" xfId="58048"/>
    <cellStyle name="40 % – Zvýraznění4 4 3 5 3 4" xfId="58049"/>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6" xfId="7546"/>
    <cellStyle name="40 % – Zvýraznění4 4 3 6 2" xfId="11377"/>
    <cellStyle name="40 % – Zvýraznění4 4 3 6 2 2" xfId="26577"/>
    <cellStyle name="40 % – Zvýraznění4 4 3 6 2 3" xfId="58050"/>
    <cellStyle name="40 % – Zvýraznění4 4 3 6 2 4" xfId="58051"/>
    <cellStyle name="40 % – Zvýraznění4 4 3 6 2 5" xfId="58052"/>
    <cellStyle name="40 % – Zvýraznění4 4 3 6 3" xfId="15172"/>
    <cellStyle name="40 % – Zvýraznění4 4 3 6 3 2" xfId="30359"/>
    <cellStyle name="40 % – Zvýraznění4 4 3 6 3 3" xfId="58053"/>
    <cellStyle name="40 % – Zvýraznění4 4 3 6 3 4" xfId="58054"/>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7" xfId="7635"/>
    <cellStyle name="40 % – Zvýraznění4 4 3 7 2" xfId="22854"/>
    <cellStyle name="40 % – Zvýraznění4 4 3 7 3" xfId="58055"/>
    <cellStyle name="40 % – Zvýraznění4 4 3 7 4" xfId="58056"/>
    <cellStyle name="40 % – Zvýraznění4 4 3 7 5" xfId="58057"/>
    <cellStyle name="40 % – Zvýraznění4 4 3 8" xfId="11427"/>
    <cellStyle name="40 % – Zvýraznění4 4 3 8 2" xfId="26624"/>
    <cellStyle name="40 % – Zvýraznění4 4 3 8 3" xfId="58058"/>
    <cellStyle name="40 % – Zvýraznění4 4 3 8 4" xfId="58059"/>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2" xfId="4840"/>
    <cellStyle name="40 % – Zvýraznění4 4 4 2 2" xfId="10128"/>
    <cellStyle name="40 % – Zvýraznění4 4 4 2 2 2" xfId="25344"/>
    <cellStyle name="40 % – Zvýraznění4 4 4 2 2 3" xfId="58060"/>
    <cellStyle name="40 % – Zvýraznění4 4 4 2 2 4" xfId="58061"/>
    <cellStyle name="40 % – Zvýraznění4 4 4 2 2 5" xfId="58062"/>
    <cellStyle name="40 % – Zvýraznění4 4 4 2 3" xfId="13954"/>
    <cellStyle name="40 % – Zvýraznění4 4 4 2 3 2" xfId="29143"/>
    <cellStyle name="40 % – Zvýraznění4 4 4 2 3 3" xfId="58063"/>
    <cellStyle name="40 % – Zvýraznění4 4 4 2 3 4" xfId="58064"/>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3" xfId="4841"/>
    <cellStyle name="40 % – Zvýraznění4 4 4 3 2" xfId="10129"/>
    <cellStyle name="40 % – Zvýraznění4 4 4 3 2 2" xfId="25345"/>
    <cellStyle name="40 % – Zvýraznění4 4 4 3 2 3" xfId="58065"/>
    <cellStyle name="40 % – Zvýraznění4 4 4 3 2 4" xfId="58066"/>
    <cellStyle name="40 % – Zvýraznění4 4 4 3 2 5" xfId="58067"/>
    <cellStyle name="40 % – Zvýraznění4 4 4 3 3" xfId="13955"/>
    <cellStyle name="40 % – Zvýraznění4 4 4 3 3 2" xfId="29144"/>
    <cellStyle name="40 % – Zvýraznění4 4 4 3 3 3" xfId="58068"/>
    <cellStyle name="40 % – Zvýraznění4 4 4 3 3 4" xfId="58069"/>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4" xfId="4842"/>
    <cellStyle name="40 % – Zvýraznění4 4 4 4 2" xfId="10130"/>
    <cellStyle name="40 % – Zvýraznění4 4 4 4 2 2" xfId="25346"/>
    <cellStyle name="40 % – Zvýraznění4 4 4 4 2 3" xfId="58070"/>
    <cellStyle name="40 % – Zvýraznění4 4 4 4 2 4" xfId="58071"/>
    <cellStyle name="40 % – Zvýraznění4 4 4 4 2 5" xfId="58072"/>
    <cellStyle name="40 % – Zvýraznění4 4 4 4 3" xfId="13956"/>
    <cellStyle name="40 % – Zvýraznění4 4 4 4 3 2" xfId="29145"/>
    <cellStyle name="40 % – Zvýraznění4 4 4 4 3 3" xfId="58073"/>
    <cellStyle name="40 % – Zvýraznění4 4 4 4 3 4" xfId="58074"/>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5" xfId="4843"/>
    <cellStyle name="40 % – Zvýraznění4 4 4 5 2" xfId="11282"/>
    <cellStyle name="40 % – Zvýraznění4 4 4 5 2 2" xfId="26482"/>
    <cellStyle name="40 % – Zvýraznění4 4 4 5 2 3" xfId="58075"/>
    <cellStyle name="40 % – Zvýraznění4 4 4 5 2 4" xfId="58076"/>
    <cellStyle name="40 % – Zvýraznění4 4 4 5 2 5" xfId="58077"/>
    <cellStyle name="40 % – Zvýraznění4 4 4 5 3" xfId="13957"/>
    <cellStyle name="40 % – Zvýraznění4 4 4 5 3 2" xfId="29146"/>
    <cellStyle name="40 % – Zvýraznění4 4 4 5 3 3" xfId="58078"/>
    <cellStyle name="40 % – Zvýraznění4 4 4 5 3 4" xfId="58079"/>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6" xfId="7547"/>
    <cellStyle name="40 % – Zvýraznění4 4 4 6 2" xfId="11378"/>
    <cellStyle name="40 % – Zvýraznění4 4 4 6 2 2" xfId="26578"/>
    <cellStyle name="40 % – Zvýraznění4 4 4 6 2 3" xfId="58080"/>
    <cellStyle name="40 % – Zvýraznění4 4 4 6 2 4" xfId="58081"/>
    <cellStyle name="40 % – Zvýraznění4 4 4 6 2 5" xfId="58082"/>
    <cellStyle name="40 % – Zvýraznění4 4 4 6 3" xfId="15173"/>
    <cellStyle name="40 % – Zvýraznění4 4 4 6 3 2" xfId="30360"/>
    <cellStyle name="40 % – Zvýraznění4 4 4 6 3 3" xfId="58083"/>
    <cellStyle name="40 % – Zvýraznění4 4 4 6 3 4" xfId="58084"/>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7" xfId="7663"/>
    <cellStyle name="40 % – Zvýraznění4 4 4 7 2" xfId="22882"/>
    <cellStyle name="40 % – Zvýraznění4 4 4 7 3" xfId="58085"/>
    <cellStyle name="40 % – Zvýraznění4 4 4 7 4" xfId="58086"/>
    <cellStyle name="40 % – Zvýraznění4 4 4 7 5" xfId="58087"/>
    <cellStyle name="40 % – Zvýraznění4 4 4 8" xfId="11455"/>
    <cellStyle name="40 % – Zvýraznění4 4 4 8 2" xfId="26652"/>
    <cellStyle name="40 % – Zvýraznění4 4 4 8 3" xfId="58088"/>
    <cellStyle name="40 % – Zvýraznění4 4 4 8 4" xfId="58089"/>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2" xfId="4844"/>
    <cellStyle name="40 % – Zvýraznění4 4 5 2 2" xfId="10131"/>
    <cellStyle name="40 % – Zvýraznění4 4 5 2 2 2" xfId="25347"/>
    <cellStyle name="40 % – Zvýraznění4 4 5 2 2 3" xfId="58090"/>
    <cellStyle name="40 % – Zvýraznění4 4 5 2 2 4" xfId="58091"/>
    <cellStyle name="40 % – Zvýraznění4 4 5 2 2 5" xfId="58092"/>
    <cellStyle name="40 % – Zvýraznění4 4 5 2 3" xfId="13958"/>
    <cellStyle name="40 % – Zvýraznění4 4 5 2 3 2" xfId="29147"/>
    <cellStyle name="40 % – Zvýraznění4 4 5 2 3 3" xfId="58093"/>
    <cellStyle name="40 % – Zvýraznění4 4 5 2 3 4" xfId="58094"/>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3" xfId="4845"/>
    <cellStyle name="40 % – Zvýraznění4 4 5 3 2" xfId="10132"/>
    <cellStyle name="40 % – Zvýraznění4 4 5 3 2 2" xfId="25348"/>
    <cellStyle name="40 % – Zvýraznění4 4 5 3 2 3" xfId="58095"/>
    <cellStyle name="40 % – Zvýraznění4 4 5 3 2 4" xfId="58096"/>
    <cellStyle name="40 % – Zvýraznění4 4 5 3 2 5" xfId="58097"/>
    <cellStyle name="40 % – Zvýraznění4 4 5 3 3" xfId="13959"/>
    <cellStyle name="40 % – Zvýraznění4 4 5 3 3 2" xfId="29148"/>
    <cellStyle name="40 % – Zvýraznění4 4 5 3 3 3" xfId="58098"/>
    <cellStyle name="40 % – Zvýraznění4 4 5 3 3 4" xfId="58099"/>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4" xfId="4846"/>
    <cellStyle name="40 % – Zvýraznění4 4 5 4 2" xfId="10133"/>
    <cellStyle name="40 % – Zvýraznění4 4 5 4 2 2" xfId="25349"/>
    <cellStyle name="40 % – Zvýraznění4 4 5 4 2 3" xfId="58100"/>
    <cellStyle name="40 % – Zvýraznění4 4 5 4 2 4" xfId="58101"/>
    <cellStyle name="40 % – Zvýraznění4 4 5 4 2 5" xfId="58102"/>
    <cellStyle name="40 % – Zvýraznění4 4 5 4 3" xfId="13960"/>
    <cellStyle name="40 % – Zvýraznění4 4 5 4 3 2" xfId="29149"/>
    <cellStyle name="40 % – Zvýraznění4 4 5 4 3 3" xfId="58103"/>
    <cellStyle name="40 % – Zvýraznění4 4 5 4 3 4" xfId="58104"/>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5" xfId="4847"/>
    <cellStyle name="40 % – Zvýraznění4 4 5 5 2" xfId="11288"/>
    <cellStyle name="40 % – Zvýraznění4 4 5 5 2 2" xfId="26488"/>
    <cellStyle name="40 % – Zvýraznění4 4 5 5 2 3" xfId="58105"/>
    <cellStyle name="40 % – Zvýraznění4 4 5 5 2 4" xfId="58106"/>
    <cellStyle name="40 % – Zvýraznění4 4 5 5 2 5" xfId="58107"/>
    <cellStyle name="40 % – Zvýraznění4 4 5 5 3" xfId="13961"/>
    <cellStyle name="40 % – Zvýraznění4 4 5 5 3 2" xfId="29150"/>
    <cellStyle name="40 % – Zvýraznění4 4 5 5 3 3" xfId="58108"/>
    <cellStyle name="40 % – Zvýraznění4 4 5 5 3 4" xfId="58109"/>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6" xfId="7728"/>
    <cellStyle name="40 % – Zvýraznění4 4 5 6 2" xfId="22947"/>
    <cellStyle name="40 % – Zvýraznění4 4 5 6 3" xfId="58110"/>
    <cellStyle name="40 % – Zvýraznění4 4 5 6 4" xfId="58111"/>
    <cellStyle name="40 % – Zvýraznění4 4 5 6 5" xfId="58112"/>
    <cellStyle name="40 % – Zvýraznění4 4 5 7" xfId="11611"/>
    <cellStyle name="40 % – Zvýraznění4 4 5 7 2" xfId="26807"/>
    <cellStyle name="40 % – Zvýraznění4 4 5 7 3" xfId="58113"/>
    <cellStyle name="40 % – Zvýraznění4 4 5 7 4" xfId="58114"/>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2" xfId="4849"/>
    <cellStyle name="40 % – Zvýraznění4 4 6 2 2" xfId="10134"/>
    <cellStyle name="40 % – Zvýraznění4 4 6 2 2 2" xfId="25350"/>
    <cellStyle name="40 % – Zvýraznění4 4 6 2 2 3" xfId="58115"/>
    <cellStyle name="40 % – Zvýraznění4 4 6 2 2 4" xfId="58116"/>
    <cellStyle name="40 % – Zvýraznění4 4 6 2 2 5" xfId="58117"/>
    <cellStyle name="40 % – Zvýraznění4 4 6 2 3" xfId="13963"/>
    <cellStyle name="40 % – Zvýraznění4 4 6 2 3 2" xfId="29152"/>
    <cellStyle name="40 % – Zvýraznění4 4 6 2 3 3" xfId="58118"/>
    <cellStyle name="40 % – Zvýraznění4 4 6 2 3 4" xfId="58119"/>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3" xfId="4850"/>
    <cellStyle name="40 % – Zvýraznění4 4 6 3 2" xfId="10135"/>
    <cellStyle name="40 % – Zvýraznění4 4 6 3 2 2" xfId="25351"/>
    <cellStyle name="40 % – Zvýraznění4 4 6 3 2 3" xfId="58120"/>
    <cellStyle name="40 % – Zvýraznění4 4 6 3 2 4" xfId="58121"/>
    <cellStyle name="40 % – Zvýraznění4 4 6 3 2 5" xfId="58122"/>
    <cellStyle name="40 % – Zvýraznění4 4 6 3 3" xfId="13964"/>
    <cellStyle name="40 % – Zvýraznění4 4 6 3 3 2" xfId="29153"/>
    <cellStyle name="40 % – Zvýraznění4 4 6 3 3 3" xfId="58123"/>
    <cellStyle name="40 % – Zvýraznění4 4 6 3 3 4" xfId="58124"/>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4" xfId="4851"/>
    <cellStyle name="40 % – Zvýraznění4 4 6 4 2" xfId="10136"/>
    <cellStyle name="40 % – Zvýraznění4 4 6 4 2 2" xfId="25352"/>
    <cellStyle name="40 % – Zvýraznění4 4 6 4 2 3" xfId="58125"/>
    <cellStyle name="40 % – Zvýraznění4 4 6 4 2 4" xfId="58126"/>
    <cellStyle name="40 % – Zvýraznění4 4 6 4 2 5" xfId="58127"/>
    <cellStyle name="40 % – Zvýraznění4 4 6 4 3" xfId="13965"/>
    <cellStyle name="40 % – Zvýraznění4 4 6 4 3 2" xfId="29154"/>
    <cellStyle name="40 % – Zvýraznění4 4 6 4 3 3" xfId="58128"/>
    <cellStyle name="40 % – Zvýraznění4 4 6 4 3 4" xfId="58129"/>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5" xfId="7942"/>
    <cellStyle name="40 % – Zvýraznění4 4 6 5 2" xfId="23159"/>
    <cellStyle name="40 % – Zvýraznění4 4 6 5 3" xfId="58130"/>
    <cellStyle name="40 % – Zvýraznění4 4 6 5 4" xfId="58131"/>
    <cellStyle name="40 % – Zvýraznění4 4 6 5 5" xfId="58132"/>
    <cellStyle name="40 % – Zvýraznění4 4 6 6" xfId="13962"/>
    <cellStyle name="40 % – Zvýraznění4 4 6 6 2" xfId="29151"/>
    <cellStyle name="40 % – Zvýraznění4 4 6 6 3" xfId="58133"/>
    <cellStyle name="40 % – Zvýraznění4 4 6 6 4" xfId="58134"/>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2" xfId="4853"/>
    <cellStyle name="40 % – Zvýraznění4 4 7 2 2" xfId="10137"/>
    <cellStyle name="40 % – Zvýraznění4 4 7 2 2 2" xfId="25353"/>
    <cellStyle name="40 % – Zvýraznění4 4 7 2 2 3" xfId="58135"/>
    <cellStyle name="40 % – Zvýraznění4 4 7 2 2 4" xfId="58136"/>
    <cellStyle name="40 % – Zvýraznění4 4 7 2 2 5" xfId="58137"/>
    <cellStyle name="40 % – Zvýraznění4 4 7 2 3" xfId="13967"/>
    <cellStyle name="40 % – Zvýraznění4 4 7 2 3 2" xfId="29156"/>
    <cellStyle name="40 % – Zvýraznění4 4 7 2 3 3" xfId="58138"/>
    <cellStyle name="40 % – Zvýraznění4 4 7 2 3 4" xfId="58139"/>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3" xfId="4854"/>
    <cellStyle name="40 % – Zvýraznění4 4 7 3 2" xfId="10138"/>
    <cellStyle name="40 % – Zvýraznění4 4 7 3 2 2" xfId="25354"/>
    <cellStyle name="40 % – Zvýraznění4 4 7 3 2 3" xfId="58140"/>
    <cellStyle name="40 % – Zvýraznění4 4 7 3 2 4" xfId="58141"/>
    <cellStyle name="40 % – Zvýraznění4 4 7 3 2 5" xfId="58142"/>
    <cellStyle name="40 % – Zvýraznění4 4 7 3 3" xfId="13968"/>
    <cellStyle name="40 % – Zvýraznění4 4 7 3 3 2" xfId="29157"/>
    <cellStyle name="40 % – Zvýraznění4 4 7 3 3 3" xfId="58143"/>
    <cellStyle name="40 % – Zvýraznění4 4 7 3 3 4" xfId="58144"/>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4" xfId="4855"/>
    <cellStyle name="40 % – Zvýraznění4 4 7 4 2" xfId="10139"/>
    <cellStyle name="40 % – Zvýraznění4 4 7 4 2 2" xfId="25355"/>
    <cellStyle name="40 % – Zvýraznění4 4 7 4 2 3" xfId="58145"/>
    <cellStyle name="40 % – Zvýraznění4 4 7 4 2 4" xfId="58146"/>
    <cellStyle name="40 % – Zvýraznění4 4 7 4 2 5" xfId="58147"/>
    <cellStyle name="40 % – Zvýraznění4 4 7 4 3" xfId="13969"/>
    <cellStyle name="40 % – Zvýraznění4 4 7 4 3 2" xfId="29158"/>
    <cellStyle name="40 % – Zvýraznění4 4 7 4 3 3" xfId="58148"/>
    <cellStyle name="40 % – Zvýraznění4 4 7 4 3 4" xfId="58149"/>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5" xfId="8195"/>
    <cellStyle name="40 % – Zvýraznění4 4 7 5 2" xfId="23411"/>
    <cellStyle name="40 % – Zvýraznění4 4 7 5 3" xfId="58150"/>
    <cellStyle name="40 % – Zvýraznění4 4 7 5 4" xfId="58151"/>
    <cellStyle name="40 % – Zvýraznění4 4 7 5 5" xfId="58152"/>
    <cellStyle name="40 % – Zvýraznění4 4 7 6" xfId="13966"/>
    <cellStyle name="40 % – Zvýraznění4 4 7 6 2" xfId="29155"/>
    <cellStyle name="40 % – Zvýraznění4 4 7 6 3" xfId="58153"/>
    <cellStyle name="40 % – Zvýraznění4 4 7 6 4" xfId="58154"/>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2" xfId="4857"/>
    <cellStyle name="40 % – Zvýraznění4 4 8 2 2" xfId="10140"/>
    <cellStyle name="40 % – Zvýraznění4 4 8 2 2 2" xfId="25356"/>
    <cellStyle name="40 % – Zvýraznění4 4 8 2 2 3" xfId="58155"/>
    <cellStyle name="40 % – Zvýraznění4 4 8 2 2 4" xfId="58156"/>
    <cellStyle name="40 % – Zvýraznění4 4 8 2 2 5" xfId="58157"/>
    <cellStyle name="40 % – Zvýraznění4 4 8 2 3" xfId="13971"/>
    <cellStyle name="40 % – Zvýraznění4 4 8 2 3 2" xfId="29160"/>
    <cellStyle name="40 % – Zvýraznění4 4 8 2 3 3" xfId="58158"/>
    <cellStyle name="40 % – Zvýraznění4 4 8 2 3 4" xfId="58159"/>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3" xfId="4858"/>
    <cellStyle name="40 % – Zvýraznění4 4 8 3 2" xfId="10141"/>
    <cellStyle name="40 % – Zvýraznění4 4 8 3 2 2" xfId="25357"/>
    <cellStyle name="40 % – Zvýraznění4 4 8 3 2 3" xfId="58160"/>
    <cellStyle name="40 % – Zvýraznění4 4 8 3 2 4" xfId="58161"/>
    <cellStyle name="40 % – Zvýraznění4 4 8 3 2 5" xfId="58162"/>
    <cellStyle name="40 % – Zvýraznění4 4 8 3 3" xfId="13972"/>
    <cellStyle name="40 % – Zvýraznění4 4 8 3 3 2" xfId="29161"/>
    <cellStyle name="40 % – Zvýraznění4 4 8 3 3 3" xfId="58163"/>
    <cellStyle name="40 % – Zvýraznění4 4 8 3 3 4" xfId="58164"/>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4" xfId="4859"/>
    <cellStyle name="40 % – Zvýraznění4 4 8 4 2" xfId="10142"/>
    <cellStyle name="40 % – Zvýraznění4 4 8 4 2 2" xfId="25358"/>
    <cellStyle name="40 % – Zvýraznění4 4 8 4 2 3" xfId="58165"/>
    <cellStyle name="40 % – Zvýraznění4 4 8 4 2 4" xfId="58166"/>
    <cellStyle name="40 % – Zvýraznění4 4 8 4 2 5" xfId="58167"/>
    <cellStyle name="40 % – Zvýraznění4 4 8 4 3" xfId="13973"/>
    <cellStyle name="40 % – Zvýraznění4 4 8 4 3 2" xfId="29162"/>
    <cellStyle name="40 % – Zvýraznění4 4 8 4 3 3" xfId="58168"/>
    <cellStyle name="40 % – Zvýraznění4 4 8 4 3 4" xfId="58169"/>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5" xfId="8288"/>
    <cellStyle name="40 % – Zvýraznění4 4 8 5 2" xfId="23504"/>
    <cellStyle name="40 % – Zvýraznění4 4 8 5 3" xfId="58170"/>
    <cellStyle name="40 % – Zvýraznění4 4 8 5 4" xfId="58171"/>
    <cellStyle name="40 % – Zvýraznění4 4 8 5 5" xfId="58172"/>
    <cellStyle name="40 % – Zvýraznění4 4 8 6" xfId="13970"/>
    <cellStyle name="40 % – Zvýraznění4 4 8 6 2" xfId="29159"/>
    <cellStyle name="40 % – Zvýraznění4 4 8 6 3" xfId="58173"/>
    <cellStyle name="40 % – Zvýraznění4 4 8 6 4" xfId="58174"/>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2" xfId="4861"/>
    <cellStyle name="40 % – Zvýraznění4 4 9 2 2" xfId="10143"/>
    <cellStyle name="40 % – Zvýraznění4 4 9 2 2 2" xfId="25359"/>
    <cellStyle name="40 % – Zvýraznění4 4 9 2 2 3" xfId="58175"/>
    <cellStyle name="40 % – Zvýraznění4 4 9 2 2 4" xfId="58176"/>
    <cellStyle name="40 % – Zvýraznění4 4 9 2 2 5" xfId="58177"/>
    <cellStyle name="40 % – Zvýraznění4 4 9 2 3" xfId="13975"/>
    <cellStyle name="40 % – Zvýraznění4 4 9 2 3 2" xfId="29164"/>
    <cellStyle name="40 % – Zvýraznění4 4 9 2 3 3" xfId="58178"/>
    <cellStyle name="40 % – Zvýraznění4 4 9 2 3 4" xfId="58179"/>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3" xfId="4862"/>
    <cellStyle name="40 % – Zvýraznění4 4 9 3 2" xfId="10144"/>
    <cellStyle name="40 % – Zvýraznění4 4 9 3 2 2" xfId="25360"/>
    <cellStyle name="40 % – Zvýraznění4 4 9 3 2 3" xfId="58180"/>
    <cellStyle name="40 % – Zvýraznění4 4 9 3 2 4" xfId="58181"/>
    <cellStyle name="40 % – Zvýraznění4 4 9 3 2 5" xfId="58182"/>
    <cellStyle name="40 % – Zvýraznění4 4 9 3 3" xfId="13976"/>
    <cellStyle name="40 % – Zvýraznění4 4 9 3 3 2" xfId="29165"/>
    <cellStyle name="40 % – Zvýraznění4 4 9 3 3 3" xfId="58183"/>
    <cellStyle name="40 % – Zvýraznění4 4 9 3 3 4" xfId="58184"/>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4" xfId="4863"/>
    <cellStyle name="40 % – Zvýraznění4 4 9 4 2" xfId="10145"/>
    <cellStyle name="40 % – Zvýraznění4 4 9 4 2 2" xfId="25361"/>
    <cellStyle name="40 % – Zvýraznění4 4 9 4 2 3" xfId="58185"/>
    <cellStyle name="40 % – Zvýraznění4 4 9 4 2 4" xfId="58186"/>
    <cellStyle name="40 % – Zvýraznění4 4 9 4 2 5" xfId="58187"/>
    <cellStyle name="40 % – Zvýraznění4 4 9 4 3" xfId="13977"/>
    <cellStyle name="40 % – Zvýraznění4 4 9 4 3 2" xfId="29166"/>
    <cellStyle name="40 % – Zvýraznění4 4 9 4 3 3" xfId="58188"/>
    <cellStyle name="40 % – Zvýraznění4 4 9 4 3 4" xfId="58189"/>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5" xfId="8373"/>
    <cellStyle name="40 % – Zvýraznění4 4 9 5 2" xfId="23589"/>
    <cellStyle name="40 % – Zvýraznění4 4 9 5 3" xfId="58190"/>
    <cellStyle name="40 % – Zvýraznění4 4 9 5 4" xfId="58191"/>
    <cellStyle name="40 % – Zvýraznění4 4 9 5 5" xfId="58192"/>
    <cellStyle name="40 % – Zvýraznění4 4 9 6" xfId="13974"/>
    <cellStyle name="40 % – Zvýraznění4 4 9 6 2" xfId="29163"/>
    <cellStyle name="40 % – Zvýraznění4 4 9 6 3" xfId="58193"/>
    <cellStyle name="40 % – Zvýraznění4 4 9 6 4" xfId="58194"/>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2 3" xfId="58195"/>
    <cellStyle name="40 % – Zvýraznění4 5 10 2 4" xfId="58196"/>
    <cellStyle name="40 % – Zvýraznění4 5 10 2 5" xfId="58197"/>
    <cellStyle name="40 % – Zvýraznění4 5 10 3" xfId="13978"/>
    <cellStyle name="40 % – Zvýraznění4 5 10 3 2" xfId="29167"/>
    <cellStyle name="40 % – Zvýraznění4 5 10 3 3" xfId="58198"/>
    <cellStyle name="40 % – Zvýraznění4 5 10 3 4" xfId="58199"/>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1" xfId="4865"/>
    <cellStyle name="40 % – Zvýraznění4 5 11 2" xfId="10147"/>
    <cellStyle name="40 % – Zvýraznění4 5 11 2 2" xfId="25363"/>
    <cellStyle name="40 % – Zvýraznění4 5 11 2 3" xfId="58200"/>
    <cellStyle name="40 % – Zvýraznění4 5 11 2 4" xfId="58201"/>
    <cellStyle name="40 % – Zvýraznění4 5 11 2 5" xfId="58202"/>
    <cellStyle name="40 % – Zvýraznění4 5 11 3" xfId="13979"/>
    <cellStyle name="40 % – Zvýraznění4 5 11 3 2" xfId="29168"/>
    <cellStyle name="40 % – Zvýraznění4 5 11 3 3" xfId="58203"/>
    <cellStyle name="40 % – Zvýraznění4 5 11 3 4" xfId="58204"/>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2" xfId="4866"/>
    <cellStyle name="40 % – Zvýraznění4 5 12 2" xfId="11056"/>
    <cellStyle name="40 % – Zvýraznění4 5 12 2 2" xfId="26256"/>
    <cellStyle name="40 % – Zvýraznění4 5 12 2 3" xfId="58205"/>
    <cellStyle name="40 % – Zvýraznění4 5 12 2 4" xfId="58206"/>
    <cellStyle name="40 % – Zvýraznění4 5 12 2 5" xfId="58207"/>
    <cellStyle name="40 % – Zvýraznění4 5 12 3" xfId="13980"/>
    <cellStyle name="40 % – Zvýraznění4 5 12 3 2" xfId="29169"/>
    <cellStyle name="40 % – Zvýraznění4 5 12 3 3" xfId="58208"/>
    <cellStyle name="40 % – Zvýraznění4 5 12 3 4" xfId="5820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3" xfId="7780"/>
    <cellStyle name="40 % – Zvýraznění4 5 13 2" xfId="22999"/>
    <cellStyle name="40 % – Zvýraznění4 5 13 3" xfId="58210"/>
    <cellStyle name="40 % – Zvýraznění4 5 13 4" xfId="58211"/>
    <cellStyle name="40 % – Zvýraznění4 5 13 5" xfId="58212"/>
    <cellStyle name="40 % – Zvýraznění4 5 14" xfId="11612"/>
    <cellStyle name="40 % – Zvýraznění4 5 14 2" xfId="26808"/>
    <cellStyle name="40 % – Zvýraznění4 5 14 3" xfId="58213"/>
    <cellStyle name="40 % – Zvýraznění4 5 14 4" xfId="58214"/>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2" xfId="4867"/>
    <cellStyle name="40 % – Zvýraznění4 5 2 2 2" xfId="10148"/>
    <cellStyle name="40 % – Zvýraznění4 5 2 2 2 2" xfId="25364"/>
    <cellStyle name="40 % – Zvýraznění4 5 2 2 2 3" xfId="58215"/>
    <cellStyle name="40 % – Zvýraznění4 5 2 2 2 4" xfId="58216"/>
    <cellStyle name="40 % – Zvýraznění4 5 2 2 2 5" xfId="58217"/>
    <cellStyle name="40 % – Zvýraznění4 5 2 2 3" xfId="13981"/>
    <cellStyle name="40 % – Zvýraznění4 5 2 2 3 2" xfId="29170"/>
    <cellStyle name="40 % – Zvýraznění4 5 2 2 3 3" xfId="58218"/>
    <cellStyle name="40 % – Zvýraznění4 5 2 2 3 4" xfId="58219"/>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3" xfId="4868"/>
    <cellStyle name="40 % – Zvýraznění4 5 2 3 2" xfId="10149"/>
    <cellStyle name="40 % – Zvýraznění4 5 2 3 2 2" xfId="25365"/>
    <cellStyle name="40 % – Zvýraznění4 5 2 3 2 3" xfId="58220"/>
    <cellStyle name="40 % – Zvýraznění4 5 2 3 2 4" xfId="58221"/>
    <cellStyle name="40 % – Zvýraznění4 5 2 3 2 5" xfId="58222"/>
    <cellStyle name="40 % – Zvýraznění4 5 2 3 3" xfId="13982"/>
    <cellStyle name="40 % – Zvýraznění4 5 2 3 3 2" xfId="29171"/>
    <cellStyle name="40 % – Zvýraznění4 5 2 3 3 3" xfId="58223"/>
    <cellStyle name="40 % – Zvýraznění4 5 2 3 3 4" xfId="58224"/>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4" xfId="4869"/>
    <cellStyle name="40 % – Zvýraznění4 5 2 4 2" xfId="10150"/>
    <cellStyle name="40 % – Zvýraznění4 5 2 4 2 2" xfId="25366"/>
    <cellStyle name="40 % – Zvýraznění4 5 2 4 2 3" xfId="58225"/>
    <cellStyle name="40 % – Zvýraznění4 5 2 4 2 4" xfId="58226"/>
    <cellStyle name="40 % – Zvýraznění4 5 2 4 2 5" xfId="58227"/>
    <cellStyle name="40 % – Zvýraznění4 5 2 4 3" xfId="13983"/>
    <cellStyle name="40 % – Zvýraznění4 5 2 4 3 2" xfId="29172"/>
    <cellStyle name="40 % – Zvýraznění4 5 2 4 3 3" xfId="58228"/>
    <cellStyle name="40 % – Zvýraznění4 5 2 4 3 4" xfId="58229"/>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5" xfId="4870"/>
    <cellStyle name="40 % – Zvýraznění4 5 2 5 2" xfId="11073"/>
    <cellStyle name="40 % – Zvýraznění4 5 2 5 2 2" xfId="26273"/>
    <cellStyle name="40 % – Zvýraznění4 5 2 5 2 3" xfId="58230"/>
    <cellStyle name="40 % – Zvýraznění4 5 2 5 2 4" xfId="58231"/>
    <cellStyle name="40 % – Zvýraznění4 5 2 5 2 5" xfId="58232"/>
    <cellStyle name="40 % – Zvýraznění4 5 2 5 3" xfId="13984"/>
    <cellStyle name="40 % – Zvýraznění4 5 2 5 3 2" xfId="29173"/>
    <cellStyle name="40 % – Zvýraznění4 5 2 5 3 3" xfId="58233"/>
    <cellStyle name="40 % – Zvýraznění4 5 2 5 3 4" xfId="58234"/>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6" xfId="7846"/>
    <cellStyle name="40 % – Zvýraznění4 5 2 6 2" xfId="23065"/>
    <cellStyle name="40 % – Zvýraznění4 5 2 6 3" xfId="58235"/>
    <cellStyle name="40 % – Zvýraznění4 5 2 6 4" xfId="58236"/>
    <cellStyle name="40 % – Zvýraznění4 5 2 6 5" xfId="58237"/>
    <cellStyle name="40 % – Zvýraznění4 5 2 7" xfId="11613"/>
    <cellStyle name="40 % – Zvýraznění4 5 2 7 2" xfId="26809"/>
    <cellStyle name="40 % – Zvýraznění4 5 2 7 3" xfId="58238"/>
    <cellStyle name="40 % – Zvýraznění4 5 2 7 4" xfId="58239"/>
    <cellStyle name="40 % – Zvýraznění4 5 2 8" xfId="15413"/>
    <cellStyle name="40 % – Zvýraznění4 5 2 8 2" xfId="30594"/>
    <cellStyle name="40 % – Zvýraznění4 5 2 9" xfId="34399"/>
    <cellStyle name="40 % – Zvýraznění4 5 3" xfId="543"/>
    <cellStyle name="40 % – Zvýraznění4 5 3 10" xfId="19220"/>
    <cellStyle name="40 % – Zvýraznění4 5 3 11" xfId="43024"/>
    <cellStyle name="40 % – Zvýraznění4 5 3 12" xfId="43025"/>
    <cellStyle name="40 % – Zvýraznění4 5 3 2" xfId="4871"/>
    <cellStyle name="40 % – Zvýraznění4 5 3 2 2" xfId="10151"/>
    <cellStyle name="40 % – Zvýraznění4 5 3 2 2 2" xfId="25367"/>
    <cellStyle name="40 % – Zvýraznění4 5 3 2 2 3" xfId="58240"/>
    <cellStyle name="40 % – Zvýraznění4 5 3 2 2 4" xfId="58241"/>
    <cellStyle name="40 % – Zvýraznění4 5 3 2 2 5" xfId="58242"/>
    <cellStyle name="40 % – Zvýraznění4 5 3 2 3" xfId="13985"/>
    <cellStyle name="40 % – Zvýraznění4 5 3 2 3 2" xfId="29174"/>
    <cellStyle name="40 % – Zvýraznění4 5 3 2 3 3" xfId="58243"/>
    <cellStyle name="40 % – Zvýraznění4 5 3 2 3 4" xfId="5824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3" xfId="4872"/>
    <cellStyle name="40 % – Zvýraznění4 5 3 3 2" xfId="10152"/>
    <cellStyle name="40 % – Zvýraznění4 5 3 3 2 2" xfId="25368"/>
    <cellStyle name="40 % – Zvýraznění4 5 3 3 2 3" xfId="58245"/>
    <cellStyle name="40 % – Zvýraznění4 5 3 3 2 4" xfId="58246"/>
    <cellStyle name="40 % – Zvýraznění4 5 3 3 2 5" xfId="58247"/>
    <cellStyle name="40 % – Zvýraznění4 5 3 3 3" xfId="13986"/>
    <cellStyle name="40 % – Zvýraznění4 5 3 3 3 2" xfId="29175"/>
    <cellStyle name="40 % – Zvýraznění4 5 3 3 3 3" xfId="58248"/>
    <cellStyle name="40 % – Zvýraznění4 5 3 3 3 4" xfId="58249"/>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4" xfId="4873"/>
    <cellStyle name="40 % – Zvýraznění4 5 3 4 2" xfId="10153"/>
    <cellStyle name="40 % – Zvýraznění4 5 3 4 2 2" xfId="25369"/>
    <cellStyle name="40 % – Zvýraznění4 5 3 4 2 3" xfId="58250"/>
    <cellStyle name="40 % – Zvýraznění4 5 3 4 2 4" xfId="58251"/>
    <cellStyle name="40 % – Zvýraznění4 5 3 4 2 5" xfId="58252"/>
    <cellStyle name="40 % – Zvýraznění4 5 3 4 3" xfId="13987"/>
    <cellStyle name="40 % – Zvýraznění4 5 3 4 3 2" xfId="29176"/>
    <cellStyle name="40 % – Zvýraznění4 5 3 4 3 3" xfId="58253"/>
    <cellStyle name="40 % – Zvýraznění4 5 3 4 3 4" xfId="58254"/>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5" xfId="4874"/>
    <cellStyle name="40 % – Zvýraznění4 5 3 5 2" xfId="11076"/>
    <cellStyle name="40 % – Zvýraznění4 5 3 5 2 2" xfId="26276"/>
    <cellStyle name="40 % – Zvýraznění4 5 3 5 2 3" xfId="58255"/>
    <cellStyle name="40 % – Zvýraznění4 5 3 5 2 4" xfId="58256"/>
    <cellStyle name="40 % – Zvýraznění4 5 3 5 2 5" xfId="58257"/>
    <cellStyle name="40 % – Zvýraznění4 5 3 5 3" xfId="13988"/>
    <cellStyle name="40 % – Zvýraznění4 5 3 5 3 2" xfId="29177"/>
    <cellStyle name="40 % – Zvýraznění4 5 3 5 3 3" xfId="58258"/>
    <cellStyle name="40 % – Zvýraznění4 5 3 5 3 4" xfId="58259"/>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6" xfId="7784"/>
    <cellStyle name="40 % – Zvýraznění4 5 3 6 2" xfId="23003"/>
    <cellStyle name="40 % – Zvýraznění4 5 3 6 3" xfId="58260"/>
    <cellStyle name="40 % – Zvýraznění4 5 3 6 4" xfId="58261"/>
    <cellStyle name="40 % – Zvýraznění4 5 3 6 5" xfId="58262"/>
    <cellStyle name="40 % – Zvýraznění4 5 3 7" xfId="11614"/>
    <cellStyle name="40 % – Zvýraznění4 5 3 7 2" xfId="26810"/>
    <cellStyle name="40 % – Zvýraznění4 5 3 7 3" xfId="58263"/>
    <cellStyle name="40 % – Zvýraznění4 5 3 7 4" xfId="58264"/>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2" xfId="4876"/>
    <cellStyle name="40 % – Zvýraznění4 5 4 2 2" xfId="10154"/>
    <cellStyle name="40 % – Zvýraznění4 5 4 2 2 2" xfId="25370"/>
    <cellStyle name="40 % – Zvýraznění4 5 4 2 2 3" xfId="58265"/>
    <cellStyle name="40 % – Zvýraznění4 5 4 2 2 4" xfId="58266"/>
    <cellStyle name="40 % – Zvýraznění4 5 4 2 2 5" xfId="58267"/>
    <cellStyle name="40 % – Zvýraznění4 5 4 2 3" xfId="13990"/>
    <cellStyle name="40 % – Zvýraznění4 5 4 2 3 2" xfId="29179"/>
    <cellStyle name="40 % – Zvýraznění4 5 4 2 3 3" xfId="58268"/>
    <cellStyle name="40 % – Zvýraznění4 5 4 2 3 4" xfId="5826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3" xfId="4877"/>
    <cellStyle name="40 % – Zvýraznění4 5 4 3 2" xfId="10155"/>
    <cellStyle name="40 % – Zvýraznění4 5 4 3 2 2" xfId="25371"/>
    <cellStyle name="40 % – Zvýraznění4 5 4 3 2 3" xfId="58270"/>
    <cellStyle name="40 % – Zvýraznění4 5 4 3 2 4" xfId="58271"/>
    <cellStyle name="40 % – Zvýraznění4 5 4 3 2 5" xfId="58272"/>
    <cellStyle name="40 % – Zvýraznění4 5 4 3 3" xfId="13991"/>
    <cellStyle name="40 % – Zvýraznění4 5 4 3 3 2" xfId="29180"/>
    <cellStyle name="40 % – Zvýraznění4 5 4 3 3 3" xfId="58273"/>
    <cellStyle name="40 % – Zvýraznění4 5 4 3 3 4" xfId="58274"/>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4" xfId="4878"/>
    <cellStyle name="40 % – Zvýraznění4 5 4 4 2" xfId="10156"/>
    <cellStyle name="40 % – Zvýraznění4 5 4 4 2 2" xfId="25372"/>
    <cellStyle name="40 % – Zvýraznění4 5 4 4 2 3" xfId="58275"/>
    <cellStyle name="40 % – Zvýraznění4 5 4 4 2 4" xfId="58276"/>
    <cellStyle name="40 % – Zvýraznění4 5 4 4 2 5" xfId="58277"/>
    <cellStyle name="40 % – Zvýraznění4 5 4 4 3" xfId="13992"/>
    <cellStyle name="40 % – Zvýraznění4 5 4 4 3 2" xfId="29181"/>
    <cellStyle name="40 % – Zvýraznění4 5 4 4 3 3" xfId="58278"/>
    <cellStyle name="40 % – Zvýraznění4 5 4 4 3 4" xfId="58279"/>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5" xfId="8060"/>
    <cellStyle name="40 % – Zvýraznění4 5 4 5 2" xfId="23276"/>
    <cellStyle name="40 % – Zvýraznění4 5 4 5 3" xfId="58280"/>
    <cellStyle name="40 % – Zvýraznění4 5 4 5 4" xfId="58281"/>
    <cellStyle name="40 % – Zvýraznění4 5 4 5 5" xfId="58282"/>
    <cellStyle name="40 % – Zvýraznění4 5 4 6" xfId="13989"/>
    <cellStyle name="40 % – Zvýraznění4 5 4 6 2" xfId="29178"/>
    <cellStyle name="40 % – Zvýraznění4 5 4 6 3" xfId="58283"/>
    <cellStyle name="40 % – Zvýraznění4 5 4 6 4" xfId="58284"/>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2" xfId="4880"/>
    <cellStyle name="40 % – Zvýraznění4 5 5 2 2" xfId="10157"/>
    <cellStyle name="40 % – Zvýraznění4 5 5 2 2 2" xfId="25373"/>
    <cellStyle name="40 % – Zvýraznění4 5 5 2 2 3" xfId="58285"/>
    <cellStyle name="40 % – Zvýraznění4 5 5 2 2 4" xfId="58286"/>
    <cellStyle name="40 % – Zvýraznění4 5 5 2 2 5" xfId="58287"/>
    <cellStyle name="40 % – Zvýraznění4 5 5 2 3" xfId="13994"/>
    <cellStyle name="40 % – Zvýraznění4 5 5 2 3 2" xfId="29183"/>
    <cellStyle name="40 % – Zvýraznění4 5 5 2 3 3" xfId="58288"/>
    <cellStyle name="40 % – Zvýraznění4 5 5 2 3 4" xfId="58289"/>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3" xfId="4881"/>
    <cellStyle name="40 % – Zvýraznění4 5 5 3 2" xfId="10158"/>
    <cellStyle name="40 % – Zvýraznění4 5 5 3 2 2" xfId="25374"/>
    <cellStyle name="40 % – Zvýraznění4 5 5 3 2 3" xfId="58290"/>
    <cellStyle name="40 % – Zvýraznění4 5 5 3 2 4" xfId="58291"/>
    <cellStyle name="40 % – Zvýraznění4 5 5 3 2 5" xfId="58292"/>
    <cellStyle name="40 % – Zvýraznění4 5 5 3 3" xfId="13995"/>
    <cellStyle name="40 % – Zvýraznění4 5 5 3 3 2" xfId="29184"/>
    <cellStyle name="40 % – Zvýraznění4 5 5 3 3 3" xfId="58293"/>
    <cellStyle name="40 % – Zvýraznění4 5 5 3 3 4" xfId="5829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4" xfId="4882"/>
    <cellStyle name="40 % – Zvýraznění4 5 5 4 2" xfId="10159"/>
    <cellStyle name="40 % – Zvýraznění4 5 5 4 2 2" xfId="25375"/>
    <cellStyle name="40 % – Zvýraznění4 5 5 4 2 3" xfId="58295"/>
    <cellStyle name="40 % – Zvýraznění4 5 5 4 2 4" xfId="58296"/>
    <cellStyle name="40 % – Zvýraznění4 5 5 4 2 5" xfId="58297"/>
    <cellStyle name="40 % – Zvýraznění4 5 5 4 3" xfId="13996"/>
    <cellStyle name="40 % – Zvýraznění4 5 5 4 3 2" xfId="29185"/>
    <cellStyle name="40 % – Zvýraznění4 5 5 4 3 3" xfId="58298"/>
    <cellStyle name="40 % – Zvýraznění4 5 5 4 3 4" xfId="58299"/>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5" xfId="8140"/>
    <cellStyle name="40 % – Zvýraznění4 5 5 5 2" xfId="23356"/>
    <cellStyle name="40 % – Zvýraznění4 5 5 5 3" xfId="58300"/>
    <cellStyle name="40 % – Zvýraznění4 5 5 5 4" xfId="58301"/>
    <cellStyle name="40 % – Zvýraznění4 5 5 5 5" xfId="58302"/>
    <cellStyle name="40 % – Zvýraznění4 5 5 6" xfId="13993"/>
    <cellStyle name="40 % – Zvýraznění4 5 5 6 2" xfId="29182"/>
    <cellStyle name="40 % – Zvýraznění4 5 5 6 3" xfId="58303"/>
    <cellStyle name="40 % – Zvýraznění4 5 5 6 4" xfId="58304"/>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2" xfId="4884"/>
    <cellStyle name="40 % – Zvýraznění4 5 6 2 2" xfId="10160"/>
    <cellStyle name="40 % – Zvýraznění4 5 6 2 2 2" xfId="25376"/>
    <cellStyle name="40 % – Zvýraznění4 5 6 2 2 3" xfId="58305"/>
    <cellStyle name="40 % – Zvýraznění4 5 6 2 2 4" xfId="58306"/>
    <cellStyle name="40 % – Zvýraznění4 5 6 2 2 5" xfId="58307"/>
    <cellStyle name="40 % – Zvýraznění4 5 6 2 3" xfId="13998"/>
    <cellStyle name="40 % – Zvýraznění4 5 6 2 3 2" xfId="29187"/>
    <cellStyle name="40 % – Zvýraznění4 5 6 2 3 3" xfId="58308"/>
    <cellStyle name="40 % – Zvýraznění4 5 6 2 3 4" xfId="58309"/>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3" xfId="4885"/>
    <cellStyle name="40 % – Zvýraznění4 5 6 3 2" xfId="10161"/>
    <cellStyle name="40 % – Zvýraznění4 5 6 3 2 2" xfId="25377"/>
    <cellStyle name="40 % – Zvýraznění4 5 6 3 2 3" xfId="58310"/>
    <cellStyle name="40 % – Zvýraznění4 5 6 3 2 4" xfId="58311"/>
    <cellStyle name="40 % – Zvýraznění4 5 6 3 2 5" xfId="58312"/>
    <cellStyle name="40 % – Zvýraznění4 5 6 3 3" xfId="13999"/>
    <cellStyle name="40 % – Zvýraznění4 5 6 3 3 2" xfId="29188"/>
    <cellStyle name="40 % – Zvýraznění4 5 6 3 3 3" xfId="58313"/>
    <cellStyle name="40 % – Zvýraznění4 5 6 3 3 4" xfId="58314"/>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4" xfId="4886"/>
    <cellStyle name="40 % – Zvýraznění4 5 6 4 2" xfId="10162"/>
    <cellStyle name="40 % – Zvýraznění4 5 6 4 2 2" xfId="25378"/>
    <cellStyle name="40 % – Zvýraznění4 5 6 4 2 3" xfId="58315"/>
    <cellStyle name="40 % – Zvýraznění4 5 6 4 2 4" xfId="58316"/>
    <cellStyle name="40 % – Zvýraznění4 5 6 4 2 5" xfId="58317"/>
    <cellStyle name="40 % – Zvýraznění4 5 6 4 3" xfId="14000"/>
    <cellStyle name="40 % – Zvýraznění4 5 6 4 3 2" xfId="29189"/>
    <cellStyle name="40 % – Zvýraznění4 5 6 4 3 3" xfId="58318"/>
    <cellStyle name="40 % – Zvýraznění4 5 6 4 3 4" xfId="5831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5" xfId="8222"/>
    <cellStyle name="40 % – Zvýraznění4 5 6 5 2" xfId="23438"/>
    <cellStyle name="40 % – Zvýraznění4 5 6 5 3" xfId="58320"/>
    <cellStyle name="40 % – Zvýraznění4 5 6 5 4" xfId="58321"/>
    <cellStyle name="40 % – Zvýraznění4 5 6 5 5" xfId="58322"/>
    <cellStyle name="40 % – Zvýraznění4 5 6 6" xfId="13997"/>
    <cellStyle name="40 % – Zvýraznění4 5 6 6 2" xfId="29186"/>
    <cellStyle name="40 % – Zvýraznění4 5 6 6 3" xfId="58323"/>
    <cellStyle name="40 % – Zvýraznění4 5 6 6 4" xfId="58324"/>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2" xfId="4888"/>
    <cellStyle name="40 % – Zvýraznění4 5 7 2 2" xfId="10163"/>
    <cellStyle name="40 % – Zvýraznění4 5 7 2 2 2" xfId="25379"/>
    <cellStyle name="40 % – Zvýraznění4 5 7 2 2 3" xfId="58325"/>
    <cellStyle name="40 % – Zvýraznění4 5 7 2 2 4" xfId="58326"/>
    <cellStyle name="40 % – Zvýraznění4 5 7 2 2 5" xfId="58327"/>
    <cellStyle name="40 % – Zvýraznění4 5 7 2 3" xfId="14002"/>
    <cellStyle name="40 % – Zvýraznění4 5 7 2 3 2" xfId="29191"/>
    <cellStyle name="40 % – Zvýraznění4 5 7 2 3 3" xfId="58328"/>
    <cellStyle name="40 % – Zvýraznění4 5 7 2 3 4" xfId="58329"/>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3" xfId="4889"/>
    <cellStyle name="40 % – Zvýraznění4 5 7 3 2" xfId="10164"/>
    <cellStyle name="40 % – Zvýraznění4 5 7 3 2 2" xfId="25380"/>
    <cellStyle name="40 % – Zvýraznění4 5 7 3 2 3" xfId="58330"/>
    <cellStyle name="40 % – Zvýraznění4 5 7 3 2 4" xfId="58331"/>
    <cellStyle name="40 % – Zvýraznění4 5 7 3 2 5" xfId="58332"/>
    <cellStyle name="40 % – Zvýraznění4 5 7 3 3" xfId="14003"/>
    <cellStyle name="40 % – Zvýraznění4 5 7 3 3 2" xfId="29192"/>
    <cellStyle name="40 % – Zvýraznění4 5 7 3 3 3" xfId="58333"/>
    <cellStyle name="40 % – Zvýraznění4 5 7 3 3 4" xfId="58334"/>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4" xfId="4890"/>
    <cellStyle name="40 % – Zvýraznění4 5 7 4 2" xfId="10165"/>
    <cellStyle name="40 % – Zvýraznění4 5 7 4 2 2" xfId="25381"/>
    <cellStyle name="40 % – Zvýraznění4 5 7 4 2 3" xfId="58335"/>
    <cellStyle name="40 % – Zvýraznění4 5 7 4 2 4" xfId="58336"/>
    <cellStyle name="40 % – Zvýraznění4 5 7 4 2 5" xfId="58337"/>
    <cellStyle name="40 % – Zvýraznění4 5 7 4 3" xfId="14004"/>
    <cellStyle name="40 % – Zvýraznění4 5 7 4 3 2" xfId="29193"/>
    <cellStyle name="40 % – Zvýraznění4 5 7 4 3 3" xfId="58338"/>
    <cellStyle name="40 % – Zvýraznění4 5 7 4 3 4" xfId="58339"/>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5" xfId="8315"/>
    <cellStyle name="40 % – Zvýraznění4 5 7 5 2" xfId="23531"/>
    <cellStyle name="40 % – Zvýraznění4 5 7 5 3" xfId="58340"/>
    <cellStyle name="40 % – Zvýraznění4 5 7 5 4" xfId="58341"/>
    <cellStyle name="40 % – Zvýraznění4 5 7 5 5" xfId="58342"/>
    <cellStyle name="40 % – Zvýraznění4 5 7 6" xfId="14001"/>
    <cellStyle name="40 % – Zvýraznění4 5 7 6 2" xfId="29190"/>
    <cellStyle name="40 % – Zvýraznění4 5 7 6 3" xfId="58343"/>
    <cellStyle name="40 % – Zvýraznění4 5 7 6 4" xfId="58344"/>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2" xfId="4892"/>
    <cellStyle name="40 % – Zvýraznění4 5 8 2 2" xfId="10166"/>
    <cellStyle name="40 % – Zvýraznění4 5 8 2 2 2" xfId="25382"/>
    <cellStyle name="40 % – Zvýraznění4 5 8 2 2 3" xfId="58345"/>
    <cellStyle name="40 % – Zvýraznění4 5 8 2 2 4" xfId="58346"/>
    <cellStyle name="40 % – Zvýraznění4 5 8 2 2 5" xfId="58347"/>
    <cellStyle name="40 % – Zvýraznění4 5 8 2 3" xfId="14006"/>
    <cellStyle name="40 % – Zvýraznění4 5 8 2 3 2" xfId="29195"/>
    <cellStyle name="40 % – Zvýraznění4 5 8 2 3 3" xfId="58348"/>
    <cellStyle name="40 % – Zvýraznění4 5 8 2 3 4" xfId="58349"/>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3" xfId="4893"/>
    <cellStyle name="40 % – Zvýraznění4 5 8 3 2" xfId="10167"/>
    <cellStyle name="40 % – Zvýraznění4 5 8 3 2 2" xfId="25383"/>
    <cellStyle name="40 % – Zvýraznění4 5 8 3 2 3" xfId="58350"/>
    <cellStyle name="40 % – Zvýraznění4 5 8 3 2 4" xfId="58351"/>
    <cellStyle name="40 % – Zvýraznění4 5 8 3 2 5" xfId="58352"/>
    <cellStyle name="40 % – Zvýraznění4 5 8 3 3" xfId="14007"/>
    <cellStyle name="40 % – Zvýraznění4 5 8 3 3 2" xfId="29196"/>
    <cellStyle name="40 % – Zvýraznění4 5 8 3 3 3" xfId="58353"/>
    <cellStyle name="40 % – Zvýraznění4 5 8 3 3 4" xfId="58354"/>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4" xfId="4894"/>
    <cellStyle name="40 % – Zvýraznění4 5 8 4 2" xfId="10168"/>
    <cellStyle name="40 % – Zvýraznění4 5 8 4 2 2" xfId="25384"/>
    <cellStyle name="40 % – Zvýraznění4 5 8 4 2 3" xfId="58355"/>
    <cellStyle name="40 % – Zvýraznění4 5 8 4 2 4" xfId="58356"/>
    <cellStyle name="40 % – Zvýraznění4 5 8 4 2 5" xfId="58357"/>
    <cellStyle name="40 % – Zvýraznění4 5 8 4 3" xfId="14008"/>
    <cellStyle name="40 % – Zvýraznění4 5 8 4 3 2" xfId="29197"/>
    <cellStyle name="40 % – Zvýraznění4 5 8 4 3 3" xfId="58358"/>
    <cellStyle name="40 % – Zvýraznění4 5 8 4 3 4" xfId="58359"/>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5" xfId="8398"/>
    <cellStyle name="40 % – Zvýraznění4 5 8 5 2" xfId="23614"/>
    <cellStyle name="40 % – Zvýraznění4 5 8 5 3" xfId="58360"/>
    <cellStyle name="40 % – Zvýraznění4 5 8 5 4" xfId="58361"/>
    <cellStyle name="40 % – Zvýraznění4 5 8 5 5" xfId="58362"/>
    <cellStyle name="40 % – Zvýraznění4 5 8 6" xfId="14005"/>
    <cellStyle name="40 % – Zvýraznění4 5 8 6 2" xfId="29194"/>
    <cellStyle name="40 % – Zvýraznění4 5 8 6 3" xfId="58363"/>
    <cellStyle name="40 % – Zvýraznění4 5 8 6 4" xfId="5836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2 3" xfId="58365"/>
    <cellStyle name="40 % – Zvýraznění4 5 9 2 4" xfId="58366"/>
    <cellStyle name="40 % – Zvýraznění4 5 9 2 5" xfId="58367"/>
    <cellStyle name="40 % – Zvýraznění4 5 9 3" xfId="14009"/>
    <cellStyle name="40 % – Zvýraznění4 5 9 3 2" xfId="29198"/>
    <cellStyle name="40 % – Zvýraznění4 5 9 3 3" xfId="58368"/>
    <cellStyle name="40 % – Zvýraznění4 5 9 3 4" xfId="58369"/>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6" xfId="544"/>
    <cellStyle name="40 % – Zvýraznění4 6 10" xfId="4896"/>
    <cellStyle name="40 % – Zvýraznění4 6 10 2" xfId="10170"/>
    <cellStyle name="40 % – Zvýraznění4 6 10 2 2" xfId="25386"/>
    <cellStyle name="40 % – Zvýraznění4 6 10 2 3" xfId="58370"/>
    <cellStyle name="40 % – Zvýraznění4 6 10 2 4" xfId="58371"/>
    <cellStyle name="40 % – Zvýraznění4 6 10 2 5" xfId="58372"/>
    <cellStyle name="40 % – Zvýraznění4 6 10 3" xfId="14010"/>
    <cellStyle name="40 % – Zvýraznění4 6 10 3 2" xfId="29199"/>
    <cellStyle name="40 % – Zvýraznění4 6 10 3 3" xfId="58373"/>
    <cellStyle name="40 % – Zvýraznění4 6 10 3 4" xfId="58374"/>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1" xfId="4897"/>
    <cellStyle name="40 % – Zvýraznění4 6 11 2" xfId="11217"/>
    <cellStyle name="40 % – Zvýraznění4 6 11 2 2" xfId="26417"/>
    <cellStyle name="40 % – Zvýraznění4 6 11 2 3" xfId="58375"/>
    <cellStyle name="40 % – Zvýraznění4 6 11 2 4" xfId="58376"/>
    <cellStyle name="40 % – Zvýraznění4 6 11 2 5" xfId="58377"/>
    <cellStyle name="40 % – Zvýraznění4 6 11 3" xfId="14011"/>
    <cellStyle name="40 % – Zvýraznění4 6 11 3 2" xfId="29200"/>
    <cellStyle name="40 % – Zvýraznění4 6 11 3 3" xfId="58378"/>
    <cellStyle name="40 % – Zvýraznění4 6 11 3 4" xfId="58379"/>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2" xfId="7832"/>
    <cellStyle name="40 % – Zvýraznění4 6 12 2" xfId="23051"/>
    <cellStyle name="40 % – Zvýraznění4 6 12 3" xfId="58380"/>
    <cellStyle name="40 % – Zvýraznění4 6 12 4" xfId="58381"/>
    <cellStyle name="40 % – Zvýraznění4 6 12 5" xfId="58382"/>
    <cellStyle name="40 % – Zvýraznění4 6 13" xfId="11615"/>
    <cellStyle name="40 % – Zvýraznění4 6 13 2" xfId="26811"/>
    <cellStyle name="40 % – Zvýraznění4 6 13 3" xfId="58383"/>
    <cellStyle name="40 % – Zvýraznění4 6 13 4" xfId="58384"/>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2" xfId="4898"/>
    <cellStyle name="40 % – Zvýraznění4 6 2 10" xfId="43082"/>
    <cellStyle name="40 % – Zvýraznění4 6 2 11" xfId="43083"/>
    <cellStyle name="40 % – Zvýraznění4 6 2 2" xfId="4899"/>
    <cellStyle name="40 % – Zvýraznění4 6 2 2 2" xfId="10171"/>
    <cellStyle name="40 % – Zvýraznění4 6 2 2 2 2" xfId="25387"/>
    <cellStyle name="40 % – Zvýraznění4 6 2 2 2 3" xfId="58385"/>
    <cellStyle name="40 % – Zvýraznění4 6 2 2 2 4" xfId="58386"/>
    <cellStyle name="40 % – Zvýraznění4 6 2 2 2 5" xfId="58387"/>
    <cellStyle name="40 % – Zvýraznění4 6 2 2 3" xfId="14013"/>
    <cellStyle name="40 % – Zvýraznění4 6 2 2 3 2" xfId="29202"/>
    <cellStyle name="40 % – Zvýraznění4 6 2 2 3 3" xfId="58388"/>
    <cellStyle name="40 % – Zvýraznění4 6 2 2 3 4" xfId="58389"/>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3" xfId="4900"/>
    <cellStyle name="40 % – Zvýraznění4 6 2 3 2" xfId="10172"/>
    <cellStyle name="40 % – Zvýraznění4 6 2 3 2 2" xfId="25388"/>
    <cellStyle name="40 % – Zvýraznění4 6 2 3 2 3" xfId="58390"/>
    <cellStyle name="40 % – Zvýraznění4 6 2 3 2 4" xfId="58391"/>
    <cellStyle name="40 % – Zvýraznění4 6 2 3 2 5" xfId="58392"/>
    <cellStyle name="40 % – Zvýraznění4 6 2 3 3" xfId="14014"/>
    <cellStyle name="40 % – Zvýraznění4 6 2 3 3 2" xfId="29203"/>
    <cellStyle name="40 % – Zvýraznění4 6 2 3 3 3" xfId="58393"/>
    <cellStyle name="40 % – Zvýraznění4 6 2 3 3 4" xfId="58394"/>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4" xfId="4901"/>
    <cellStyle name="40 % – Zvýraznění4 6 2 4 2" xfId="10173"/>
    <cellStyle name="40 % – Zvýraznění4 6 2 4 2 2" xfId="25389"/>
    <cellStyle name="40 % – Zvýraznění4 6 2 4 2 3" xfId="58395"/>
    <cellStyle name="40 % – Zvýraznění4 6 2 4 2 4" xfId="58396"/>
    <cellStyle name="40 % – Zvýraznění4 6 2 4 2 5" xfId="58397"/>
    <cellStyle name="40 % – Zvýraznění4 6 2 4 3" xfId="14015"/>
    <cellStyle name="40 % – Zvýraznění4 6 2 4 3 2" xfId="29204"/>
    <cellStyle name="40 % – Zvýraznění4 6 2 4 3 3" xfId="58398"/>
    <cellStyle name="40 % – Zvýraznění4 6 2 4 3 4" xfId="58399"/>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5" xfId="7907"/>
    <cellStyle name="40 % – Zvýraznění4 6 2 5 2" xfId="23124"/>
    <cellStyle name="40 % – Zvýraznění4 6 2 5 3" xfId="58400"/>
    <cellStyle name="40 % – Zvýraznění4 6 2 5 4" xfId="58401"/>
    <cellStyle name="40 % – Zvýraznění4 6 2 5 5" xfId="58402"/>
    <cellStyle name="40 % – Zvýraznění4 6 2 6" xfId="14012"/>
    <cellStyle name="40 % – Zvýraznění4 6 2 6 2" xfId="29201"/>
    <cellStyle name="40 % – Zvýraznění4 6 2 6 3" xfId="58403"/>
    <cellStyle name="40 % – Zvýraznění4 6 2 6 4" xfId="58404"/>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2" xfId="4903"/>
    <cellStyle name="40 % – Zvýraznění4 6 3 2 2" xfId="10174"/>
    <cellStyle name="40 % – Zvýraznění4 6 3 2 2 2" xfId="25390"/>
    <cellStyle name="40 % – Zvýraznění4 6 3 2 2 3" xfId="58405"/>
    <cellStyle name="40 % – Zvýraznění4 6 3 2 2 4" xfId="58406"/>
    <cellStyle name="40 % – Zvýraznění4 6 3 2 2 5" xfId="58407"/>
    <cellStyle name="40 % – Zvýraznění4 6 3 2 3" xfId="14017"/>
    <cellStyle name="40 % – Zvýraznění4 6 3 2 3 2" xfId="29206"/>
    <cellStyle name="40 % – Zvýraznění4 6 3 2 3 3" xfId="58408"/>
    <cellStyle name="40 % – Zvýraznění4 6 3 2 3 4" xfId="58409"/>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3" xfId="4904"/>
    <cellStyle name="40 % – Zvýraznění4 6 3 3 2" xfId="10175"/>
    <cellStyle name="40 % – Zvýraznění4 6 3 3 2 2" xfId="25391"/>
    <cellStyle name="40 % – Zvýraznění4 6 3 3 2 3" xfId="58410"/>
    <cellStyle name="40 % – Zvýraznění4 6 3 3 2 4" xfId="58411"/>
    <cellStyle name="40 % – Zvýraznění4 6 3 3 2 5" xfId="58412"/>
    <cellStyle name="40 % – Zvýraznění4 6 3 3 3" xfId="14018"/>
    <cellStyle name="40 % – Zvýraznění4 6 3 3 3 2" xfId="29207"/>
    <cellStyle name="40 % – Zvýraznění4 6 3 3 3 3" xfId="58413"/>
    <cellStyle name="40 % – Zvýraznění4 6 3 3 3 4" xfId="58414"/>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4" xfId="4905"/>
    <cellStyle name="40 % – Zvýraznění4 6 3 4 2" xfId="10176"/>
    <cellStyle name="40 % – Zvýraznění4 6 3 4 2 2" xfId="25392"/>
    <cellStyle name="40 % – Zvýraznění4 6 3 4 2 3" xfId="58415"/>
    <cellStyle name="40 % – Zvýraznění4 6 3 4 2 4" xfId="58416"/>
    <cellStyle name="40 % – Zvýraznění4 6 3 4 2 5" xfId="58417"/>
    <cellStyle name="40 % – Zvýraznění4 6 3 4 3" xfId="14019"/>
    <cellStyle name="40 % – Zvýraznění4 6 3 4 3 2" xfId="29208"/>
    <cellStyle name="40 % – Zvýraznění4 6 3 4 3 3" xfId="58418"/>
    <cellStyle name="40 % – Zvýraznění4 6 3 4 3 4" xfId="58419"/>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5" xfId="8046"/>
    <cellStyle name="40 % – Zvýraznění4 6 3 5 2" xfId="23262"/>
    <cellStyle name="40 % – Zvýraznění4 6 3 5 3" xfId="58420"/>
    <cellStyle name="40 % – Zvýraznění4 6 3 5 4" xfId="58421"/>
    <cellStyle name="40 % – Zvýraznění4 6 3 5 5" xfId="58422"/>
    <cellStyle name="40 % – Zvýraznění4 6 3 6" xfId="14016"/>
    <cellStyle name="40 % – Zvýraznění4 6 3 6 2" xfId="29205"/>
    <cellStyle name="40 % – Zvýraznění4 6 3 6 3" xfId="58423"/>
    <cellStyle name="40 % – Zvýraznění4 6 3 6 4" xfId="58424"/>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2" xfId="4907"/>
    <cellStyle name="40 % – Zvýraznění4 6 4 2 2" xfId="10177"/>
    <cellStyle name="40 % – Zvýraznění4 6 4 2 2 2" xfId="25393"/>
    <cellStyle name="40 % – Zvýraznění4 6 4 2 2 3" xfId="58425"/>
    <cellStyle name="40 % – Zvýraznění4 6 4 2 2 4" xfId="58426"/>
    <cellStyle name="40 % – Zvýraznění4 6 4 2 2 5" xfId="58427"/>
    <cellStyle name="40 % – Zvýraznění4 6 4 2 3" xfId="14021"/>
    <cellStyle name="40 % – Zvýraznění4 6 4 2 3 2" xfId="29210"/>
    <cellStyle name="40 % – Zvýraznění4 6 4 2 3 3" xfId="58428"/>
    <cellStyle name="40 % – Zvýraznění4 6 4 2 3 4" xfId="58429"/>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3" xfId="4908"/>
    <cellStyle name="40 % – Zvýraznění4 6 4 3 2" xfId="10178"/>
    <cellStyle name="40 % – Zvýraznění4 6 4 3 2 2" xfId="25394"/>
    <cellStyle name="40 % – Zvýraznění4 6 4 3 2 3" xfId="58430"/>
    <cellStyle name="40 % – Zvýraznění4 6 4 3 2 4" xfId="58431"/>
    <cellStyle name="40 % – Zvýraznění4 6 4 3 2 5" xfId="58432"/>
    <cellStyle name="40 % – Zvýraznění4 6 4 3 3" xfId="14022"/>
    <cellStyle name="40 % – Zvýraznění4 6 4 3 3 2" xfId="29211"/>
    <cellStyle name="40 % – Zvýraznění4 6 4 3 3 3" xfId="58433"/>
    <cellStyle name="40 % – Zvýraznění4 6 4 3 3 4" xfId="58434"/>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4" xfId="4909"/>
    <cellStyle name="40 % – Zvýraznění4 6 4 4 2" xfId="10179"/>
    <cellStyle name="40 % – Zvýraznění4 6 4 4 2 2" xfId="25395"/>
    <cellStyle name="40 % – Zvýraznění4 6 4 4 2 3" xfId="58435"/>
    <cellStyle name="40 % – Zvýraznění4 6 4 4 2 4" xfId="58436"/>
    <cellStyle name="40 % – Zvýraznění4 6 4 4 2 5" xfId="58437"/>
    <cellStyle name="40 % – Zvýraznění4 6 4 4 3" xfId="14023"/>
    <cellStyle name="40 % – Zvýraznění4 6 4 4 3 2" xfId="29212"/>
    <cellStyle name="40 % – Zvýraznění4 6 4 4 3 3" xfId="58438"/>
    <cellStyle name="40 % – Zvýraznění4 6 4 4 3 4" xfId="58439"/>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5" xfId="8126"/>
    <cellStyle name="40 % – Zvýraznění4 6 4 5 2" xfId="23342"/>
    <cellStyle name="40 % – Zvýraznění4 6 4 5 3" xfId="58440"/>
    <cellStyle name="40 % – Zvýraznění4 6 4 5 4" xfId="58441"/>
    <cellStyle name="40 % – Zvýraznění4 6 4 5 5" xfId="58442"/>
    <cellStyle name="40 % – Zvýraznění4 6 4 6" xfId="14020"/>
    <cellStyle name="40 % – Zvýraznění4 6 4 6 2" xfId="29209"/>
    <cellStyle name="40 % – Zvýraznění4 6 4 6 3" xfId="58443"/>
    <cellStyle name="40 % – Zvýraznění4 6 4 6 4" xfId="58444"/>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2" xfId="4911"/>
    <cellStyle name="40 % – Zvýraznění4 6 5 2 2" xfId="10180"/>
    <cellStyle name="40 % – Zvýraznění4 6 5 2 2 2" xfId="25396"/>
    <cellStyle name="40 % – Zvýraznění4 6 5 2 2 3" xfId="58445"/>
    <cellStyle name="40 % – Zvýraznění4 6 5 2 2 4" xfId="58446"/>
    <cellStyle name="40 % – Zvýraznění4 6 5 2 2 5" xfId="58447"/>
    <cellStyle name="40 % – Zvýraznění4 6 5 2 3" xfId="14025"/>
    <cellStyle name="40 % – Zvýraznění4 6 5 2 3 2" xfId="29214"/>
    <cellStyle name="40 % – Zvýraznění4 6 5 2 3 3" xfId="58448"/>
    <cellStyle name="40 % – Zvýraznění4 6 5 2 3 4" xfId="58449"/>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3" xfId="4912"/>
    <cellStyle name="40 % – Zvýraznění4 6 5 3 2" xfId="10181"/>
    <cellStyle name="40 % – Zvýraznění4 6 5 3 2 2" xfId="25397"/>
    <cellStyle name="40 % – Zvýraznění4 6 5 3 2 3" xfId="58450"/>
    <cellStyle name="40 % – Zvýraznění4 6 5 3 2 4" xfId="58451"/>
    <cellStyle name="40 % – Zvýraznění4 6 5 3 2 5" xfId="58452"/>
    <cellStyle name="40 % – Zvýraznění4 6 5 3 3" xfId="14026"/>
    <cellStyle name="40 % – Zvýraznění4 6 5 3 3 2" xfId="29215"/>
    <cellStyle name="40 % – Zvýraznění4 6 5 3 3 3" xfId="58453"/>
    <cellStyle name="40 % – Zvýraznění4 6 5 3 3 4" xfId="58454"/>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4" xfId="4913"/>
    <cellStyle name="40 % – Zvýraznění4 6 5 4 2" xfId="10182"/>
    <cellStyle name="40 % – Zvýraznění4 6 5 4 2 2" xfId="25398"/>
    <cellStyle name="40 % – Zvýraznění4 6 5 4 2 3" xfId="58455"/>
    <cellStyle name="40 % – Zvýraznění4 6 5 4 2 4" xfId="58456"/>
    <cellStyle name="40 % – Zvýraznění4 6 5 4 2 5" xfId="58457"/>
    <cellStyle name="40 % – Zvýraznění4 6 5 4 3" xfId="14027"/>
    <cellStyle name="40 % – Zvýraznění4 6 5 4 3 2" xfId="29216"/>
    <cellStyle name="40 % – Zvýraznění4 6 5 4 3 3" xfId="58458"/>
    <cellStyle name="40 % – Zvýraznění4 6 5 4 3 4" xfId="58459"/>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5" xfId="8208"/>
    <cellStyle name="40 % – Zvýraznění4 6 5 5 2" xfId="23424"/>
    <cellStyle name="40 % – Zvýraznění4 6 5 5 3" xfId="58460"/>
    <cellStyle name="40 % – Zvýraznění4 6 5 5 4" xfId="58461"/>
    <cellStyle name="40 % – Zvýraznění4 6 5 5 5" xfId="58462"/>
    <cellStyle name="40 % – Zvýraznění4 6 5 6" xfId="14024"/>
    <cellStyle name="40 % – Zvýraznění4 6 5 6 2" xfId="29213"/>
    <cellStyle name="40 % – Zvýraznění4 6 5 6 3" xfId="58463"/>
    <cellStyle name="40 % – Zvýraznění4 6 5 6 4" xfId="58464"/>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2" xfId="4915"/>
    <cellStyle name="40 % – Zvýraznění4 6 6 2 2" xfId="10183"/>
    <cellStyle name="40 % – Zvýraznění4 6 6 2 2 2" xfId="25399"/>
    <cellStyle name="40 % – Zvýraznění4 6 6 2 2 3" xfId="58465"/>
    <cellStyle name="40 % – Zvýraznění4 6 6 2 2 4" xfId="58466"/>
    <cellStyle name="40 % – Zvýraznění4 6 6 2 2 5" xfId="58467"/>
    <cellStyle name="40 % – Zvýraznění4 6 6 2 3" xfId="14029"/>
    <cellStyle name="40 % – Zvýraznění4 6 6 2 3 2" xfId="29218"/>
    <cellStyle name="40 % – Zvýraznění4 6 6 2 3 3" xfId="58468"/>
    <cellStyle name="40 % – Zvýraznění4 6 6 2 3 4" xfId="58469"/>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3" xfId="4916"/>
    <cellStyle name="40 % – Zvýraznění4 6 6 3 2" xfId="10184"/>
    <cellStyle name="40 % – Zvýraznění4 6 6 3 2 2" xfId="25400"/>
    <cellStyle name="40 % – Zvýraznění4 6 6 3 2 3" xfId="58470"/>
    <cellStyle name="40 % – Zvýraznění4 6 6 3 2 4" xfId="58471"/>
    <cellStyle name="40 % – Zvýraznění4 6 6 3 2 5" xfId="58472"/>
    <cellStyle name="40 % – Zvýraznění4 6 6 3 3" xfId="14030"/>
    <cellStyle name="40 % – Zvýraznění4 6 6 3 3 2" xfId="29219"/>
    <cellStyle name="40 % – Zvýraznění4 6 6 3 3 3" xfId="58473"/>
    <cellStyle name="40 % – Zvýraznění4 6 6 3 3 4" xfId="58474"/>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4" xfId="4917"/>
    <cellStyle name="40 % – Zvýraznění4 6 6 4 2" xfId="10185"/>
    <cellStyle name="40 % – Zvýraznění4 6 6 4 2 2" xfId="25401"/>
    <cellStyle name="40 % – Zvýraznění4 6 6 4 2 3" xfId="58475"/>
    <cellStyle name="40 % – Zvýraznění4 6 6 4 2 4" xfId="58476"/>
    <cellStyle name="40 % – Zvýraznění4 6 6 4 2 5" xfId="58477"/>
    <cellStyle name="40 % – Zvýraznění4 6 6 4 3" xfId="14031"/>
    <cellStyle name="40 % – Zvýraznění4 6 6 4 3 2" xfId="29220"/>
    <cellStyle name="40 % – Zvýraznění4 6 6 4 3 3" xfId="58478"/>
    <cellStyle name="40 % – Zvýraznění4 6 6 4 3 4" xfId="58479"/>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5" xfId="8301"/>
    <cellStyle name="40 % – Zvýraznění4 6 6 5 2" xfId="23517"/>
    <cellStyle name="40 % – Zvýraznění4 6 6 5 3" xfId="58480"/>
    <cellStyle name="40 % – Zvýraznění4 6 6 5 4" xfId="58481"/>
    <cellStyle name="40 % – Zvýraznění4 6 6 5 5" xfId="58482"/>
    <cellStyle name="40 % – Zvýraznění4 6 6 6" xfId="14028"/>
    <cellStyle name="40 % – Zvýraznění4 6 6 6 2" xfId="29217"/>
    <cellStyle name="40 % – Zvýraznění4 6 6 6 3" xfId="58483"/>
    <cellStyle name="40 % – Zvýraznění4 6 6 6 4" xfId="58484"/>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2" xfId="4919"/>
    <cellStyle name="40 % – Zvýraznění4 6 7 2 2" xfId="10186"/>
    <cellStyle name="40 % – Zvýraznění4 6 7 2 2 2" xfId="25402"/>
    <cellStyle name="40 % – Zvýraznění4 6 7 2 2 3" xfId="58485"/>
    <cellStyle name="40 % – Zvýraznění4 6 7 2 2 4" xfId="58486"/>
    <cellStyle name="40 % – Zvýraznění4 6 7 2 2 5" xfId="58487"/>
    <cellStyle name="40 % – Zvýraznění4 6 7 2 3" xfId="14033"/>
    <cellStyle name="40 % – Zvýraznění4 6 7 2 3 2" xfId="29222"/>
    <cellStyle name="40 % – Zvýraznění4 6 7 2 3 3" xfId="58488"/>
    <cellStyle name="40 % – Zvýraznění4 6 7 2 3 4" xfId="58489"/>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3" xfId="4920"/>
    <cellStyle name="40 % – Zvýraznění4 6 7 3 2" xfId="10187"/>
    <cellStyle name="40 % – Zvýraznění4 6 7 3 2 2" xfId="25403"/>
    <cellStyle name="40 % – Zvýraznění4 6 7 3 2 3" xfId="58490"/>
    <cellStyle name="40 % – Zvýraznění4 6 7 3 2 4" xfId="58491"/>
    <cellStyle name="40 % – Zvýraznění4 6 7 3 2 5" xfId="58492"/>
    <cellStyle name="40 % – Zvýraznění4 6 7 3 3" xfId="14034"/>
    <cellStyle name="40 % – Zvýraznění4 6 7 3 3 2" xfId="29223"/>
    <cellStyle name="40 % – Zvýraznění4 6 7 3 3 3" xfId="58493"/>
    <cellStyle name="40 % – Zvýraznění4 6 7 3 3 4" xfId="58494"/>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4" xfId="4921"/>
    <cellStyle name="40 % – Zvýraznění4 6 7 4 2" xfId="10188"/>
    <cellStyle name="40 % – Zvýraznění4 6 7 4 2 2" xfId="25404"/>
    <cellStyle name="40 % – Zvýraznění4 6 7 4 2 3" xfId="58495"/>
    <cellStyle name="40 % – Zvýraznění4 6 7 4 2 4" xfId="58496"/>
    <cellStyle name="40 % – Zvýraznění4 6 7 4 2 5" xfId="58497"/>
    <cellStyle name="40 % – Zvýraznění4 6 7 4 3" xfId="14035"/>
    <cellStyle name="40 % – Zvýraznění4 6 7 4 3 2" xfId="29224"/>
    <cellStyle name="40 % – Zvýraznění4 6 7 4 3 3" xfId="58498"/>
    <cellStyle name="40 % – Zvýraznění4 6 7 4 3 4" xfId="58499"/>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5" xfId="8384"/>
    <cellStyle name="40 % – Zvýraznění4 6 7 5 2" xfId="23600"/>
    <cellStyle name="40 % – Zvýraznění4 6 7 5 3" xfId="58500"/>
    <cellStyle name="40 % – Zvýraznění4 6 7 5 4" xfId="58501"/>
    <cellStyle name="40 % – Zvýraznění4 6 7 5 5" xfId="58502"/>
    <cellStyle name="40 % – Zvýraznění4 6 7 6" xfId="14032"/>
    <cellStyle name="40 % – Zvýraznění4 6 7 6 2" xfId="29221"/>
    <cellStyle name="40 % – Zvýraznění4 6 7 6 3" xfId="58503"/>
    <cellStyle name="40 % – Zvýraznění4 6 7 6 4" xfId="58504"/>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2 3" xfId="58505"/>
    <cellStyle name="40 % – Zvýraznění4 6 8 2 4" xfId="58506"/>
    <cellStyle name="40 % – Zvýraznění4 6 8 2 5" xfId="58507"/>
    <cellStyle name="40 % – Zvýraznění4 6 8 3" xfId="14036"/>
    <cellStyle name="40 % – Zvýraznění4 6 8 3 2" xfId="29225"/>
    <cellStyle name="40 % – Zvýraznění4 6 8 3 3" xfId="58508"/>
    <cellStyle name="40 % – Zvýraznění4 6 8 3 4" xfId="58509"/>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9" xfId="4923"/>
    <cellStyle name="40 % – Zvýraznění4 6 9 2" xfId="10190"/>
    <cellStyle name="40 % – Zvýraznění4 6 9 2 2" xfId="25406"/>
    <cellStyle name="40 % – Zvýraznění4 6 9 2 3" xfId="58510"/>
    <cellStyle name="40 % – Zvýraznění4 6 9 2 4" xfId="58511"/>
    <cellStyle name="40 % – Zvýraznění4 6 9 2 5" xfId="58512"/>
    <cellStyle name="40 % – Zvýraznění4 6 9 3" xfId="14037"/>
    <cellStyle name="40 % – Zvýraznění4 6 9 3 2" xfId="29226"/>
    <cellStyle name="40 % – Zvýraznění4 6 9 3 3" xfId="58513"/>
    <cellStyle name="40 % – Zvýraznění4 6 9 3 4" xfId="58514"/>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7" xfId="545"/>
    <cellStyle name="40 % – Zvýraznění4 7 10" xfId="19222"/>
    <cellStyle name="40 % – Zvýraznění4 7 11" xfId="43134"/>
    <cellStyle name="40 % – Zvýraznění4 7 12" xfId="43135"/>
    <cellStyle name="40 % – Zvýraznění4 7 2" xfId="4924"/>
    <cellStyle name="40 % – Zvýraznění4 7 2 2" xfId="10191"/>
    <cellStyle name="40 % – Zvýraznění4 7 2 2 2" xfId="25407"/>
    <cellStyle name="40 % – Zvýraznění4 7 2 2 3" xfId="58515"/>
    <cellStyle name="40 % – Zvýraznění4 7 2 2 4" xfId="58516"/>
    <cellStyle name="40 % – Zvýraznění4 7 2 2 5" xfId="58517"/>
    <cellStyle name="40 % – Zvýraznění4 7 2 3" xfId="14038"/>
    <cellStyle name="40 % – Zvýraznění4 7 2 3 2" xfId="29227"/>
    <cellStyle name="40 % – Zvýraznění4 7 2 3 3" xfId="58518"/>
    <cellStyle name="40 % – Zvýraznění4 7 2 3 4" xfId="58519"/>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3" xfId="4925"/>
    <cellStyle name="40 % – Zvýraznění4 7 3 2" xfId="10192"/>
    <cellStyle name="40 % – Zvýraznění4 7 3 2 2" xfId="25408"/>
    <cellStyle name="40 % – Zvýraznění4 7 3 2 3" xfId="58520"/>
    <cellStyle name="40 % – Zvýraznění4 7 3 2 4" xfId="58521"/>
    <cellStyle name="40 % – Zvýraznění4 7 3 2 5" xfId="58522"/>
    <cellStyle name="40 % – Zvýraznění4 7 3 3" xfId="14039"/>
    <cellStyle name="40 % – Zvýraznění4 7 3 3 2" xfId="29228"/>
    <cellStyle name="40 % – Zvýraznění4 7 3 3 3" xfId="58523"/>
    <cellStyle name="40 % – Zvýraznění4 7 3 3 4" xfId="58524"/>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4" xfId="4926"/>
    <cellStyle name="40 % – Zvýraznění4 7 4 2" xfId="10193"/>
    <cellStyle name="40 % – Zvýraznění4 7 4 2 2" xfId="25409"/>
    <cellStyle name="40 % – Zvýraznění4 7 4 2 3" xfId="58525"/>
    <cellStyle name="40 % – Zvýraznění4 7 4 2 4" xfId="58526"/>
    <cellStyle name="40 % – Zvýraznění4 7 4 2 5" xfId="58527"/>
    <cellStyle name="40 % – Zvýraznění4 7 4 3" xfId="14040"/>
    <cellStyle name="40 % – Zvýraznění4 7 4 3 2" xfId="29229"/>
    <cellStyle name="40 % – Zvýraznění4 7 4 3 3" xfId="58528"/>
    <cellStyle name="40 % – Zvýraznění4 7 4 3 4" xfId="585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5" xfId="4927"/>
    <cellStyle name="40 % – Zvýraznění4 7 5 2" xfId="11106"/>
    <cellStyle name="40 % – Zvýraznění4 7 5 2 2" xfId="26306"/>
    <cellStyle name="40 % – Zvýraznění4 7 5 2 3" xfId="58530"/>
    <cellStyle name="40 % – Zvýraznění4 7 5 2 4" xfId="58531"/>
    <cellStyle name="40 % – Zvýraznění4 7 5 2 5" xfId="58532"/>
    <cellStyle name="40 % – Zvýraznění4 7 5 3" xfId="14041"/>
    <cellStyle name="40 % – Zvýraznění4 7 5 3 2" xfId="29230"/>
    <cellStyle name="40 % – Zvýraznění4 7 5 3 3" xfId="58533"/>
    <cellStyle name="40 % – Zvýraznění4 7 5 3 4" xfId="58534"/>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6" xfId="7767"/>
    <cellStyle name="40 % – Zvýraznění4 7 6 2" xfId="22986"/>
    <cellStyle name="40 % – Zvýraznění4 7 6 3" xfId="58535"/>
    <cellStyle name="40 % – Zvýraznění4 7 6 4" xfId="58536"/>
    <cellStyle name="40 % – Zvýraznění4 7 6 5" xfId="58537"/>
    <cellStyle name="40 % – Zvýraznění4 7 7" xfId="11616"/>
    <cellStyle name="40 % – Zvýraznění4 7 7 2" xfId="26812"/>
    <cellStyle name="40 % – Zvýraznění4 7 7 3" xfId="58538"/>
    <cellStyle name="40 % – Zvýraznění4 7 7 4" xfId="58539"/>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2 3" xfId="58540"/>
    <cellStyle name="40 % – Zvýraznění4 8 2 2 4" xfId="58541"/>
    <cellStyle name="40 % – Zvýraznění4 8 2 2 5" xfId="58542"/>
    <cellStyle name="40 % – Zvýraznění4 8 2 3" xfId="14042"/>
    <cellStyle name="40 % – Zvýraznění4 8 2 3 2" xfId="29231"/>
    <cellStyle name="40 % – Zvýraznění4 8 2 3 3" xfId="58543"/>
    <cellStyle name="40 % – Zvýraznění4 8 2 3 4" xfId="58544"/>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3" xfId="4930"/>
    <cellStyle name="40 % – Zvýraznění4 8 3 2" xfId="10194"/>
    <cellStyle name="40 % – Zvýraznění4 8 3 2 2" xfId="25410"/>
    <cellStyle name="40 % – Zvýraznění4 8 3 2 3" xfId="58545"/>
    <cellStyle name="40 % – Zvýraznění4 8 3 2 4" xfId="58546"/>
    <cellStyle name="40 % – Zvýraznění4 8 3 2 5" xfId="58547"/>
    <cellStyle name="40 % – Zvýraznění4 8 3 3" xfId="14043"/>
    <cellStyle name="40 % – Zvýraznění4 8 3 3 2" xfId="29232"/>
    <cellStyle name="40 % – Zvýraznění4 8 3 3 3" xfId="58548"/>
    <cellStyle name="40 % – Zvýraznění4 8 3 3 4" xfId="58549"/>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4" xfId="4931"/>
    <cellStyle name="40 % – Zvýraznění4 8 4 2" xfId="10195"/>
    <cellStyle name="40 % – Zvýraznění4 8 4 2 2" xfId="25411"/>
    <cellStyle name="40 % – Zvýraznění4 8 4 2 3" xfId="58550"/>
    <cellStyle name="40 % – Zvýraznění4 8 4 2 4" xfId="58551"/>
    <cellStyle name="40 % – Zvýraznění4 8 4 2 5" xfId="58552"/>
    <cellStyle name="40 % – Zvýraznění4 8 4 3" xfId="14044"/>
    <cellStyle name="40 % – Zvýraznění4 8 4 3 2" xfId="29233"/>
    <cellStyle name="40 % – Zvýraznění4 8 4 3 3" xfId="58553"/>
    <cellStyle name="40 % – Zvýraznění4 8 4 3 4" xfId="58554"/>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5" xfId="4932"/>
    <cellStyle name="40 % – Zvýraznění4 9" xfId="4933"/>
    <cellStyle name="40 % – Zvýraznění4 9 10" xfId="43150"/>
    <cellStyle name="40 % – Zvýraznění4 9 11" xfId="43151"/>
    <cellStyle name="40 % – Zvýraznění4 9 2" xfId="4934"/>
    <cellStyle name="40 % – Zvýraznění4 9 2 2" xfId="10196"/>
    <cellStyle name="40 % – Zvýraznění4 9 2 2 2" xfId="25412"/>
    <cellStyle name="40 % – Zvýraznění4 9 2 2 3" xfId="58555"/>
    <cellStyle name="40 % – Zvýraznění4 9 2 2 4" xfId="58556"/>
    <cellStyle name="40 % – Zvýraznění4 9 2 2 5" xfId="58557"/>
    <cellStyle name="40 % – Zvýraznění4 9 2 3" xfId="14046"/>
    <cellStyle name="40 % – Zvýraznění4 9 2 3 2" xfId="29235"/>
    <cellStyle name="40 % – Zvýraznění4 9 2 3 3" xfId="58558"/>
    <cellStyle name="40 % – Zvýraznění4 9 2 3 4" xfId="58559"/>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3" xfId="4935"/>
    <cellStyle name="40 % – Zvýraznění4 9 3 2" xfId="10197"/>
    <cellStyle name="40 % – Zvýraznění4 9 3 2 2" xfId="25413"/>
    <cellStyle name="40 % – Zvýraznění4 9 3 2 3" xfId="58560"/>
    <cellStyle name="40 % – Zvýraznění4 9 3 2 4" xfId="58561"/>
    <cellStyle name="40 % – Zvýraznění4 9 3 2 5" xfId="58562"/>
    <cellStyle name="40 % – Zvýraznění4 9 3 3" xfId="14047"/>
    <cellStyle name="40 % – Zvýraznění4 9 3 3 2" xfId="29236"/>
    <cellStyle name="40 % – Zvýraznění4 9 3 3 3" xfId="58563"/>
    <cellStyle name="40 % – Zvýraznění4 9 3 3 4" xfId="58564"/>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4" xfId="4936"/>
    <cellStyle name="40 % – Zvýraznění4 9 4 2" xfId="10198"/>
    <cellStyle name="40 % – Zvýraznění4 9 4 2 2" xfId="25414"/>
    <cellStyle name="40 % – Zvýraznění4 9 4 2 3" xfId="58565"/>
    <cellStyle name="40 % – Zvýraznění4 9 4 2 4" xfId="58566"/>
    <cellStyle name="40 % – Zvýraznění4 9 4 2 5" xfId="58567"/>
    <cellStyle name="40 % – Zvýraznění4 9 4 3" xfId="14048"/>
    <cellStyle name="40 % – Zvýraznění4 9 4 3 2" xfId="29237"/>
    <cellStyle name="40 % – Zvýraznění4 9 4 3 3" xfId="58568"/>
    <cellStyle name="40 % – Zvýraznění4 9 4 3 4" xfId="58569"/>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5" xfId="7991"/>
    <cellStyle name="40 % – Zvýraznění4 9 5 2" xfId="23208"/>
    <cellStyle name="40 % – Zvýraznění4 9 5 3" xfId="58570"/>
    <cellStyle name="40 % – Zvýraznění4 9 5 4" xfId="58571"/>
    <cellStyle name="40 % – Zvýraznění4 9 5 5" xfId="58572"/>
    <cellStyle name="40 % – Zvýraznění4 9 6" xfId="14045"/>
    <cellStyle name="40 % – Zvýraznění4 9 6 2" xfId="29234"/>
    <cellStyle name="40 % – Zvýraznění4 9 6 3" xfId="58573"/>
    <cellStyle name="40 % – Zvýraznění4 9 6 4" xfId="5857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2" xfId="4938"/>
    <cellStyle name="40 % – Zvýraznění5 10 2 2" xfId="10199"/>
    <cellStyle name="40 % – Zvýraznění5 10 2 2 2" xfId="25415"/>
    <cellStyle name="40 % – Zvýraznění5 10 2 2 3" xfId="58575"/>
    <cellStyle name="40 % – Zvýraznění5 10 2 2 4" xfId="58576"/>
    <cellStyle name="40 % – Zvýraznění5 10 2 2 5" xfId="58577"/>
    <cellStyle name="40 % – Zvýraznění5 10 2 3" xfId="14050"/>
    <cellStyle name="40 % – Zvýraznění5 10 2 3 2" xfId="29239"/>
    <cellStyle name="40 % – Zvýraznění5 10 2 3 3" xfId="58578"/>
    <cellStyle name="40 % – Zvýraznění5 10 2 3 4" xfId="5857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3" xfId="4939"/>
    <cellStyle name="40 % – Zvýraznění5 10 3 2" xfId="10200"/>
    <cellStyle name="40 % – Zvýraznění5 10 3 2 2" xfId="25416"/>
    <cellStyle name="40 % – Zvýraznění5 10 3 2 3" xfId="58580"/>
    <cellStyle name="40 % – Zvýraznění5 10 3 2 4" xfId="58581"/>
    <cellStyle name="40 % – Zvýraznění5 10 3 2 5" xfId="58582"/>
    <cellStyle name="40 % – Zvýraznění5 10 3 3" xfId="14051"/>
    <cellStyle name="40 % – Zvýraznění5 10 3 3 2" xfId="29240"/>
    <cellStyle name="40 % – Zvýraznění5 10 3 3 3" xfId="58583"/>
    <cellStyle name="40 % – Zvýraznění5 10 3 3 4" xfId="58584"/>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4" xfId="4940"/>
    <cellStyle name="40 % – Zvýraznění5 10 4 2" xfId="10201"/>
    <cellStyle name="40 % – Zvýraznění5 10 4 2 2" xfId="25417"/>
    <cellStyle name="40 % – Zvýraznění5 10 4 2 3" xfId="58585"/>
    <cellStyle name="40 % – Zvýraznění5 10 4 2 4" xfId="58586"/>
    <cellStyle name="40 % – Zvýraznění5 10 4 2 5" xfId="58587"/>
    <cellStyle name="40 % – Zvýraznění5 10 4 3" xfId="14052"/>
    <cellStyle name="40 % – Zvýraznění5 10 4 3 2" xfId="29241"/>
    <cellStyle name="40 % – Zvýraznění5 10 4 3 3" xfId="58588"/>
    <cellStyle name="40 % – Zvýraznění5 10 4 3 4" xfId="58589"/>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5" xfId="7965"/>
    <cellStyle name="40 % – Zvýraznění5 10 5 2" xfId="23182"/>
    <cellStyle name="40 % – Zvýraznění5 10 5 3" xfId="58590"/>
    <cellStyle name="40 % – Zvýraznění5 10 5 4" xfId="58591"/>
    <cellStyle name="40 % – Zvýraznění5 10 5 5" xfId="58592"/>
    <cellStyle name="40 % – Zvýraznění5 10 6" xfId="14049"/>
    <cellStyle name="40 % – Zvýraznění5 10 6 2" xfId="29238"/>
    <cellStyle name="40 % – Zvýraznění5 10 6 3" xfId="58593"/>
    <cellStyle name="40 % – Zvýraznění5 10 6 4" xfId="58594"/>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2" xfId="4942"/>
    <cellStyle name="40 % – Zvýraznění5 11 2 2" xfId="10202"/>
    <cellStyle name="40 % – Zvýraznění5 11 2 2 2" xfId="25418"/>
    <cellStyle name="40 % – Zvýraznění5 11 2 2 3" xfId="58595"/>
    <cellStyle name="40 % – Zvýraznění5 11 2 2 4" xfId="58596"/>
    <cellStyle name="40 % – Zvýraznění5 11 2 2 5" xfId="58597"/>
    <cellStyle name="40 % – Zvýraznění5 11 2 3" xfId="14054"/>
    <cellStyle name="40 % – Zvýraznění5 11 2 3 2" xfId="29243"/>
    <cellStyle name="40 % – Zvýraznění5 11 2 3 3" xfId="58598"/>
    <cellStyle name="40 % – Zvýraznění5 11 2 3 4" xfId="58599"/>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3" xfId="4943"/>
    <cellStyle name="40 % – Zvýraznění5 11 3 2" xfId="10203"/>
    <cellStyle name="40 % – Zvýraznění5 11 3 2 2" xfId="25419"/>
    <cellStyle name="40 % – Zvýraznění5 11 3 2 3" xfId="58600"/>
    <cellStyle name="40 % – Zvýraznění5 11 3 2 4" xfId="58601"/>
    <cellStyle name="40 % – Zvýraznění5 11 3 2 5" xfId="58602"/>
    <cellStyle name="40 % – Zvýraznění5 11 3 3" xfId="14055"/>
    <cellStyle name="40 % – Zvýraznění5 11 3 3 2" xfId="29244"/>
    <cellStyle name="40 % – Zvýraznění5 11 3 3 3" xfId="58603"/>
    <cellStyle name="40 % – Zvýraznění5 11 3 3 4" xfId="5860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4" xfId="4944"/>
    <cellStyle name="40 % – Zvýraznění5 11 4 2" xfId="10204"/>
    <cellStyle name="40 % – Zvýraznění5 11 4 2 2" xfId="25420"/>
    <cellStyle name="40 % – Zvýraznění5 11 4 2 3" xfId="58605"/>
    <cellStyle name="40 % – Zvýraznění5 11 4 2 4" xfId="58606"/>
    <cellStyle name="40 % – Zvýraznění5 11 4 2 5" xfId="58607"/>
    <cellStyle name="40 % – Zvýraznění5 11 4 3" xfId="14056"/>
    <cellStyle name="40 % – Zvýraznění5 11 4 3 2" xfId="29245"/>
    <cellStyle name="40 % – Zvýraznění5 11 4 3 3" xfId="58608"/>
    <cellStyle name="40 % – Zvýraznění5 11 4 3 4" xfId="58609"/>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5" xfId="8194"/>
    <cellStyle name="40 % – Zvýraznění5 11 5 2" xfId="23410"/>
    <cellStyle name="40 % – Zvýraznění5 11 5 3" xfId="58610"/>
    <cellStyle name="40 % – Zvýraznění5 11 5 4" xfId="58611"/>
    <cellStyle name="40 % – Zvýraznění5 11 5 5" xfId="58612"/>
    <cellStyle name="40 % – Zvýraznění5 11 6" xfId="14053"/>
    <cellStyle name="40 % – Zvýraznění5 11 6 2" xfId="29242"/>
    <cellStyle name="40 % – Zvýraznění5 11 6 3" xfId="58613"/>
    <cellStyle name="40 % – Zvýraznění5 11 6 4" xfId="58614"/>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2" xfId="4946"/>
    <cellStyle name="40 % – Zvýraznění5 12 2 2" xfId="10205"/>
    <cellStyle name="40 % – Zvýraznění5 12 2 2 2" xfId="25421"/>
    <cellStyle name="40 % – Zvýraznění5 12 2 2 3" xfId="58615"/>
    <cellStyle name="40 % – Zvýraznění5 12 2 2 4" xfId="58616"/>
    <cellStyle name="40 % – Zvýraznění5 12 2 2 5" xfId="58617"/>
    <cellStyle name="40 % – Zvýraznění5 12 2 3" xfId="14058"/>
    <cellStyle name="40 % – Zvýraznění5 12 2 3 2" xfId="29247"/>
    <cellStyle name="40 % – Zvýraznění5 12 2 3 3" xfId="58618"/>
    <cellStyle name="40 % – Zvýraznění5 12 2 3 4" xfId="58619"/>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3" xfId="4947"/>
    <cellStyle name="40 % – Zvýraznění5 12 3 2" xfId="10206"/>
    <cellStyle name="40 % – Zvýraznění5 12 3 2 2" xfId="25422"/>
    <cellStyle name="40 % – Zvýraznění5 12 3 2 3" xfId="58620"/>
    <cellStyle name="40 % – Zvýraznění5 12 3 2 4" xfId="58621"/>
    <cellStyle name="40 % – Zvýraznění5 12 3 2 5" xfId="58622"/>
    <cellStyle name="40 % – Zvýraznění5 12 3 3" xfId="14059"/>
    <cellStyle name="40 % – Zvýraznění5 12 3 3 2" xfId="29248"/>
    <cellStyle name="40 % – Zvýraznění5 12 3 3 3" xfId="58623"/>
    <cellStyle name="40 % – Zvýraznění5 12 3 3 4" xfId="58624"/>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4" xfId="4948"/>
    <cellStyle name="40 % – Zvýraznění5 12 4 2" xfId="10207"/>
    <cellStyle name="40 % – Zvýraznění5 12 4 2 2" xfId="25423"/>
    <cellStyle name="40 % – Zvýraznění5 12 4 2 3" xfId="58625"/>
    <cellStyle name="40 % – Zvýraznění5 12 4 2 4" xfId="58626"/>
    <cellStyle name="40 % – Zvýraznění5 12 4 2 5" xfId="58627"/>
    <cellStyle name="40 % – Zvýraznění5 12 4 3" xfId="14060"/>
    <cellStyle name="40 % – Zvýraznění5 12 4 3 2" xfId="29249"/>
    <cellStyle name="40 % – Zvýraznění5 12 4 3 3" xfId="58628"/>
    <cellStyle name="40 % – Zvýraznění5 12 4 3 4" xfId="5862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5" xfId="8287"/>
    <cellStyle name="40 % – Zvýraznění5 12 5 2" xfId="23503"/>
    <cellStyle name="40 % – Zvýraznění5 12 5 3" xfId="58630"/>
    <cellStyle name="40 % – Zvýraznění5 12 5 4" xfId="58631"/>
    <cellStyle name="40 % – Zvýraznění5 12 5 5" xfId="58632"/>
    <cellStyle name="40 % – Zvýraznění5 12 6" xfId="14057"/>
    <cellStyle name="40 % – Zvýraznění5 12 6 2" xfId="29246"/>
    <cellStyle name="40 % – Zvýraznění5 12 6 3" xfId="58633"/>
    <cellStyle name="40 % – Zvýraznění5 12 6 4" xfId="58634"/>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15" xfId="64989"/>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14" xfId="64990"/>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2 3" xfId="58635"/>
    <cellStyle name="40 % – Zvýraznění5 20 2 4" xfId="58636"/>
    <cellStyle name="40 % – Zvýraznění5 20 2 5" xfId="58637"/>
    <cellStyle name="40 % – Zvýraznění5 20 3" xfId="14061"/>
    <cellStyle name="40 % – Zvýraznění5 20 3 2" xfId="29250"/>
    <cellStyle name="40 % – Zvýraznění5 20 3 3" xfId="58638"/>
    <cellStyle name="40 % – Zvýraznění5 20 3 4" xfId="58639"/>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1" xfId="7586"/>
    <cellStyle name="40 % – Zvýraznění5 21 2" xfId="22807"/>
    <cellStyle name="40 % – Zvýraznění5 21 3" xfId="58640"/>
    <cellStyle name="40 % – Zvýraznění5 21 4" xfId="58641"/>
    <cellStyle name="40 % – Zvýraznění5 22" xfId="58642"/>
    <cellStyle name="40 % – Zvýraznění5 23" xfId="64779"/>
    <cellStyle name="40 % – Zvýraznění5 24" xfId="64780"/>
    <cellStyle name="40 % – Zvýraznění5 25" xfId="64781"/>
    <cellStyle name="40 % – Zvýraznění5 26" xfId="64782"/>
    <cellStyle name="40 % – Zvýraznění5 27" xfId="64783"/>
    <cellStyle name="40 % – Zvýraznění5 28" xfId="64784"/>
    <cellStyle name="40 % – Zvýraznění5 29" xfId="64991"/>
    <cellStyle name="40 % – Zvýraznění5 3" xfId="135"/>
    <cellStyle name="40 % – Zvýraznění5 3 10" xfId="5100"/>
    <cellStyle name="40 % – Zvýraznění5 3 10 10" xfId="43184"/>
    <cellStyle name="40 % – Zvýraznění5 3 10 11" xfId="43185"/>
    <cellStyle name="40 % – Zvýraznění5 3 10 2" xfId="5101"/>
    <cellStyle name="40 % – Zvýraznění5 3 10 2 2" xfId="10208"/>
    <cellStyle name="40 % – Zvýraznění5 3 10 2 2 2" xfId="25424"/>
    <cellStyle name="40 % – Zvýraznění5 3 10 2 2 3" xfId="58643"/>
    <cellStyle name="40 % – Zvýraznění5 3 10 2 2 4" xfId="58644"/>
    <cellStyle name="40 % – Zvýraznění5 3 10 2 2 5" xfId="58645"/>
    <cellStyle name="40 % – Zvýraznění5 3 10 2 3" xfId="14063"/>
    <cellStyle name="40 % – Zvýraznění5 3 10 2 3 2" xfId="29252"/>
    <cellStyle name="40 % – Zvýraznění5 3 10 2 3 3" xfId="58646"/>
    <cellStyle name="40 % – Zvýraznění5 3 10 2 3 4" xfId="58647"/>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3" xfId="5102"/>
    <cellStyle name="40 % – Zvýraznění5 3 10 3 2" xfId="10209"/>
    <cellStyle name="40 % – Zvýraznění5 3 10 3 2 2" xfId="25425"/>
    <cellStyle name="40 % – Zvýraznění5 3 10 3 2 3" xfId="58648"/>
    <cellStyle name="40 % – Zvýraznění5 3 10 3 2 4" xfId="58649"/>
    <cellStyle name="40 % – Zvýraznění5 3 10 3 2 5" xfId="58650"/>
    <cellStyle name="40 % – Zvýraznění5 3 10 3 3" xfId="14064"/>
    <cellStyle name="40 % – Zvýraznění5 3 10 3 3 2" xfId="29253"/>
    <cellStyle name="40 % – Zvýraznění5 3 10 3 3 3" xfId="58651"/>
    <cellStyle name="40 % – Zvýraznění5 3 10 3 3 4" xfId="58652"/>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4" xfId="5103"/>
    <cellStyle name="40 % – Zvýraznění5 3 10 4 2" xfId="10210"/>
    <cellStyle name="40 % – Zvýraznění5 3 10 4 2 2" xfId="25426"/>
    <cellStyle name="40 % – Zvýraznění5 3 10 4 2 3" xfId="58653"/>
    <cellStyle name="40 % – Zvýraznění5 3 10 4 2 4" xfId="58654"/>
    <cellStyle name="40 % – Zvýraznění5 3 10 4 2 5" xfId="58655"/>
    <cellStyle name="40 % – Zvýraznění5 3 10 4 3" xfId="14065"/>
    <cellStyle name="40 % – Zvýraznění5 3 10 4 3 2" xfId="29254"/>
    <cellStyle name="40 % – Zvýraznění5 3 10 4 3 3" xfId="58656"/>
    <cellStyle name="40 % – Zvýraznění5 3 10 4 3 4" xfId="58657"/>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5" xfId="7970"/>
    <cellStyle name="40 % – Zvýraznění5 3 10 5 2" xfId="23187"/>
    <cellStyle name="40 % – Zvýraznění5 3 10 5 3" xfId="58658"/>
    <cellStyle name="40 % – Zvýraznění5 3 10 5 4" xfId="58659"/>
    <cellStyle name="40 % – Zvýraznění5 3 10 5 5" xfId="58660"/>
    <cellStyle name="40 % – Zvýraznění5 3 10 6" xfId="14062"/>
    <cellStyle name="40 % – Zvýraznění5 3 10 6 2" xfId="29251"/>
    <cellStyle name="40 % – Zvýraznění5 3 10 6 3" xfId="58661"/>
    <cellStyle name="40 % – Zvýraznění5 3 10 6 4" xfId="58662"/>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2 3" xfId="58663"/>
    <cellStyle name="40 % – Zvýraznění5 3 11 2 4" xfId="58664"/>
    <cellStyle name="40 % – Zvýraznění5 3 11 2 5" xfId="58665"/>
    <cellStyle name="40 % – Zvýraznění5 3 11 3" xfId="14066"/>
    <cellStyle name="40 % – Zvýraznění5 3 11 3 2" xfId="29255"/>
    <cellStyle name="40 % – Zvýraznění5 3 11 3 3" xfId="58666"/>
    <cellStyle name="40 % – Zvýraznění5 3 11 3 4" xfId="58667"/>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2" xfId="5105"/>
    <cellStyle name="40 % – Zvýraznění5 3 12 2" xfId="10212"/>
    <cellStyle name="40 % – Zvýraznění5 3 12 2 2" xfId="25428"/>
    <cellStyle name="40 % – Zvýraznění5 3 12 2 3" xfId="58668"/>
    <cellStyle name="40 % – Zvýraznění5 3 12 2 4" xfId="58669"/>
    <cellStyle name="40 % – Zvýraznění5 3 12 2 5" xfId="58670"/>
    <cellStyle name="40 % – Zvýraznění5 3 12 3" xfId="14067"/>
    <cellStyle name="40 % – Zvýraznění5 3 12 3 2" xfId="29256"/>
    <cellStyle name="40 % – Zvýraznění5 3 12 3 3" xfId="58671"/>
    <cellStyle name="40 % – Zvýraznění5 3 12 3 4" xfId="58672"/>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3" xfId="5106"/>
    <cellStyle name="40 % – Zvýraznění5 3 13 2" xfId="10213"/>
    <cellStyle name="40 % – Zvýraznění5 3 13 2 2" xfId="25429"/>
    <cellStyle name="40 % – Zvýraznění5 3 13 2 3" xfId="58673"/>
    <cellStyle name="40 % – Zvýraznění5 3 13 2 4" xfId="58674"/>
    <cellStyle name="40 % – Zvýraznění5 3 13 2 5" xfId="58675"/>
    <cellStyle name="40 % – Zvýraznění5 3 13 3" xfId="14068"/>
    <cellStyle name="40 % – Zvýraznění5 3 13 3 2" xfId="29257"/>
    <cellStyle name="40 % – Zvýraznění5 3 13 3 3" xfId="58676"/>
    <cellStyle name="40 % – Zvýraznění5 3 13 3 4" xfId="5867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2 3" xfId="58678"/>
    <cellStyle name="40 % – Zvýraznění5 3 2 10 2 4" xfId="58679"/>
    <cellStyle name="40 % – Zvýraznění5 3 2 10 2 5" xfId="58680"/>
    <cellStyle name="40 % – Zvýraznění5 3 2 10 3" xfId="14069"/>
    <cellStyle name="40 % – Zvýraznění5 3 2 10 3 2" xfId="29258"/>
    <cellStyle name="40 % – Zvýraznění5 3 2 10 3 3" xfId="58681"/>
    <cellStyle name="40 % – Zvýraznění5 3 2 10 3 4" xfId="58682"/>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1" xfId="5120"/>
    <cellStyle name="40 % – Zvýraznění5 3 2 11 2" xfId="10215"/>
    <cellStyle name="40 % – Zvýraznění5 3 2 11 2 2" xfId="25431"/>
    <cellStyle name="40 % – Zvýraznění5 3 2 11 2 3" xfId="58683"/>
    <cellStyle name="40 % – Zvýraznění5 3 2 11 2 4" xfId="58684"/>
    <cellStyle name="40 % – Zvýraznění5 3 2 11 2 5" xfId="58685"/>
    <cellStyle name="40 % – Zvýraznění5 3 2 11 3" xfId="14070"/>
    <cellStyle name="40 % – Zvýraznění5 3 2 11 3 2" xfId="29259"/>
    <cellStyle name="40 % – Zvýraznění5 3 2 11 3 3" xfId="58686"/>
    <cellStyle name="40 % – Zvýraznění5 3 2 11 3 4" xfId="58687"/>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2 3" xfId="58688"/>
    <cellStyle name="40 % – Zvýraznění5 3 2 2 10 2 4" xfId="58689"/>
    <cellStyle name="40 % – Zvýraznění5 3 2 2 10 2 5" xfId="58690"/>
    <cellStyle name="40 % – Zvýraznění5 3 2 2 10 3" xfId="14071"/>
    <cellStyle name="40 % – Zvýraznění5 3 2 2 10 3 2" xfId="29260"/>
    <cellStyle name="40 % – Zvýraznění5 3 2 2 10 3 3" xfId="58691"/>
    <cellStyle name="40 % – Zvýraznění5 3 2 2 10 3 4" xfId="58692"/>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1" xfId="7878"/>
    <cellStyle name="40 % – Zvýraznění5 3 2 2 11 2" xfId="23097"/>
    <cellStyle name="40 % – Zvýraznění5 3 2 2 11 3" xfId="58693"/>
    <cellStyle name="40 % – Zvýraznění5 3 2 2 11 4" xfId="58694"/>
    <cellStyle name="40 % – Zvýraznění5 3 2 2 11 5" xfId="58695"/>
    <cellStyle name="40 % – Zvýraznění5 3 2 2 12" xfId="11617"/>
    <cellStyle name="40 % – Zvýraznění5 3 2 2 12 2" xfId="26813"/>
    <cellStyle name="40 % – Zvýraznění5 3 2 2 12 3" xfId="58696"/>
    <cellStyle name="40 % – Zvýraznění5 3 2 2 12 4" xfId="58697"/>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2 3" xfId="58698"/>
    <cellStyle name="40 % – Zvýraznění5 3 2 2 7 2 4" xfId="58699"/>
    <cellStyle name="40 % – Zvýraznění5 3 2 2 7 2 5" xfId="58700"/>
    <cellStyle name="40 % – Zvýraznění5 3 2 2 7 3" xfId="14072"/>
    <cellStyle name="40 % – Zvýraznění5 3 2 2 7 3 2" xfId="29261"/>
    <cellStyle name="40 % – Zvýraznění5 3 2 2 7 3 3" xfId="58701"/>
    <cellStyle name="40 % – Zvýraznění5 3 2 2 7 3 4" xfId="58702"/>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8" xfId="5148"/>
    <cellStyle name="40 % – Zvýraznění5 3 2 2 8 2" xfId="10217"/>
    <cellStyle name="40 % – Zvýraznění5 3 2 2 8 2 2" xfId="25433"/>
    <cellStyle name="40 % – Zvýraznění5 3 2 2 8 2 3" xfId="58703"/>
    <cellStyle name="40 % – Zvýraznění5 3 2 2 8 2 4" xfId="58704"/>
    <cellStyle name="40 % – Zvýraznění5 3 2 2 8 2 5" xfId="58705"/>
    <cellStyle name="40 % – Zvýraznění5 3 2 2 8 3" xfId="14073"/>
    <cellStyle name="40 % – Zvýraznění5 3 2 2 8 3 2" xfId="29262"/>
    <cellStyle name="40 % – Zvýraznění5 3 2 2 8 3 3" xfId="58706"/>
    <cellStyle name="40 % – Zvýraznění5 3 2 2 8 3 4" xfId="58707"/>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9" xfId="5149"/>
    <cellStyle name="40 % – Zvýraznění5 3 2 2 9 2" xfId="10218"/>
    <cellStyle name="40 % – Zvýraznění5 3 2 2 9 2 2" xfId="25434"/>
    <cellStyle name="40 % – Zvýraznění5 3 2 2 9 2 3" xfId="58708"/>
    <cellStyle name="40 % – Zvýraznění5 3 2 2 9 2 4" xfId="58709"/>
    <cellStyle name="40 % – Zvýraznění5 3 2 2 9 2 5" xfId="58710"/>
    <cellStyle name="40 % – Zvýraznění5 3 2 2 9 3" xfId="14074"/>
    <cellStyle name="40 % – Zvýraznění5 3 2 2 9 3 2" xfId="29263"/>
    <cellStyle name="40 % – Zvýraznění5 3 2 2 9 3 3" xfId="58711"/>
    <cellStyle name="40 % – Zvýraznění5 3 2 2 9 3 4" xfId="58712"/>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3" xfId="550"/>
    <cellStyle name="40 % – Zvýraznění5 3 2 3 10" xfId="19224"/>
    <cellStyle name="40 % – Zvýraznění5 3 2 3 11" xfId="43212"/>
    <cellStyle name="40 % – Zvýraznění5 3 2 3 12" xfId="43213"/>
    <cellStyle name="40 % – Zvýraznění5 3 2 3 2" xfId="5150"/>
    <cellStyle name="40 % – Zvýraznění5 3 2 3 2 2" xfId="10219"/>
    <cellStyle name="40 % – Zvýraznění5 3 2 3 2 2 2" xfId="25435"/>
    <cellStyle name="40 % – Zvýraznění5 3 2 3 2 2 3" xfId="58713"/>
    <cellStyle name="40 % – Zvýraznění5 3 2 3 2 2 4" xfId="58714"/>
    <cellStyle name="40 % – Zvýraznění5 3 2 3 2 2 5" xfId="58715"/>
    <cellStyle name="40 % – Zvýraznění5 3 2 3 2 3" xfId="14075"/>
    <cellStyle name="40 % – Zvýraznění5 3 2 3 2 3 2" xfId="29264"/>
    <cellStyle name="40 % – Zvýraznění5 3 2 3 2 3 3" xfId="58716"/>
    <cellStyle name="40 % – Zvýraznění5 3 2 3 2 3 4" xfId="58717"/>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3" xfId="5151"/>
    <cellStyle name="40 % – Zvýraznění5 3 2 3 3 2" xfId="10220"/>
    <cellStyle name="40 % – Zvýraznění5 3 2 3 3 2 2" xfId="25436"/>
    <cellStyle name="40 % – Zvýraznění5 3 2 3 3 2 3" xfId="58718"/>
    <cellStyle name="40 % – Zvýraznění5 3 2 3 3 2 4" xfId="58719"/>
    <cellStyle name="40 % – Zvýraznění5 3 2 3 3 2 5" xfId="58720"/>
    <cellStyle name="40 % – Zvýraznění5 3 2 3 3 3" xfId="14076"/>
    <cellStyle name="40 % – Zvýraznění5 3 2 3 3 3 2" xfId="29265"/>
    <cellStyle name="40 % – Zvýraznění5 3 2 3 3 3 3" xfId="58721"/>
    <cellStyle name="40 % – Zvýraznění5 3 2 3 3 3 4" xfId="58722"/>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4" xfId="5152"/>
    <cellStyle name="40 % – Zvýraznění5 3 2 3 4 2" xfId="10221"/>
    <cellStyle name="40 % – Zvýraznění5 3 2 3 4 2 2" xfId="25437"/>
    <cellStyle name="40 % – Zvýraznění5 3 2 3 4 2 3" xfId="58723"/>
    <cellStyle name="40 % – Zvýraznění5 3 2 3 4 2 4" xfId="58724"/>
    <cellStyle name="40 % – Zvýraznění5 3 2 3 4 2 5" xfId="58725"/>
    <cellStyle name="40 % – Zvýraznění5 3 2 3 4 3" xfId="14077"/>
    <cellStyle name="40 % – Zvýraznění5 3 2 3 4 3 2" xfId="29266"/>
    <cellStyle name="40 % – Zvýraznění5 3 2 3 4 3 3" xfId="58726"/>
    <cellStyle name="40 % – Zvýraznění5 3 2 3 4 3 4" xfId="58727"/>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5" xfId="5153"/>
    <cellStyle name="40 % – Zvýraznění5 3 2 3 5 2" xfId="11300"/>
    <cellStyle name="40 % – Zvýraznění5 3 2 3 5 2 2" xfId="26500"/>
    <cellStyle name="40 % – Zvýraznění5 3 2 3 5 2 3" xfId="58728"/>
    <cellStyle name="40 % – Zvýraznění5 3 2 3 5 2 4" xfId="58729"/>
    <cellStyle name="40 % – Zvýraznění5 3 2 3 5 2 5" xfId="58730"/>
    <cellStyle name="40 % – Zvýraznění5 3 2 3 5 3" xfId="14078"/>
    <cellStyle name="40 % – Zvýraznění5 3 2 3 5 3 2" xfId="29267"/>
    <cellStyle name="40 % – Zvýraznění5 3 2 3 5 3 3" xfId="58731"/>
    <cellStyle name="40 % – Zvýraznění5 3 2 3 5 3 4" xfId="58732"/>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6" xfId="7804"/>
    <cellStyle name="40 % – Zvýraznění5 3 2 3 6 2" xfId="23023"/>
    <cellStyle name="40 % – Zvýraznění5 3 2 3 6 3" xfId="58733"/>
    <cellStyle name="40 % – Zvýraznění5 3 2 3 6 4" xfId="58734"/>
    <cellStyle name="40 % – Zvýraznění5 3 2 3 6 5" xfId="58735"/>
    <cellStyle name="40 % – Zvýraznění5 3 2 3 7" xfId="11618"/>
    <cellStyle name="40 % – Zvýraznění5 3 2 3 7 2" xfId="26814"/>
    <cellStyle name="40 % – Zvýraznění5 3 2 3 7 3" xfId="58736"/>
    <cellStyle name="40 % – Zvýraznění5 3 2 3 7 4" xfId="58737"/>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2" xfId="5154"/>
    <cellStyle name="40 % – Zvýraznění5 3 2 4 2 2" xfId="10222"/>
    <cellStyle name="40 % – Zvýraznění5 3 2 4 2 2 2" xfId="25438"/>
    <cellStyle name="40 % – Zvýraznění5 3 2 4 2 2 3" xfId="58738"/>
    <cellStyle name="40 % – Zvýraznění5 3 2 4 2 2 4" xfId="58739"/>
    <cellStyle name="40 % – Zvýraznění5 3 2 4 2 2 5" xfId="58740"/>
    <cellStyle name="40 % – Zvýraznění5 3 2 4 2 3" xfId="14079"/>
    <cellStyle name="40 % – Zvýraznění5 3 2 4 2 3 2" xfId="29268"/>
    <cellStyle name="40 % – Zvýraznění5 3 2 4 2 3 3" xfId="58741"/>
    <cellStyle name="40 % – Zvýraznění5 3 2 4 2 3 4" xfId="58742"/>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3" xfId="5155"/>
    <cellStyle name="40 % – Zvýraznění5 3 2 4 3 2" xfId="10223"/>
    <cellStyle name="40 % – Zvýraznění5 3 2 4 3 2 2" xfId="25439"/>
    <cellStyle name="40 % – Zvýraznění5 3 2 4 3 2 3" xfId="58743"/>
    <cellStyle name="40 % – Zvýraznění5 3 2 4 3 2 4" xfId="58744"/>
    <cellStyle name="40 % – Zvýraznění5 3 2 4 3 2 5" xfId="58745"/>
    <cellStyle name="40 % – Zvýraznění5 3 2 4 3 3" xfId="14080"/>
    <cellStyle name="40 % – Zvýraznění5 3 2 4 3 3 2" xfId="29269"/>
    <cellStyle name="40 % – Zvýraznění5 3 2 4 3 3 3" xfId="58746"/>
    <cellStyle name="40 % – Zvýraznění5 3 2 4 3 3 4" xfId="58747"/>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4" xfId="5156"/>
    <cellStyle name="40 % – Zvýraznění5 3 2 4 4 2" xfId="10224"/>
    <cellStyle name="40 % – Zvýraznění5 3 2 4 4 2 2" xfId="25440"/>
    <cellStyle name="40 % – Zvýraznění5 3 2 4 4 2 3" xfId="58748"/>
    <cellStyle name="40 % – Zvýraznění5 3 2 4 4 2 4" xfId="58749"/>
    <cellStyle name="40 % – Zvýraznění5 3 2 4 4 2 5" xfId="58750"/>
    <cellStyle name="40 % – Zvýraznění5 3 2 4 4 3" xfId="14081"/>
    <cellStyle name="40 % – Zvýraznění5 3 2 4 4 3 2" xfId="29270"/>
    <cellStyle name="40 % – Zvýraznění5 3 2 4 4 3 3" xfId="58751"/>
    <cellStyle name="40 % – Zvýraznění5 3 2 4 4 3 4" xfId="58752"/>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5" xfId="5157"/>
    <cellStyle name="40 % – Zvýraznění5 3 2 4 5 2" xfId="11075"/>
    <cellStyle name="40 % – Zvýraznění5 3 2 4 5 2 2" xfId="26275"/>
    <cellStyle name="40 % – Zvýraznění5 3 2 4 5 2 3" xfId="58753"/>
    <cellStyle name="40 % – Zvýraznění5 3 2 4 5 2 4" xfId="58754"/>
    <cellStyle name="40 % – Zvýraznění5 3 2 4 5 2 5" xfId="58755"/>
    <cellStyle name="40 % – Zvýraznění5 3 2 4 5 3" xfId="14082"/>
    <cellStyle name="40 % – Zvýraznění5 3 2 4 5 3 2" xfId="29271"/>
    <cellStyle name="40 % – Zvýraznění5 3 2 4 5 3 3" xfId="58756"/>
    <cellStyle name="40 % – Zvýraznění5 3 2 4 5 3 4" xfId="58757"/>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6" xfId="7788"/>
    <cellStyle name="40 % – Zvýraznění5 3 2 4 6 2" xfId="23007"/>
    <cellStyle name="40 % – Zvýraznění5 3 2 4 6 3" xfId="58758"/>
    <cellStyle name="40 % – Zvýraznění5 3 2 4 6 4" xfId="58759"/>
    <cellStyle name="40 % – Zvýraznění5 3 2 4 6 5" xfId="58760"/>
    <cellStyle name="40 % – Zvýraznění5 3 2 4 7" xfId="11619"/>
    <cellStyle name="40 % – Zvýraznění5 3 2 4 7 2" xfId="26815"/>
    <cellStyle name="40 % – Zvýraznění5 3 2 4 7 3" xfId="58761"/>
    <cellStyle name="40 % – Zvýraznění5 3 2 4 7 4" xfId="58762"/>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2" xfId="5159"/>
    <cellStyle name="40 % – Zvýraznění5 3 2 5 2 2" xfId="10225"/>
    <cellStyle name="40 % – Zvýraznění5 3 2 5 2 2 2" xfId="25441"/>
    <cellStyle name="40 % – Zvýraznění5 3 2 5 2 2 3" xfId="58763"/>
    <cellStyle name="40 % – Zvýraznění5 3 2 5 2 2 4" xfId="58764"/>
    <cellStyle name="40 % – Zvýraznění5 3 2 5 2 2 5" xfId="58765"/>
    <cellStyle name="40 % – Zvýraznění5 3 2 5 2 3" xfId="14084"/>
    <cellStyle name="40 % – Zvýraznění5 3 2 5 2 3 2" xfId="29273"/>
    <cellStyle name="40 % – Zvýraznění5 3 2 5 2 3 3" xfId="58766"/>
    <cellStyle name="40 % – Zvýraznění5 3 2 5 2 3 4" xfId="58767"/>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3" xfId="5160"/>
    <cellStyle name="40 % – Zvýraznění5 3 2 5 3 2" xfId="10226"/>
    <cellStyle name="40 % – Zvýraznění5 3 2 5 3 2 2" xfId="25442"/>
    <cellStyle name="40 % – Zvýraznění5 3 2 5 3 2 3" xfId="58768"/>
    <cellStyle name="40 % – Zvýraznění5 3 2 5 3 2 4" xfId="58769"/>
    <cellStyle name="40 % – Zvýraznění5 3 2 5 3 2 5" xfId="58770"/>
    <cellStyle name="40 % – Zvýraznění5 3 2 5 3 3" xfId="14085"/>
    <cellStyle name="40 % – Zvýraznění5 3 2 5 3 3 2" xfId="29274"/>
    <cellStyle name="40 % – Zvýraznění5 3 2 5 3 3 3" xfId="58771"/>
    <cellStyle name="40 % – Zvýraznění5 3 2 5 3 3 4" xfId="58772"/>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4" xfId="5161"/>
    <cellStyle name="40 % – Zvýraznění5 3 2 5 4 2" xfId="10227"/>
    <cellStyle name="40 % – Zvýraznění5 3 2 5 4 2 2" xfId="25443"/>
    <cellStyle name="40 % – Zvýraznění5 3 2 5 4 2 3" xfId="58773"/>
    <cellStyle name="40 % – Zvýraznění5 3 2 5 4 2 4" xfId="58774"/>
    <cellStyle name="40 % – Zvýraznění5 3 2 5 4 2 5" xfId="58775"/>
    <cellStyle name="40 % – Zvýraznění5 3 2 5 4 3" xfId="14086"/>
    <cellStyle name="40 % – Zvýraznění5 3 2 5 4 3 2" xfId="29275"/>
    <cellStyle name="40 % – Zvýraznění5 3 2 5 4 3 3" xfId="58776"/>
    <cellStyle name="40 % – Zvýraznění5 3 2 5 4 3 4" xfId="58777"/>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5" xfId="7897"/>
    <cellStyle name="40 % – Zvýraznění5 3 2 5 5 2" xfId="23114"/>
    <cellStyle name="40 % – Zvýraznění5 3 2 5 5 3" xfId="58778"/>
    <cellStyle name="40 % – Zvýraznění5 3 2 5 5 4" xfId="58779"/>
    <cellStyle name="40 % – Zvýraznění5 3 2 5 5 5" xfId="58780"/>
    <cellStyle name="40 % – Zvýraznění5 3 2 5 6" xfId="14083"/>
    <cellStyle name="40 % – Zvýraznění5 3 2 5 6 2" xfId="29272"/>
    <cellStyle name="40 % – Zvýraznění5 3 2 5 6 3" xfId="58781"/>
    <cellStyle name="40 % – Zvýraznění5 3 2 5 6 4" xfId="5878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2" xfId="5163"/>
    <cellStyle name="40 % – Zvýraznění5 3 2 6 2 2" xfId="10228"/>
    <cellStyle name="40 % – Zvýraznění5 3 2 6 2 2 2" xfId="25444"/>
    <cellStyle name="40 % – Zvýraznění5 3 2 6 2 2 3" xfId="58783"/>
    <cellStyle name="40 % – Zvýraznění5 3 2 6 2 2 4" xfId="58784"/>
    <cellStyle name="40 % – Zvýraznění5 3 2 6 2 2 5" xfId="58785"/>
    <cellStyle name="40 % – Zvýraznění5 3 2 6 2 3" xfId="14088"/>
    <cellStyle name="40 % – Zvýraznění5 3 2 6 2 3 2" xfId="29277"/>
    <cellStyle name="40 % – Zvýraznění5 3 2 6 2 3 3" xfId="58786"/>
    <cellStyle name="40 % – Zvýraznění5 3 2 6 2 3 4" xfId="5878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3" xfId="5164"/>
    <cellStyle name="40 % – Zvýraznění5 3 2 6 3 2" xfId="10229"/>
    <cellStyle name="40 % – Zvýraznění5 3 2 6 3 2 2" xfId="25445"/>
    <cellStyle name="40 % – Zvýraznění5 3 2 6 3 2 3" xfId="58788"/>
    <cellStyle name="40 % – Zvýraznění5 3 2 6 3 2 4" xfId="58789"/>
    <cellStyle name="40 % – Zvýraznění5 3 2 6 3 2 5" xfId="58790"/>
    <cellStyle name="40 % – Zvýraznění5 3 2 6 3 3" xfId="14089"/>
    <cellStyle name="40 % – Zvýraznění5 3 2 6 3 3 2" xfId="29278"/>
    <cellStyle name="40 % – Zvýraznění5 3 2 6 3 3 3" xfId="58791"/>
    <cellStyle name="40 % – Zvýraznění5 3 2 6 3 3 4" xfId="58792"/>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4" xfId="5165"/>
    <cellStyle name="40 % – Zvýraznění5 3 2 6 4 2" xfId="10230"/>
    <cellStyle name="40 % – Zvýraznění5 3 2 6 4 2 2" xfId="25446"/>
    <cellStyle name="40 % – Zvýraznění5 3 2 6 4 2 3" xfId="58793"/>
    <cellStyle name="40 % – Zvýraznění5 3 2 6 4 2 4" xfId="58794"/>
    <cellStyle name="40 % – Zvýraznění5 3 2 6 4 2 5" xfId="58795"/>
    <cellStyle name="40 % – Zvýraznění5 3 2 6 4 3" xfId="14090"/>
    <cellStyle name="40 % – Zvýraznění5 3 2 6 4 3 2" xfId="29279"/>
    <cellStyle name="40 % – Zvýraznění5 3 2 6 4 3 3" xfId="58796"/>
    <cellStyle name="40 % – Zvýraznění5 3 2 6 4 3 4" xfId="58797"/>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5" xfId="8271"/>
    <cellStyle name="40 % – Zvýraznění5 3 2 6 5 2" xfId="23487"/>
    <cellStyle name="40 % – Zvýraznění5 3 2 6 5 3" xfId="58798"/>
    <cellStyle name="40 % – Zvýraznění5 3 2 6 5 4" xfId="58799"/>
    <cellStyle name="40 % – Zvýraznění5 3 2 6 5 5" xfId="58800"/>
    <cellStyle name="40 % – Zvýraznění5 3 2 6 6" xfId="14087"/>
    <cellStyle name="40 % – Zvýraznění5 3 2 6 6 2" xfId="29276"/>
    <cellStyle name="40 % – Zvýraznění5 3 2 6 6 3" xfId="58801"/>
    <cellStyle name="40 % – Zvýraznění5 3 2 6 6 4" xfId="58802"/>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2" xfId="5167"/>
    <cellStyle name="40 % – Zvýraznění5 3 2 7 2 2" xfId="10231"/>
    <cellStyle name="40 % – Zvýraznění5 3 2 7 2 2 2" xfId="25447"/>
    <cellStyle name="40 % – Zvýraznění5 3 2 7 2 2 3" xfId="58803"/>
    <cellStyle name="40 % – Zvýraznění5 3 2 7 2 2 4" xfId="58804"/>
    <cellStyle name="40 % – Zvýraznění5 3 2 7 2 2 5" xfId="58805"/>
    <cellStyle name="40 % – Zvýraznění5 3 2 7 2 3" xfId="14092"/>
    <cellStyle name="40 % – Zvýraznění5 3 2 7 2 3 2" xfId="29281"/>
    <cellStyle name="40 % – Zvýraznění5 3 2 7 2 3 3" xfId="58806"/>
    <cellStyle name="40 % – Zvýraznění5 3 2 7 2 3 4" xfId="58807"/>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3" xfId="5168"/>
    <cellStyle name="40 % – Zvýraznění5 3 2 7 3 2" xfId="10232"/>
    <cellStyle name="40 % – Zvýraznění5 3 2 7 3 2 2" xfId="25448"/>
    <cellStyle name="40 % – Zvýraznění5 3 2 7 3 2 3" xfId="58808"/>
    <cellStyle name="40 % – Zvýraznění5 3 2 7 3 2 4" xfId="58809"/>
    <cellStyle name="40 % – Zvýraznění5 3 2 7 3 2 5" xfId="58810"/>
    <cellStyle name="40 % – Zvýraznění5 3 2 7 3 3" xfId="14093"/>
    <cellStyle name="40 % – Zvýraznění5 3 2 7 3 3 2" xfId="29282"/>
    <cellStyle name="40 % – Zvýraznění5 3 2 7 3 3 3" xfId="58811"/>
    <cellStyle name="40 % – Zvýraznění5 3 2 7 3 3 4" xfId="5881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4" xfId="5169"/>
    <cellStyle name="40 % – Zvýraznění5 3 2 7 4 2" xfId="10233"/>
    <cellStyle name="40 % – Zvýraznění5 3 2 7 4 2 2" xfId="25449"/>
    <cellStyle name="40 % – Zvýraznění5 3 2 7 4 2 3" xfId="58813"/>
    <cellStyle name="40 % – Zvýraznění5 3 2 7 4 2 4" xfId="58814"/>
    <cellStyle name="40 % – Zvýraznění5 3 2 7 4 2 5" xfId="58815"/>
    <cellStyle name="40 % – Zvýraznění5 3 2 7 4 3" xfId="14094"/>
    <cellStyle name="40 % – Zvýraznění5 3 2 7 4 3 2" xfId="29283"/>
    <cellStyle name="40 % – Zvýraznění5 3 2 7 4 3 3" xfId="58816"/>
    <cellStyle name="40 % – Zvýraznění5 3 2 7 4 3 4" xfId="58817"/>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5" xfId="8359"/>
    <cellStyle name="40 % – Zvýraznění5 3 2 7 5 2" xfId="23575"/>
    <cellStyle name="40 % – Zvýraznění5 3 2 7 5 3" xfId="58818"/>
    <cellStyle name="40 % – Zvýraznění5 3 2 7 5 4" xfId="58819"/>
    <cellStyle name="40 % – Zvýraznění5 3 2 7 5 5" xfId="58820"/>
    <cellStyle name="40 % – Zvýraznění5 3 2 7 6" xfId="14091"/>
    <cellStyle name="40 % – Zvýraznění5 3 2 7 6 2" xfId="29280"/>
    <cellStyle name="40 % – Zvýraznění5 3 2 7 6 3" xfId="58821"/>
    <cellStyle name="40 % – Zvýraznění5 3 2 7 6 4" xfId="58822"/>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2" xfId="5171"/>
    <cellStyle name="40 % – Zvýraznění5 3 2 8 2 2" xfId="10234"/>
    <cellStyle name="40 % – Zvýraznění5 3 2 8 2 2 2" xfId="25450"/>
    <cellStyle name="40 % – Zvýraznění5 3 2 8 2 2 3" xfId="58823"/>
    <cellStyle name="40 % – Zvýraznění5 3 2 8 2 2 4" xfId="58824"/>
    <cellStyle name="40 % – Zvýraznění5 3 2 8 2 2 5" xfId="58825"/>
    <cellStyle name="40 % – Zvýraznění5 3 2 8 2 3" xfId="14096"/>
    <cellStyle name="40 % – Zvýraznění5 3 2 8 2 3 2" xfId="29285"/>
    <cellStyle name="40 % – Zvýraznění5 3 2 8 2 3 3" xfId="58826"/>
    <cellStyle name="40 % – Zvýraznění5 3 2 8 2 3 4" xfId="58827"/>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3" xfId="5172"/>
    <cellStyle name="40 % – Zvýraznění5 3 2 8 3 2" xfId="10235"/>
    <cellStyle name="40 % – Zvýraznění5 3 2 8 3 2 2" xfId="25451"/>
    <cellStyle name="40 % – Zvýraznění5 3 2 8 3 2 3" xfId="58828"/>
    <cellStyle name="40 % – Zvýraznění5 3 2 8 3 2 4" xfId="58829"/>
    <cellStyle name="40 % – Zvýraznění5 3 2 8 3 2 5" xfId="58830"/>
    <cellStyle name="40 % – Zvýraznění5 3 2 8 3 3" xfId="14097"/>
    <cellStyle name="40 % – Zvýraznění5 3 2 8 3 3 2" xfId="29286"/>
    <cellStyle name="40 % – Zvýraznění5 3 2 8 3 3 3" xfId="58831"/>
    <cellStyle name="40 % – Zvýraznění5 3 2 8 3 3 4" xfId="58832"/>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4" xfId="5173"/>
    <cellStyle name="40 % – Zvýraznění5 3 2 8 4 2" xfId="10236"/>
    <cellStyle name="40 % – Zvýraznění5 3 2 8 4 2 2" xfId="25452"/>
    <cellStyle name="40 % – Zvýraznění5 3 2 8 4 2 3" xfId="58833"/>
    <cellStyle name="40 % – Zvýraznění5 3 2 8 4 2 4" xfId="58834"/>
    <cellStyle name="40 % – Zvýraznění5 3 2 8 4 2 5" xfId="58835"/>
    <cellStyle name="40 % – Zvýraznění5 3 2 8 4 3" xfId="14098"/>
    <cellStyle name="40 % – Zvýraznění5 3 2 8 4 3 2" xfId="29287"/>
    <cellStyle name="40 % – Zvýraznění5 3 2 8 4 3 3" xfId="58836"/>
    <cellStyle name="40 % – Zvýraznění5 3 2 8 4 3 4" xfId="5883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5" xfId="8442"/>
    <cellStyle name="40 % – Zvýraznění5 3 2 8 5 2" xfId="23658"/>
    <cellStyle name="40 % – Zvýraznění5 3 2 8 5 3" xfId="58838"/>
    <cellStyle name="40 % – Zvýraznění5 3 2 8 5 4" xfId="58839"/>
    <cellStyle name="40 % – Zvýraznění5 3 2 8 5 5" xfId="58840"/>
    <cellStyle name="40 % – Zvýraznění5 3 2 8 6" xfId="14095"/>
    <cellStyle name="40 % – Zvýraznění5 3 2 8 6 2" xfId="29284"/>
    <cellStyle name="40 % – Zvýraznění5 3 2 8 6 3" xfId="58841"/>
    <cellStyle name="40 % – Zvýraznění5 3 2 8 6 4" xfId="58842"/>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2 3" xfId="58843"/>
    <cellStyle name="40 % – Zvýraznění5 3 2 9 2 4" xfId="58844"/>
    <cellStyle name="40 % – Zvýraznění5 3 2 9 2 5" xfId="58845"/>
    <cellStyle name="40 % – Zvýraznění5 3 2 9 3" xfId="14099"/>
    <cellStyle name="40 % – Zvýraznění5 3 2 9 3 2" xfId="29288"/>
    <cellStyle name="40 % – Zvýraznění5 3 2 9 3 3" xfId="58846"/>
    <cellStyle name="40 % – Zvýraznění5 3 2 9 3 4" xfId="58847"/>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2 3" xfId="58848"/>
    <cellStyle name="40 % – Zvýraznění5 3 21 2 4" xfId="58849"/>
    <cellStyle name="40 % – Zvýraznění5 3 21 2 5" xfId="58850"/>
    <cellStyle name="40 % – Zvýraznění5 3 21 3" xfId="14100"/>
    <cellStyle name="40 % – Zvýraznění5 3 21 3 2" xfId="29289"/>
    <cellStyle name="40 % – Zvýraznění5 3 21 3 3" xfId="58851"/>
    <cellStyle name="40 % – Zvýraznění5 3 21 3 4" xfId="58852"/>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2" xfId="7607"/>
    <cellStyle name="40 % – Zvýraznění5 3 22 2" xfId="22826"/>
    <cellStyle name="40 % – Zvýraznění5 3 22 3" xfId="58853"/>
    <cellStyle name="40 % – Zvýraznění5 3 22 4" xfId="58854"/>
    <cellStyle name="40 % – Zvýraznění5 3 23" xfId="58855"/>
    <cellStyle name="40 % – Zvýraznění5 3 3" xfId="552"/>
    <cellStyle name="40 % – Zvýraznění5 3 3 10" xfId="5178"/>
    <cellStyle name="40 % – Zvýraznění5 3 3 10 2" xfId="10238"/>
    <cellStyle name="40 % – Zvýraznění5 3 3 10 2 2" xfId="25454"/>
    <cellStyle name="40 % – Zvýraznění5 3 3 10 2 3" xfId="58856"/>
    <cellStyle name="40 % – Zvýraznění5 3 3 10 2 4" xfId="58857"/>
    <cellStyle name="40 % – Zvýraznění5 3 3 10 2 5" xfId="58858"/>
    <cellStyle name="40 % – Zvýraznění5 3 3 10 3" xfId="14101"/>
    <cellStyle name="40 % – Zvýraznění5 3 3 10 3 2" xfId="29290"/>
    <cellStyle name="40 % – Zvýraznění5 3 3 10 3 3" xfId="58859"/>
    <cellStyle name="40 % – Zvýraznění5 3 3 10 3 4" xfId="5886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1" xfId="5179"/>
    <cellStyle name="40 % – Zvýraznění5 3 3 11 2" xfId="11117"/>
    <cellStyle name="40 % – Zvýraznění5 3 3 11 2 2" xfId="26317"/>
    <cellStyle name="40 % – Zvýraznění5 3 3 11 2 3" xfId="58861"/>
    <cellStyle name="40 % – Zvýraznění5 3 3 11 2 4" xfId="58862"/>
    <cellStyle name="40 % – Zvýraznění5 3 3 11 2 5" xfId="58863"/>
    <cellStyle name="40 % – Zvýraznění5 3 3 11 3" xfId="14102"/>
    <cellStyle name="40 % – Zvýraznění5 3 3 11 3 2" xfId="29291"/>
    <cellStyle name="40 % – Zvýraznění5 3 3 11 3 3" xfId="58864"/>
    <cellStyle name="40 % – Zvýraznění5 3 3 11 3 4" xfId="58865"/>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2" xfId="7862"/>
    <cellStyle name="40 % – Zvýraznění5 3 3 12 2" xfId="23081"/>
    <cellStyle name="40 % – Zvýraznění5 3 3 12 3" xfId="58866"/>
    <cellStyle name="40 % – Zvýraznění5 3 3 12 4" xfId="58867"/>
    <cellStyle name="40 % – Zvýraznění5 3 3 12 5" xfId="58868"/>
    <cellStyle name="40 % – Zvýraznění5 3 3 13" xfId="11620"/>
    <cellStyle name="40 % – Zvýraznění5 3 3 13 2" xfId="26816"/>
    <cellStyle name="40 % – Zvýraznění5 3 3 13 3" xfId="58869"/>
    <cellStyle name="40 % – Zvýraznění5 3 3 13 4" xfId="58870"/>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2" xfId="5180"/>
    <cellStyle name="40 % – Zvýraznění5 3 3 2 10" xfId="43274"/>
    <cellStyle name="40 % – Zvýraznění5 3 3 2 11" xfId="43275"/>
    <cellStyle name="40 % – Zvýraznění5 3 3 2 2" xfId="5181"/>
    <cellStyle name="40 % – Zvýraznění5 3 3 2 2 2" xfId="10239"/>
    <cellStyle name="40 % – Zvýraznění5 3 3 2 2 2 2" xfId="25455"/>
    <cellStyle name="40 % – Zvýraznění5 3 3 2 2 2 3" xfId="58871"/>
    <cellStyle name="40 % – Zvýraznění5 3 3 2 2 2 4" xfId="58872"/>
    <cellStyle name="40 % – Zvýraznění5 3 3 2 2 2 5" xfId="58873"/>
    <cellStyle name="40 % – Zvýraznění5 3 3 2 2 3" xfId="14104"/>
    <cellStyle name="40 % – Zvýraznění5 3 3 2 2 3 2" xfId="29293"/>
    <cellStyle name="40 % – Zvýraznění5 3 3 2 2 3 3" xfId="58874"/>
    <cellStyle name="40 % – Zvýraznění5 3 3 2 2 3 4" xfId="58875"/>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3" xfId="5182"/>
    <cellStyle name="40 % – Zvýraznění5 3 3 2 3 2" xfId="10240"/>
    <cellStyle name="40 % – Zvýraznění5 3 3 2 3 2 2" xfId="25456"/>
    <cellStyle name="40 % – Zvýraznění5 3 3 2 3 2 3" xfId="58876"/>
    <cellStyle name="40 % – Zvýraznění5 3 3 2 3 2 4" xfId="58877"/>
    <cellStyle name="40 % – Zvýraznění5 3 3 2 3 2 5" xfId="58878"/>
    <cellStyle name="40 % – Zvýraznění5 3 3 2 3 3" xfId="14105"/>
    <cellStyle name="40 % – Zvýraznění5 3 3 2 3 3 2" xfId="29294"/>
    <cellStyle name="40 % – Zvýraznění5 3 3 2 3 3 3" xfId="58879"/>
    <cellStyle name="40 % – Zvýraznění5 3 3 2 3 3 4" xfId="58880"/>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4" xfId="5183"/>
    <cellStyle name="40 % – Zvýraznění5 3 3 2 4 2" xfId="10241"/>
    <cellStyle name="40 % – Zvýraznění5 3 3 2 4 2 2" xfId="25457"/>
    <cellStyle name="40 % – Zvýraznění5 3 3 2 4 2 3" xfId="58881"/>
    <cellStyle name="40 % – Zvýraznění5 3 3 2 4 2 4" xfId="58882"/>
    <cellStyle name="40 % – Zvýraznění5 3 3 2 4 2 5" xfId="58883"/>
    <cellStyle name="40 % – Zvýraznění5 3 3 2 4 3" xfId="14106"/>
    <cellStyle name="40 % – Zvýraznění5 3 3 2 4 3 2" xfId="29295"/>
    <cellStyle name="40 % – Zvýraznění5 3 3 2 4 3 3" xfId="58884"/>
    <cellStyle name="40 % – Zvýraznění5 3 3 2 4 3 4" xfId="5888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5" xfId="7923"/>
    <cellStyle name="40 % – Zvýraznění5 3 3 2 5 2" xfId="23140"/>
    <cellStyle name="40 % – Zvýraznění5 3 3 2 5 3" xfId="58886"/>
    <cellStyle name="40 % – Zvýraznění5 3 3 2 5 4" xfId="58887"/>
    <cellStyle name="40 % – Zvýraznění5 3 3 2 5 5" xfId="58888"/>
    <cellStyle name="40 % – Zvýraznění5 3 3 2 6" xfId="14103"/>
    <cellStyle name="40 % – Zvýraznění5 3 3 2 6 2" xfId="29292"/>
    <cellStyle name="40 % – Zvýraznění5 3 3 2 6 3" xfId="58889"/>
    <cellStyle name="40 % – Zvýraznění5 3 3 2 6 4" xfId="58890"/>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2" xfId="5185"/>
    <cellStyle name="40 % – Zvýraznění5 3 3 3 2 2" xfId="10242"/>
    <cellStyle name="40 % – Zvýraznění5 3 3 3 2 2 2" xfId="25458"/>
    <cellStyle name="40 % – Zvýraznění5 3 3 3 2 2 3" xfId="58891"/>
    <cellStyle name="40 % – Zvýraznění5 3 3 3 2 2 4" xfId="58892"/>
    <cellStyle name="40 % – Zvýraznění5 3 3 3 2 2 5" xfId="58893"/>
    <cellStyle name="40 % – Zvýraznění5 3 3 3 2 3" xfId="14108"/>
    <cellStyle name="40 % – Zvýraznění5 3 3 3 2 3 2" xfId="29297"/>
    <cellStyle name="40 % – Zvýraznění5 3 3 3 2 3 3" xfId="58894"/>
    <cellStyle name="40 % – Zvýraznění5 3 3 3 2 3 4" xfId="58895"/>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3" xfId="5186"/>
    <cellStyle name="40 % – Zvýraznění5 3 3 3 3 2" xfId="10243"/>
    <cellStyle name="40 % – Zvýraznění5 3 3 3 3 2 2" xfId="25459"/>
    <cellStyle name="40 % – Zvýraznění5 3 3 3 3 2 3" xfId="58896"/>
    <cellStyle name="40 % – Zvýraznění5 3 3 3 3 2 4" xfId="58897"/>
    <cellStyle name="40 % – Zvýraznění5 3 3 3 3 2 5" xfId="58898"/>
    <cellStyle name="40 % – Zvýraznění5 3 3 3 3 3" xfId="14109"/>
    <cellStyle name="40 % – Zvýraznění5 3 3 3 3 3 2" xfId="29298"/>
    <cellStyle name="40 % – Zvýraznění5 3 3 3 3 3 3" xfId="58899"/>
    <cellStyle name="40 % – Zvýraznění5 3 3 3 3 3 4" xfId="58900"/>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4" xfId="5187"/>
    <cellStyle name="40 % – Zvýraznění5 3 3 3 4 2" xfId="10244"/>
    <cellStyle name="40 % – Zvýraznění5 3 3 3 4 2 2" xfId="25460"/>
    <cellStyle name="40 % – Zvýraznění5 3 3 3 4 2 3" xfId="58901"/>
    <cellStyle name="40 % – Zvýraznění5 3 3 3 4 2 4" xfId="58902"/>
    <cellStyle name="40 % – Zvýraznění5 3 3 3 4 2 5" xfId="58903"/>
    <cellStyle name="40 % – Zvýraznění5 3 3 3 4 3" xfId="14110"/>
    <cellStyle name="40 % – Zvýraznění5 3 3 3 4 3 2" xfId="29299"/>
    <cellStyle name="40 % – Zvýraznění5 3 3 3 4 3 3" xfId="58904"/>
    <cellStyle name="40 % – Zvýraznění5 3 3 3 4 3 4" xfId="58905"/>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5" xfId="8076"/>
    <cellStyle name="40 % – Zvýraznění5 3 3 3 5 2" xfId="23292"/>
    <cellStyle name="40 % – Zvýraznění5 3 3 3 5 3" xfId="58906"/>
    <cellStyle name="40 % – Zvýraznění5 3 3 3 5 4" xfId="58907"/>
    <cellStyle name="40 % – Zvýraznění5 3 3 3 5 5" xfId="58908"/>
    <cellStyle name="40 % – Zvýraznění5 3 3 3 6" xfId="14107"/>
    <cellStyle name="40 % – Zvýraznění5 3 3 3 6 2" xfId="29296"/>
    <cellStyle name="40 % – Zvýraznění5 3 3 3 6 3" xfId="58909"/>
    <cellStyle name="40 % – Zvýraznění5 3 3 3 6 4" xfId="58910"/>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2" xfId="5189"/>
    <cellStyle name="40 % – Zvýraznění5 3 3 4 2 2" xfId="10245"/>
    <cellStyle name="40 % – Zvýraznění5 3 3 4 2 2 2" xfId="25461"/>
    <cellStyle name="40 % – Zvýraznění5 3 3 4 2 2 3" xfId="58911"/>
    <cellStyle name="40 % – Zvýraznění5 3 3 4 2 2 4" xfId="58912"/>
    <cellStyle name="40 % – Zvýraznění5 3 3 4 2 2 5" xfId="58913"/>
    <cellStyle name="40 % – Zvýraznění5 3 3 4 2 3" xfId="14112"/>
    <cellStyle name="40 % – Zvýraznění5 3 3 4 2 3 2" xfId="29301"/>
    <cellStyle name="40 % – Zvýraznění5 3 3 4 2 3 3" xfId="58914"/>
    <cellStyle name="40 % – Zvýraznění5 3 3 4 2 3 4" xfId="58915"/>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3" xfId="5190"/>
    <cellStyle name="40 % – Zvýraznění5 3 3 4 3 2" xfId="10246"/>
    <cellStyle name="40 % – Zvýraznění5 3 3 4 3 2 2" xfId="25462"/>
    <cellStyle name="40 % – Zvýraznění5 3 3 4 3 2 3" xfId="58916"/>
    <cellStyle name="40 % – Zvýraznění5 3 3 4 3 2 4" xfId="58917"/>
    <cellStyle name="40 % – Zvýraznění5 3 3 4 3 2 5" xfId="58918"/>
    <cellStyle name="40 % – Zvýraznění5 3 3 4 3 3" xfId="14113"/>
    <cellStyle name="40 % – Zvýraznění5 3 3 4 3 3 2" xfId="29302"/>
    <cellStyle name="40 % – Zvýraznění5 3 3 4 3 3 3" xfId="58919"/>
    <cellStyle name="40 % – Zvýraznění5 3 3 4 3 3 4" xfId="58920"/>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4" xfId="5191"/>
    <cellStyle name="40 % – Zvýraznění5 3 3 4 4 2" xfId="10247"/>
    <cellStyle name="40 % – Zvýraznění5 3 3 4 4 2 2" xfId="25463"/>
    <cellStyle name="40 % – Zvýraznění5 3 3 4 4 2 3" xfId="58921"/>
    <cellStyle name="40 % – Zvýraznění5 3 3 4 4 2 4" xfId="58922"/>
    <cellStyle name="40 % – Zvýraznění5 3 3 4 4 2 5" xfId="58923"/>
    <cellStyle name="40 % – Zvýraznění5 3 3 4 4 3" xfId="14114"/>
    <cellStyle name="40 % – Zvýraznění5 3 3 4 4 3 2" xfId="29303"/>
    <cellStyle name="40 % – Zvýraznění5 3 3 4 4 3 3" xfId="58924"/>
    <cellStyle name="40 % – Zvýraznění5 3 3 4 4 3 4" xfId="58925"/>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5" xfId="8156"/>
    <cellStyle name="40 % – Zvýraznění5 3 3 4 5 2" xfId="23372"/>
    <cellStyle name="40 % – Zvýraznění5 3 3 4 5 3" xfId="58926"/>
    <cellStyle name="40 % – Zvýraznění5 3 3 4 5 4" xfId="58927"/>
    <cellStyle name="40 % – Zvýraznění5 3 3 4 5 5" xfId="58928"/>
    <cellStyle name="40 % – Zvýraznění5 3 3 4 6" xfId="14111"/>
    <cellStyle name="40 % – Zvýraznění5 3 3 4 6 2" xfId="29300"/>
    <cellStyle name="40 % – Zvýraznění5 3 3 4 6 3" xfId="58929"/>
    <cellStyle name="40 % – Zvýraznění5 3 3 4 6 4" xfId="5893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2" xfId="5193"/>
    <cellStyle name="40 % – Zvýraznění5 3 3 5 2 2" xfId="10248"/>
    <cellStyle name="40 % – Zvýraznění5 3 3 5 2 2 2" xfId="25464"/>
    <cellStyle name="40 % – Zvýraznění5 3 3 5 2 2 3" xfId="58931"/>
    <cellStyle name="40 % – Zvýraznění5 3 3 5 2 2 4" xfId="58932"/>
    <cellStyle name="40 % – Zvýraznění5 3 3 5 2 2 5" xfId="58933"/>
    <cellStyle name="40 % – Zvýraznění5 3 3 5 2 3" xfId="14116"/>
    <cellStyle name="40 % – Zvýraznění5 3 3 5 2 3 2" xfId="29305"/>
    <cellStyle name="40 % – Zvýraznění5 3 3 5 2 3 3" xfId="58934"/>
    <cellStyle name="40 % – Zvýraznění5 3 3 5 2 3 4" xfId="5893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3" xfId="5194"/>
    <cellStyle name="40 % – Zvýraznění5 3 3 5 3 2" xfId="10249"/>
    <cellStyle name="40 % – Zvýraznění5 3 3 5 3 2 2" xfId="25465"/>
    <cellStyle name="40 % – Zvýraznění5 3 3 5 3 2 3" xfId="58936"/>
    <cellStyle name="40 % – Zvýraznění5 3 3 5 3 2 4" xfId="58937"/>
    <cellStyle name="40 % – Zvýraznění5 3 3 5 3 2 5" xfId="58938"/>
    <cellStyle name="40 % – Zvýraznění5 3 3 5 3 3" xfId="14117"/>
    <cellStyle name="40 % – Zvýraznění5 3 3 5 3 3 2" xfId="29306"/>
    <cellStyle name="40 % – Zvýraznění5 3 3 5 3 3 3" xfId="58939"/>
    <cellStyle name="40 % – Zvýraznění5 3 3 5 3 3 4" xfId="58940"/>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4" xfId="5195"/>
    <cellStyle name="40 % – Zvýraznění5 3 3 5 4 2" xfId="10250"/>
    <cellStyle name="40 % – Zvýraznění5 3 3 5 4 2 2" xfId="25466"/>
    <cellStyle name="40 % – Zvýraznění5 3 3 5 4 2 3" xfId="58941"/>
    <cellStyle name="40 % – Zvýraznění5 3 3 5 4 2 4" xfId="58942"/>
    <cellStyle name="40 % – Zvýraznění5 3 3 5 4 2 5" xfId="58943"/>
    <cellStyle name="40 % – Zvýraznění5 3 3 5 4 3" xfId="14118"/>
    <cellStyle name="40 % – Zvýraznění5 3 3 5 4 3 2" xfId="29307"/>
    <cellStyle name="40 % – Zvýraznění5 3 3 5 4 3 3" xfId="58944"/>
    <cellStyle name="40 % – Zvýraznění5 3 3 5 4 3 4" xfId="58945"/>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5" xfId="8238"/>
    <cellStyle name="40 % – Zvýraznění5 3 3 5 5 2" xfId="23454"/>
    <cellStyle name="40 % – Zvýraznění5 3 3 5 5 3" xfId="58946"/>
    <cellStyle name="40 % – Zvýraznění5 3 3 5 5 4" xfId="58947"/>
    <cellStyle name="40 % – Zvýraznění5 3 3 5 5 5" xfId="58948"/>
    <cellStyle name="40 % – Zvýraznění5 3 3 5 6" xfId="14115"/>
    <cellStyle name="40 % – Zvýraznění5 3 3 5 6 2" xfId="29304"/>
    <cellStyle name="40 % – Zvýraznění5 3 3 5 6 3" xfId="58949"/>
    <cellStyle name="40 % – Zvýraznění5 3 3 5 6 4" xfId="58950"/>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2" xfId="5197"/>
    <cellStyle name="40 % – Zvýraznění5 3 3 6 2 2" xfId="10251"/>
    <cellStyle name="40 % – Zvýraznění5 3 3 6 2 2 2" xfId="25467"/>
    <cellStyle name="40 % – Zvýraznění5 3 3 6 2 2 3" xfId="58951"/>
    <cellStyle name="40 % – Zvýraznění5 3 3 6 2 2 4" xfId="58952"/>
    <cellStyle name="40 % – Zvýraznění5 3 3 6 2 2 5" xfId="58953"/>
    <cellStyle name="40 % – Zvýraznění5 3 3 6 2 3" xfId="14120"/>
    <cellStyle name="40 % – Zvýraznění5 3 3 6 2 3 2" xfId="29309"/>
    <cellStyle name="40 % – Zvýraznění5 3 3 6 2 3 3" xfId="58954"/>
    <cellStyle name="40 % – Zvýraznění5 3 3 6 2 3 4" xfId="58955"/>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3" xfId="5198"/>
    <cellStyle name="40 % – Zvýraznění5 3 3 6 3 2" xfId="10252"/>
    <cellStyle name="40 % – Zvýraznění5 3 3 6 3 2 2" xfId="25468"/>
    <cellStyle name="40 % – Zvýraznění5 3 3 6 3 2 3" xfId="58956"/>
    <cellStyle name="40 % – Zvýraznění5 3 3 6 3 2 4" xfId="58957"/>
    <cellStyle name="40 % – Zvýraznění5 3 3 6 3 2 5" xfId="58958"/>
    <cellStyle name="40 % – Zvýraznění5 3 3 6 3 3" xfId="14121"/>
    <cellStyle name="40 % – Zvýraznění5 3 3 6 3 3 2" xfId="29310"/>
    <cellStyle name="40 % – Zvýraznění5 3 3 6 3 3 3" xfId="58959"/>
    <cellStyle name="40 % – Zvýraznění5 3 3 6 3 3 4" xfId="5896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4" xfId="5199"/>
    <cellStyle name="40 % – Zvýraznění5 3 3 6 4 2" xfId="10253"/>
    <cellStyle name="40 % – Zvýraznění5 3 3 6 4 2 2" xfId="25469"/>
    <cellStyle name="40 % – Zvýraznění5 3 3 6 4 2 3" xfId="58961"/>
    <cellStyle name="40 % – Zvýraznění5 3 3 6 4 2 4" xfId="58962"/>
    <cellStyle name="40 % – Zvýraznění5 3 3 6 4 2 5" xfId="58963"/>
    <cellStyle name="40 % – Zvýraznění5 3 3 6 4 3" xfId="14122"/>
    <cellStyle name="40 % – Zvýraznění5 3 3 6 4 3 2" xfId="29311"/>
    <cellStyle name="40 % – Zvýraznění5 3 3 6 4 3 3" xfId="58964"/>
    <cellStyle name="40 % – Zvýraznění5 3 3 6 4 3 4" xfId="58965"/>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5" xfId="8331"/>
    <cellStyle name="40 % – Zvýraznění5 3 3 6 5 2" xfId="23547"/>
    <cellStyle name="40 % – Zvýraznění5 3 3 6 5 3" xfId="58966"/>
    <cellStyle name="40 % – Zvýraznění5 3 3 6 5 4" xfId="58967"/>
    <cellStyle name="40 % – Zvýraznění5 3 3 6 5 5" xfId="58968"/>
    <cellStyle name="40 % – Zvýraznění5 3 3 6 6" xfId="14119"/>
    <cellStyle name="40 % – Zvýraznění5 3 3 6 6 2" xfId="29308"/>
    <cellStyle name="40 % – Zvýraznění5 3 3 6 6 3" xfId="58969"/>
    <cellStyle name="40 % – Zvýraznění5 3 3 6 6 4" xfId="58970"/>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2" xfId="5201"/>
    <cellStyle name="40 % – Zvýraznění5 3 3 7 2 2" xfId="10254"/>
    <cellStyle name="40 % – Zvýraznění5 3 3 7 2 2 2" xfId="25470"/>
    <cellStyle name="40 % – Zvýraznění5 3 3 7 2 2 3" xfId="58971"/>
    <cellStyle name="40 % – Zvýraznění5 3 3 7 2 2 4" xfId="58972"/>
    <cellStyle name="40 % – Zvýraznění5 3 3 7 2 2 5" xfId="58973"/>
    <cellStyle name="40 % – Zvýraznění5 3 3 7 2 3" xfId="14124"/>
    <cellStyle name="40 % – Zvýraznění5 3 3 7 2 3 2" xfId="29313"/>
    <cellStyle name="40 % – Zvýraznění5 3 3 7 2 3 3" xfId="58974"/>
    <cellStyle name="40 % – Zvýraznění5 3 3 7 2 3 4" xfId="58975"/>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3" xfId="5202"/>
    <cellStyle name="40 % – Zvýraznění5 3 3 7 3 2" xfId="10255"/>
    <cellStyle name="40 % – Zvýraznění5 3 3 7 3 2 2" xfId="25471"/>
    <cellStyle name="40 % – Zvýraznění5 3 3 7 3 2 3" xfId="58976"/>
    <cellStyle name="40 % – Zvýraznění5 3 3 7 3 2 4" xfId="58977"/>
    <cellStyle name="40 % – Zvýraznění5 3 3 7 3 2 5" xfId="58978"/>
    <cellStyle name="40 % – Zvýraznění5 3 3 7 3 3" xfId="14125"/>
    <cellStyle name="40 % – Zvýraznění5 3 3 7 3 3 2" xfId="29314"/>
    <cellStyle name="40 % – Zvýraznění5 3 3 7 3 3 3" xfId="58979"/>
    <cellStyle name="40 % – Zvýraznění5 3 3 7 3 3 4" xfId="58980"/>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4" xfId="5203"/>
    <cellStyle name="40 % – Zvýraznění5 3 3 7 4 2" xfId="10256"/>
    <cellStyle name="40 % – Zvýraznění5 3 3 7 4 2 2" xfId="25472"/>
    <cellStyle name="40 % – Zvýraznění5 3 3 7 4 2 3" xfId="58981"/>
    <cellStyle name="40 % – Zvýraznění5 3 3 7 4 2 4" xfId="58982"/>
    <cellStyle name="40 % – Zvýraznění5 3 3 7 4 2 5" xfId="58983"/>
    <cellStyle name="40 % – Zvýraznění5 3 3 7 4 3" xfId="14126"/>
    <cellStyle name="40 % – Zvýraznění5 3 3 7 4 3 2" xfId="29315"/>
    <cellStyle name="40 % – Zvýraznění5 3 3 7 4 3 3" xfId="58984"/>
    <cellStyle name="40 % – Zvýraznění5 3 3 7 4 3 4" xfId="5898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5" xfId="8414"/>
    <cellStyle name="40 % – Zvýraznění5 3 3 7 5 2" xfId="23630"/>
    <cellStyle name="40 % – Zvýraznění5 3 3 7 5 3" xfId="58986"/>
    <cellStyle name="40 % – Zvýraznění5 3 3 7 5 4" xfId="58987"/>
    <cellStyle name="40 % – Zvýraznění5 3 3 7 5 5" xfId="58988"/>
    <cellStyle name="40 % – Zvýraznění5 3 3 7 6" xfId="14123"/>
    <cellStyle name="40 % – Zvýraznění5 3 3 7 6 2" xfId="29312"/>
    <cellStyle name="40 % – Zvýraznění5 3 3 7 6 3" xfId="58989"/>
    <cellStyle name="40 % – Zvýraznění5 3 3 7 6 4" xfId="58990"/>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2 3" xfId="58991"/>
    <cellStyle name="40 % – Zvýraznění5 3 3 8 2 4" xfId="58992"/>
    <cellStyle name="40 % – Zvýraznění5 3 3 8 2 5" xfId="58993"/>
    <cellStyle name="40 % – Zvýraznění5 3 3 8 3" xfId="14127"/>
    <cellStyle name="40 % – Zvýraznění5 3 3 8 3 2" xfId="29316"/>
    <cellStyle name="40 % – Zvýraznění5 3 3 8 3 3" xfId="58994"/>
    <cellStyle name="40 % – Zvýraznění5 3 3 8 3 4" xfId="58995"/>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9" xfId="5205"/>
    <cellStyle name="40 % – Zvýraznění5 3 3 9 2" xfId="10258"/>
    <cellStyle name="40 % – Zvýraznění5 3 3 9 2 2" xfId="25474"/>
    <cellStyle name="40 % – Zvýraznění5 3 3 9 2 3" xfId="58996"/>
    <cellStyle name="40 % – Zvýraznění5 3 3 9 2 4" xfId="58997"/>
    <cellStyle name="40 % – Zvýraznění5 3 3 9 2 5" xfId="58998"/>
    <cellStyle name="40 % – Zvýraznění5 3 3 9 3" xfId="14128"/>
    <cellStyle name="40 % – Zvýraznění5 3 3 9 3 2" xfId="29317"/>
    <cellStyle name="40 % – Zvýraznění5 3 3 9 3 3" xfId="58999"/>
    <cellStyle name="40 % – Zvýraznění5 3 3 9 3 4" xfId="59000"/>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4" xfId="553"/>
    <cellStyle name="40 % – Zvýraznění5 3 4 10" xfId="19227"/>
    <cellStyle name="40 % – Zvýraznění5 3 4 11" xfId="43326"/>
    <cellStyle name="40 % – Zvýraznění5 3 4 12" xfId="43327"/>
    <cellStyle name="40 % – Zvýraznění5 3 4 2" xfId="5206"/>
    <cellStyle name="40 % – Zvýraznění5 3 4 2 2" xfId="10259"/>
    <cellStyle name="40 % – Zvýraznění5 3 4 2 2 2" xfId="25475"/>
    <cellStyle name="40 % – Zvýraznění5 3 4 2 2 3" xfId="59001"/>
    <cellStyle name="40 % – Zvýraznění5 3 4 2 2 4" xfId="59002"/>
    <cellStyle name="40 % – Zvýraznění5 3 4 2 2 5" xfId="59003"/>
    <cellStyle name="40 % – Zvýraznění5 3 4 2 3" xfId="14129"/>
    <cellStyle name="40 % – Zvýraznění5 3 4 2 3 2" xfId="29318"/>
    <cellStyle name="40 % – Zvýraznění5 3 4 2 3 3" xfId="59004"/>
    <cellStyle name="40 % – Zvýraznění5 3 4 2 3 4" xfId="59005"/>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3" xfId="5207"/>
    <cellStyle name="40 % – Zvýraznění5 3 4 3 2" xfId="10260"/>
    <cellStyle name="40 % – Zvýraznění5 3 4 3 2 2" xfId="25476"/>
    <cellStyle name="40 % – Zvýraznění5 3 4 3 2 3" xfId="59006"/>
    <cellStyle name="40 % – Zvýraznění5 3 4 3 2 4" xfId="59007"/>
    <cellStyle name="40 % – Zvýraznění5 3 4 3 2 5" xfId="59008"/>
    <cellStyle name="40 % – Zvýraznění5 3 4 3 3" xfId="14130"/>
    <cellStyle name="40 % – Zvýraznění5 3 4 3 3 2" xfId="29319"/>
    <cellStyle name="40 % – Zvýraznění5 3 4 3 3 3" xfId="59009"/>
    <cellStyle name="40 % – Zvýraznění5 3 4 3 3 4" xfId="59010"/>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4" xfId="5208"/>
    <cellStyle name="40 % – Zvýraznění5 3 4 4 2" xfId="10261"/>
    <cellStyle name="40 % – Zvýraznění5 3 4 4 2 2" xfId="25477"/>
    <cellStyle name="40 % – Zvýraznění5 3 4 4 2 3" xfId="59011"/>
    <cellStyle name="40 % – Zvýraznění5 3 4 4 2 4" xfId="59012"/>
    <cellStyle name="40 % – Zvýraznění5 3 4 4 2 5" xfId="59013"/>
    <cellStyle name="40 % – Zvýraznění5 3 4 4 3" xfId="14131"/>
    <cellStyle name="40 % – Zvýraznění5 3 4 4 3 2" xfId="29320"/>
    <cellStyle name="40 % – Zvýraznění5 3 4 4 3 3" xfId="59014"/>
    <cellStyle name="40 % – Zvýraznění5 3 4 4 3 4" xfId="59015"/>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5" xfId="5209"/>
    <cellStyle name="40 % – Zvýraznění5 3 4 5 2" xfId="11065"/>
    <cellStyle name="40 % – Zvýraznění5 3 4 5 2 2" xfId="26265"/>
    <cellStyle name="40 % – Zvýraznění5 3 4 5 2 3" xfId="59016"/>
    <cellStyle name="40 % – Zvýraznění5 3 4 5 2 4" xfId="59017"/>
    <cellStyle name="40 % – Zvýraznění5 3 4 5 2 5" xfId="59018"/>
    <cellStyle name="40 % – Zvýraznění5 3 4 5 3" xfId="14132"/>
    <cellStyle name="40 % – Zvýraznění5 3 4 5 3 2" xfId="29321"/>
    <cellStyle name="40 % – Zvýraznění5 3 4 5 3 3" xfId="59019"/>
    <cellStyle name="40 % – Zvýraznění5 3 4 5 3 4" xfId="59020"/>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6" xfId="7818"/>
    <cellStyle name="40 % – Zvýraznění5 3 4 6 2" xfId="23037"/>
    <cellStyle name="40 % – Zvýraznění5 3 4 6 3" xfId="59021"/>
    <cellStyle name="40 % – Zvýraznění5 3 4 6 4" xfId="59022"/>
    <cellStyle name="40 % – Zvýraznění5 3 4 6 5" xfId="59023"/>
    <cellStyle name="40 % – Zvýraznění5 3 4 7" xfId="11621"/>
    <cellStyle name="40 % – Zvýraznění5 3 4 7 2" xfId="26817"/>
    <cellStyle name="40 % – Zvýraznění5 3 4 7 3" xfId="59024"/>
    <cellStyle name="40 % – Zvýraznění5 3 4 7 4" xfId="59025"/>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2" xfId="5210"/>
    <cellStyle name="40 % – Zvýraznění5 3 5 2 2" xfId="10262"/>
    <cellStyle name="40 % – Zvýraznění5 3 5 2 2 2" xfId="25478"/>
    <cellStyle name="40 % – Zvýraznění5 3 5 2 2 3" xfId="59026"/>
    <cellStyle name="40 % – Zvýraznění5 3 5 2 2 4" xfId="59027"/>
    <cellStyle name="40 % – Zvýraznění5 3 5 2 2 5" xfId="59028"/>
    <cellStyle name="40 % – Zvýraznění5 3 5 2 3" xfId="14133"/>
    <cellStyle name="40 % – Zvýraznění5 3 5 2 3 2" xfId="29322"/>
    <cellStyle name="40 % – Zvýraznění5 3 5 2 3 3" xfId="59029"/>
    <cellStyle name="40 % – Zvýraznění5 3 5 2 3 4" xfId="59030"/>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3" xfId="5211"/>
    <cellStyle name="40 % – Zvýraznění5 3 5 3 2" xfId="10263"/>
    <cellStyle name="40 % – Zvýraznění5 3 5 3 2 2" xfId="25479"/>
    <cellStyle name="40 % – Zvýraznění5 3 5 3 2 3" xfId="59031"/>
    <cellStyle name="40 % – Zvýraznění5 3 5 3 2 4" xfId="59032"/>
    <cellStyle name="40 % – Zvýraznění5 3 5 3 2 5" xfId="59033"/>
    <cellStyle name="40 % – Zvýraznění5 3 5 3 3" xfId="14134"/>
    <cellStyle name="40 % – Zvýraznění5 3 5 3 3 2" xfId="29323"/>
    <cellStyle name="40 % – Zvýraznění5 3 5 3 3 3" xfId="59034"/>
    <cellStyle name="40 % – Zvýraznění5 3 5 3 3 4" xfId="59035"/>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4" xfId="5212"/>
    <cellStyle name="40 % – Zvýraznění5 3 5 4 2" xfId="10264"/>
    <cellStyle name="40 % – Zvýraznění5 3 5 4 2 2" xfId="25480"/>
    <cellStyle name="40 % – Zvýraznění5 3 5 4 2 3" xfId="59036"/>
    <cellStyle name="40 % – Zvýraznění5 3 5 4 2 4" xfId="59037"/>
    <cellStyle name="40 % – Zvýraznění5 3 5 4 2 5" xfId="59038"/>
    <cellStyle name="40 % – Zvýraznění5 3 5 4 3" xfId="14135"/>
    <cellStyle name="40 % – Zvýraznění5 3 5 4 3 2" xfId="29324"/>
    <cellStyle name="40 % – Zvýraznění5 3 5 4 3 3" xfId="59039"/>
    <cellStyle name="40 % – Zvýraznění5 3 5 4 3 4" xfId="59040"/>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5" xfId="5213"/>
    <cellStyle name="40 % – Zvýraznění5 3 5 5 2" xfId="11176"/>
    <cellStyle name="40 % – Zvýraznění5 3 5 5 2 2" xfId="26376"/>
    <cellStyle name="40 % – Zvýraznění5 3 5 5 2 3" xfId="59041"/>
    <cellStyle name="40 % – Zvýraznění5 3 5 5 2 4" xfId="59042"/>
    <cellStyle name="40 % – Zvýraznění5 3 5 5 2 5" xfId="59043"/>
    <cellStyle name="40 % – Zvýraznění5 3 5 5 3" xfId="14136"/>
    <cellStyle name="40 % – Zvýraznění5 3 5 5 3 2" xfId="29325"/>
    <cellStyle name="40 % – Zvýraznění5 3 5 5 3 3" xfId="59044"/>
    <cellStyle name="40 % – Zvýraznění5 3 5 5 3 4" xfId="5904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6" xfId="7687"/>
    <cellStyle name="40 % – Zvýraznění5 3 5 6 2" xfId="22906"/>
    <cellStyle name="40 % – Zvýraznění5 3 5 6 3" xfId="59046"/>
    <cellStyle name="40 % – Zvýraznění5 3 5 6 4" xfId="59047"/>
    <cellStyle name="40 % – Zvýraznění5 3 5 6 5" xfId="59048"/>
    <cellStyle name="40 % – Zvýraznění5 3 5 7" xfId="11622"/>
    <cellStyle name="40 % – Zvýraznění5 3 5 7 2" xfId="26818"/>
    <cellStyle name="40 % – Zvýraznění5 3 5 7 3" xfId="59049"/>
    <cellStyle name="40 % – Zvýraznění5 3 5 7 4" xfId="59050"/>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2" xfId="5215"/>
    <cellStyle name="40 % – Zvýraznění5 3 6 2 2" xfId="10265"/>
    <cellStyle name="40 % – Zvýraznění5 3 6 2 2 2" xfId="25481"/>
    <cellStyle name="40 % – Zvýraznění5 3 6 2 2 3" xfId="59051"/>
    <cellStyle name="40 % – Zvýraznění5 3 6 2 2 4" xfId="59052"/>
    <cellStyle name="40 % – Zvýraznění5 3 6 2 2 5" xfId="59053"/>
    <cellStyle name="40 % – Zvýraznění5 3 6 2 3" xfId="14138"/>
    <cellStyle name="40 % – Zvýraznění5 3 6 2 3 2" xfId="29327"/>
    <cellStyle name="40 % – Zvýraznění5 3 6 2 3 3" xfId="59054"/>
    <cellStyle name="40 % – Zvýraznění5 3 6 2 3 4" xfId="59055"/>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3" xfId="5216"/>
    <cellStyle name="40 % – Zvýraznění5 3 6 3 2" xfId="10266"/>
    <cellStyle name="40 % – Zvýraznění5 3 6 3 2 2" xfId="25482"/>
    <cellStyle name="40 % – Zvýraznění5 3 6 3 2 3" xfId="59056"/>
    <cellStyle name="40 % – Zvýraznění5 3 6 3 2 4" xfId="59057"/>
    <cellStyle name="40 % – Zvýraznění5 3 6 3 2 5" xfId="59058"/>
    <cellStyle name="40 % – Zvýraznění5 3 6 3 3" xfId="14139"/>
    <cellStyle name="40 % – Zvýraznění5 3 6 3 3 2" xfId="29328"/>
    <cellStyle name="40 % – Zvýraznění5 3 6 3 3 3" xfId="59059"/>
    <cellStyle name="40 % – Zvýraznění5 3 6 3 3 4" xfId="59060"/>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4" xfId="5217"/>
    <cellStyle name="40 % – Zvýraznění5 3 6 4 2" xfId="10267"/>
    <cellStyle name="40 % – Zvýraznění5 3 6 4 2 2" xfId="25483"/>
    <cellStyle name="40 % – Zvýraznění5 3 6 4 2 3" xfId="59061"/>
    <cellStyle name="40 % – Zvýraznění5 3 6 4 2 4" xfId="59062"/>
    <cellStyle name="40 % – Zvýraznění5 3 6 4 2 5" xfId="59063"/>
    <cellStyle name="40 % – Zvýraznění5 3 6 4 3" xfId="14140"/>
    <cellStyle name="40 % – Zvýraznění5 3 6 4 3 2" xfId="29329"/>
    <cellStyle name="40 % – Zvýraznění5 3 6 4 3 3" xfId="59064"/>
    <cellStyle name="40 % – Zvýraznění5 3 6 4 3 4" xfId="59065"/>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5" xfId="8021"/>
    <cellStyle name="40 % – Zvýraznění5 3 6 5 2" xfId="23237"/>
    <cellStyle name="40 % – Zvýraznění5 3 6 5 3" xfId="59066"/>
    <cellStyle name="40 % – Zvýraznění5 3 6 5 4" xfId="59067"/>
    <cellStyle name="40 % – Zvýraznění5 3 6 5 5" xfId="59068"/>
    <cellStyle name="40 % – Zvýraznění5 3 6 6" xfId="14137"/>
    <cellStyle name="40 % – Zvýraznění5 3 6 6 2" xfId="29326"/>
    <cellStyle name="40 % – Zvýraznění5 3 6 6 3" xfId="59069"/>
    <cellStyle name="40 % – Zvýraznění5 3 6 6 4" xfId="59070"/>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2" xfId="5219"/>
    <cellStyle name="40 % – Zvýraznění5 3 7 2 2" xfId="10268"/>
    <cellStyle name="40 % – Zvýraznění5 3 7 2 2 2" xfId="25484"/>
    <cellStyle name="40 % – Zvýraznění5 3 7 2 2 3" xfId="59071"/>
    <cellStyle name="40 % – Zvýraznění5 3 7 2 2 4" xfId="59072"/>
    <cellStyle name="40 % – Zvýraznění5 3 7 2 2 5" xfId="59073"/>
    <cellStyle name="40 % – Zvýraznění5 3 7 2 3" xfId="14142"/>
    <cellStyle name="40 % – Zvýraznění5 3 7 2 3 2" xfId="29331"/>
    <cellStyle name="40 % – Zvýraznění5 3 7 2 3 3" xfId="59074"/>
    <cellStyle name="40 % – Zvýraznění5 3 7 2 3 4" xfId="59075"/>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3" xfId="5220"/>
    <cellStyle name="40 % – Zvýraznění5 3 7 3 2" xfId="10269"/>
    <cellStyle name="40 % – Zvýraznění5 3 7 3 2 2" xfId="25485"/>
    <cellStyle name="40 % – Zvýraznění5 3 7 3 2 3" xfId="59076"/>
    <cellStyle name="40 % – Zvýraznění5 3 7 3 2 4" xfId="59077"/>
    <cellStyle name="40 % – Zvýraznění5 3 7 3 2 5" xfId="59078"/>
    <cellStyle name="40 % – Zvýraznění5 3 7 3 3" xfId="14143"/>
    <cellStyle name="40 % – Zvýraznění5 3 7 3 3 2" xfId="29332"/>
    <cellStyle name="40 % – Zvýraznění5 3 7 3 3 3" xfId="59079"/>
    <cellStyle name="40 % – Zvýraznění5 3 7 3 3 4" xfId="59080"/>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4" xfId="5221"/>
    <cellStyle name="40 % – Zvýraznění5 3 7 4 2" xfId="10270"/>
    <cellStyle name="40 % – Zvýraznění5 3 7 4 2 2" xfId="25486"/>
    <cellStyle name="40 % – Zvýraznění5 3 7 4 2 3" xfId="59081"/>
    <cellStyle name="40 % – Zvýraznění5 3 7 4 2 4" xfId="59082"/>
    <cellStyle name="40 % – Zvýraznění5 3 7 4 2 5" xfId="59083"/>
    <cellStyle name="40 % – Zvýraznění5 3 7 4 3" xfId="14144"/>
    <cellStyle name="40 % – Zvýraznění5 3 7 4 3 2" xfId="29333"/>
    <cellStyle name="40 % – Zvýraznění5 3 7 4 3 3" xfId="59084"/>
    <cellStyle name="40 % – Zvýraznění5 3 7 4 3 4" xfId="59085"/>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5" xfId="8031"/>
    <cellStyle name="40 % – Zvýraznění5 3 7 5 2" xfId="23247"/>
    <cellStyle name="40 % – Zvýraznění5 3 7 5 3" xfId="59086"/>
    <cellStyle name="40 % – Zvýraznění5 3 7 5 4" xfId="59087"/>
    <cellStyle name="40 % – Zvýraznění5 3 7 5 5" xfId="59088"/>
    <cellStyle name="40 % – Zvýraznění5 3 7 6" xfId="14141"/>
    <cellStyle name="40 % – Zvýraznění5 3 7 6 2" xfId="29330"/>
    <cellStyle name="40 % – Zvýraznění5 3 7 6 3" xfId="59089"/>
    <cellStyle name="40 % – Zvýraznění5 3 7 6 4" xfId="5909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2" xfId="5223"/>
    <cellStyle name="40 % – Zvýraznění5 3 8 2 2" xfId="10271"/>
    <cellStyle name="40 % – Zvýraznění5 3 8 2 2 2" xfId="25487"/>
    <cellStyle name="40 % – Zvýraznění5 3 8 2 2 3" xfId="59091"/>
    <cellStyle name="40 % – Zvýraznění5 3 8 2 2 4" xfId="59092"/>
    <cellStyle name="40 % – Zvýraznění5 3 8 2 2 5" xfId="59093"/>
    <cellStyle name="40 % – Zvýraznění5 3 8 2 3" xfId="14146"/>
    <cellStyle name="40 % – Zvýraznění5 3 8 2 3 2" xfId="29335"/>
    <cellStyle name="40 % – Zvýraznění5 3 8 2 3 3" xfId="59094"/>
    <cellStyle name="40 % – Zvýraznění5 3 8 2 3 4" xfId="5909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3" xfId="5224"/>
    <cellStyle name="40 % – Zvýraznění5 3 8 3 2" xfId="10272"/>
    <cellStyle name="40 % – Zvýraznění5 3 8 3 2 2" xfId="25488"/>
    <cellStyle name="40 % – Zvýraznění5 3 8 3 2 3" xfId="59096"/>
    <cellStyle name="40 % – Zvýraznění5 3 8 3 2 4" xfId="59097"/>
    <cellStyle name="40 % – Zvýraznění5 3 8 3 2 5" xfId="59098"/>
    <cellStyle name="40 % – Zvýraznění5 3 8 3 3" xfId="14147"/>
    <cellStyle name="40 % – Zvýraznění5 3 8 3 3 2" xfId="29336"/>
    <cellStyle name="40 % – Zvýraznění5 3 8 3 3 3" xfId="59099"/>
    <cellStyle name="40 % – Zvýraznění5 3 8 3 3 4" xfId="59100"/>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4" xfId="5225"/>
    <cellStyle name="40 % – Zvýraznění5 3 8 4 2" xfId="10273"/>
    <cellStyle name="40 % – Zvýraznění5 3 8 4 2 2" xfId="25489"/>
    <cellStyle name="40 % – Zvýraznění5 3 8 4 2 3" xfId="59101"/>
    <cellStyle name="40 % – Zvýraznění5 3 8 4 2 4" xfId="59102"/>
    <cellStyle name="40 % – Zvýraznění5 3 8 4 2 5" xfId="59103"/>
    <cellStyle name="40 % – Zvýraznění5 3 8 4 3" xfId="14148"/>
    <cellStyle name="40 % – Zvýraznění5 3 8 4 3 2" xfId="29337"/>
    <cellStyle name="40 % – Zvýraznění5 3 8 4 3 3" xfId="59104"/>
    <cellStyle name="40 % – Zvýraznění5 3 8 4 3 4" xfId="59105"/>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5" xfId="7984"/>
    <cellStyle name="40 % – Zvýraznění5 3 8 5 2" xfId="23201"/>
    <cellStyle name="40 % – Zvýraznění5 3 8 5 3" xfId="59106"/>
    <cellStyle name="40 % – Zvýraznění5 3 8 5 4" xfId="59107"/>
    <cellStyle name="40 % – Zvýraznění5 3 8 5 5" xfId="59108"/>
    <cellStyle name="40 % – Zvýraznění5 3 8 6" xfId="14145"/>
    <cellStyle name="40 % – Zvýraznění5 3 8 6 2" xfId="29334"/>
    <cellStyle name="40 % – Zvýraznění5 3 8 6 3" xfId="59109"/>
    <cellStyle name="40 % – Zvýraznění5 3 8 6 4" xfId="59110"/>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2" xfId="5227"/>
    <cellStyle name="40 % – Zvýraznění5 3 9 2 2" xfId="10274"/>
    <cellStyle name="40 % – Zvýraznění5 3 9 2 2 2" xfId="25490"/>
    <cellStyle name="40 % – Zvýraznění5 3 9 2 2 3" xfId="59111"/>
    <cellStyle name="40 % – Zvýraznění5 3 9 2 2 4" xfId="59112"/>
    <cellStyle name="40 % – Zvýraznění5 3 9 2 2 5" xfId="59113"/>
    <cellStyle name="40 % – Zvýraznění5 3 9 2 3" xfId="14150"/>
    <cellStyle name="40 % – Zvýraznění5 3 9 2 3 2" xfId="29339"/>
    <cellStyle name="40 % – Zvýraznění5 3 9 2 3 3" xfId="59114"/>
    <cellStyle name="40 % – Zvýraznění5 3 9 2 3 4" xfId="59115"/>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3" xfId="5228"/>
    <cellStyle name="40 % – Zvýraznění5 3 9 3 2" xfId="10275"/>
    <cellStyle name="40 % – Zvýraznění5 3 9 3 2 2" xfId="25491"/>
    <cellStyle name="40 % – Zvýraznění5 3 9 3 2 3" xfId="59116"/>
    <cellStyle name="40 % – Zvýraznění5 3 9 3 2 4" xfId="59117"/>
    <cellStyle name="40 % – Zvýraznění5 3 9 3 2 5" xfId="59118"/>
    <cellStyle name="40 % – Zvýraznění5 3 9 3 3" xfId="14151"/>
    <cellStyle name="40 % – Zvýraznění5 3 9 3 3 2" xfId="29340"/>
    <cellStyle name="40 % – Zvýraznění5 3 9 3 3 3" xfId="59119"/>
    <cellStyle name="40 % – Zvýraznění5 3 9 3 3 4" xfId="5912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4" xfId="5229"/>
    <cellStyle name="40 % – Zvýraznění5 3 9 4 2" xfId="10276"/>
    <cellStyle name="40 % – Zvýraznění5 3 9 4 2 2" xfId="25492"/>
    <cellStyle name="40 % – Zvýraznění5 3 9 4 2 3" xfId="59121"/>
    <cellStyle name="40 % – Zvýraznění5 3 9 4 2 4" xfId="59122"/>
    <cellStyle name="40 % – Zvýraznění5 3 9 4 2 5" xfId="59123"/>
    <cellStyle name="40 % – Zvýraznění5 3 9 4 3" xfId="14152"/>
    <cellStyle name="40 % – Zvýraznění5 3 9 4 3 2" xfId="29341"/>
    <cellStyle name="40 % – Zvýraznění5 3 9 4 3 3" xfId="59124"/>
    <cellStyle name="40 % – Zvýraznění5 3 9 4 3 4" xfId="59125"/>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5" xfId="7967"/>
    <cellStyle name="40 % – Zvýraznění5 3 9 5 2" xfId="23184"/>
    <cellStyle name="40 % – Zvýraznění5 3 9 5 3" xfId="59126"/>
    <cellStyle name="40 % – Zvýraznění5 3 9 5 4" xfId="59127"/>
    <cellStyle name="40 % – Zvýraznění5 3 9 5 5" xfId="59128"/>
    <cellStyle name="40 % – Zvýraznění5 3 9 6" xfId="14149"/>
    <cellStyle name="40 % – Zvýraznění5 3 9 6 2" xfId="29338"/>
    <cellStyle name="40 % – Zvýraznění5 3 9 6 3" xfId="59129"/>
    <cellStyle name="40 % – Zvýraznění5 3 9 6 4" xfId="59130"/>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2 3" xfId="59131"/>
    <cellStyle name="40 % – Zvýraznění5 4 10 2 4" xfId="59132"/>
    <cellStyle name="40 % – Zvýraznění5 4 10 2 5" xfId="59133"/>
    <cellStyle name="40 % – Zvýraznění5 4 10 3" xfId="14153"/>
    <cellStyle name="40 % – Zvýraznění5 4 10 3 2" xfId="29342"/>
    <cellStyle name="40 % – Zvýraznění5 4 10 3 3" xfId="59134"/>
    <cellStyle name="40 % – Zvýraznění5 4 10 3 4" xfId="59135"/>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1" xfId="5231"/>
    <cellStyle name="40 % – Zvýraznění5 4 11 2" xfId="10278"/>
    <cellStyle name="40 % – Zvýraznění5 4 11 2 2" xfId="25494"/>
    <cellStyle name="40 % – Zvýraznění5 4 11 2 3" xfId="59136"/>
    <cellStyle name="40 % – Zvýraznění5 4 11 2 4" xfId="59137"/>
    <cellStyle name="40 % – Zvýraznění5 4 11 2 5" xfId="59138"/>
    <cellStyle name="40 % – Zvýraznění5 4 11 3" xfId="14154"/>
    <cellStyle name="40 % – Zvýraznění5 4 11 3 2" xfId="29343"/>
    <cellStyle name="40 % – Zvýraznění5 4 11 3 3" xfId="59139"/>
    <cellStyle name="40 % – Zvýraznění5 4 11 3 4" xfId="59140"/>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2" xfId="5232"/>
    <cellStyle name="40 % – Zvýraznění5 4 12 2" xfId="10279"/>
    <cellStyle name="40 % – Zvýraznění5 4 12 2 2" xfId="25495"/>
    <cellStyle name="40 % – Zvýraznění5 4 12 2 3" xfId="59141"/>
    <cellStyle name="40 % – Zvýraznění5 4 12 2 4" xfId="59142"/>
    <cellStyle name="40 % – Zvýraznění5 4 12 2 5" xfId="59143"/>
    <cellStyle name="40 % – Zvýraznění5 4 12 3" xfId="14155"/>
    <cellStyle name="40 % – Zvýraznění5 4 12 3 2" xfId="29344"/>
    <cellStyle name="40 % – Zvýraznění5 4 12 3 3" xfId="59144"/>
    <cellStyle name="40 % – Zvýraznění5 4 12 3 4" xfId="59145"/>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3" xfId="5233"/>
    <cellStyle name="40 % – Zvýraznění5 4 13 2" xfId="11280"/>
    <cellStyle name="40 % – Zvýraznění5 4 13 2 2" xfId="26480"/>
    <cellStyle name="40 % – Zvýraznění5 4 13 2 3" xfId="59146"/>
    <cellStyle name="40 % – Zvýraznění5 4 13 2 4" xfId="59147"/>
    <cellStyle name="40 % – Zvýraznění5 4 13 2 5" xfId="59148"/>
    <cellStyle name="40 % – Zvýraznění5 4 13 3" xfId="14156"/>
    <cellStyle name="40 % – Zvýraznění5 4 13 3 2" xfId="29345"/>
    <cellStyle name="40 % – Zvýraznění5 4 13 3 3" xfId="59149"/>
    <cellStyle name="40 % – Zvýraznění5 4 13 3 4" xfId="59150"/>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4" xfId="7548"/>
    <cellStyle name="40 % – Zvýraznění5 4 14 2" xfId="11379"/>
    <cellStyle name="40 % – Zvýraznění5 4 14 2 2" xfId="26579"/>
    <cellStyle name="40 % – Zvýraznění5 4 14 2 3" xfId="59151"/>
    <cellStyle name="40 % – Zvýraznění5 4 14 2 4" xfId="59152"/>
    <cellStyle name="40 % – Zvýraznění5 4 14 2 5" xfId="59153"/>
    <cellStyle name="40 % – Zvýraznění5 4 14 3" xfId="15174"/>
    <cellStyle name="40 % – Zvýraznění5 4 14 3 2" xfId="30361"/>
    <cellStyle name="40 % – Zvýraznění5 4 14 3 3" xfId="59154"/>
    <cellStyle name="40 % – Zvýraznění5 4 14 3 4" xfId="59155"/>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5" xfId="7623"/>
    <cellStyle name="40 % – Zvýraznění5 4 15 2" xfId="22842"/>
    <cellStyle name="40 % – Zvýraznění5 4 15 3" xfId="59156"/>
    <cellStyle name="40 % – Zvýraznění5 4 15 4" xfId="59157"/>
    <cellStyle name="40 % – Zvýraznění5 4 15 5" xfId="59158"/>
    <cellStyle name="40 % – Zvýraznění5 4 16" xfId="11415"/>
    <cellStyle name="40 % – Zvýraznění5 4 16 2" xfId="26612"/>
    <cellStyle name="40 % – Zvýraznění5 4 16 3" xfId="59159"/>
    <cellStyle name="40 % – Zvýraznění5 4 16 4" xfId="59160"/>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2 3" xfId="59161"/>
    <cellStyle name="40 % – Zvýraznění5 4 2 10 2 4" xfId="59162"/>
    <cellStyle name="40 % – Zvýraznění5 4 2 10 2 5" xfId="59163"/>
    <cellStyle name="40 % – Zvýraznění5 4 2 10 3" xfId="14157"/>
    <cellStyle name="40 % – Zvýraznění5 4 2 10 3 2" xfId="29346"/>
    <cellStyle name="40 % – Zvýraznění5 4 2 10 3 3" xfId="59164"/>
    <cellStyle name="40 % – Zvýraznění5 4 2 10 3 4" xfId="59165"/>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1" xfId="5235"/>
    <cellStyle name="40 % – Zvýraznění5 4 2 11 2" xfId="11188"/>
    <cellStyle name="40 % – Zvýraznění5 4 2 11 2 2" xfId="26388"/>
    <cellStyle name="40 % – Zvýraznění5 4 2 11 2 3" xfId="59166"/>
    <cellStyle name="40 % – Zvýraznění5 4 2 11 2 4" xfId="59167"/>
    <cellStyle name="40 % – Zvýraznění5 4 2 11 2 5" xfId="59168"/>
    <cellStyle name="40 % – Zvýraznění5 4 2 11 3" xfId="14158"/>
    <cellStyle name="40 % – Zvýraznění5 4 2 11 3 2" xfId="29347"/>
    <cellStyle name="40 % – Zvýraznění5 4 2 11 3 3" xfId="59169"/>
    <cellStyle name="40 % – Zvýraznění5 4 2 11 3 4" xfId="59170"/>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2" xfId="7549"/>
    <cellStyle name="40 % – Zvýraznění5 4 2 12 2" xfId="11380"/>
    <cellStyle name="40 % – Zvýraznění5 4 2 12 2 2" xfId="26580"/>
    <cellStyle name="40 % – Zvýraznění5 4 2 12 2 3" xfId="59171"/>
    <cellStyle name="40 % – Zvýraznění5 4 2 12 2 4" xfId="59172"/>
    <cellStyle name="40 % – Zvýraznění5 4 2 12 2 5" xfId="59173"/>
    <cellStyle name="40 % – Zvýraznění5 4 2 12 3" xfId="15175"/>
    <cellStyle name="40 % – Zvýraznění5 4 2 12 3 2" xfId="30362"/>
    <cellStyle name="40 % – Zvýraznění5 4 2 12 3 3" xfId="59174"/>
    <cellStyle name="40 % – Zvýraznění5 4 2 12 3 4" xfId="59175"/>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3" xfId="7651"/>
    <cellStyle name="40 % – Zvýraznění5 4 2 13 2" xfId="22870"/>
    <cellStyle name="40 % – Zvýraznění5 4 2 13 3" xfId="59176"/>
    <cellStyle name="40 % – Zvýraznění5 4 2 13 4" xfId="59177"/>
    <cellStyle name="40 % – Zvýraznění5 4 2 13 5" xfId="59178"/>
    <cellStyle name="40 % – Zvýraznění5 4 2 14" xfId="11443"/>
    <cellStyle name="40 % – Zvýraznění5 4 2 14 2" xfId="26640"/>
    <cellStyle name="40 % – Zvýraznění5 4 2 14 3" xfId="59179"/>
    <cellStyle name="40 % – Zvýraznění5 4 2 14 4" xfId="5918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2" xfId="5236"/>
    <cellStyle name="40 % – Zvýraznění5 4 2 2 2 2" xfId="10281"/>
    <cellStyle name="40 % – Zvýraznění5 4 2 2 2 2 2" xfId="25497"/>
    <cellStyle name="40 % – Zvýraznění5 4 2 2 2 2 3" xfId="59181"/>
    <cellStyle name="40 % – Zvýraznění5 4 2 2 2 2 4" xfId="59182"/>
    <cellStyle name="40 % – Zvýraznění5 4 2 2 2 2 5" xfId="59183"/>
    <cellStyle name="40 % – Zvýraznění5 4 2 2 2 3" xfId="14159"/>
    <cellStyle name="40 % – Zvýraznění5 4 2 2 2 3 2" xfId="29348"/>
    <cellStyle name="40 % – Zvýraznění5 4 2 2 2 3 3" xfId="59184"/>
    <cellStyle name="40 % – Zvýraznění5 4 2 2 2 3 4" xfId="59185"/>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3" xfId="5237"/>
    <cellStyle name="40 % – Zvýraznění5 4 2 2 3 2" xfId="10282"/>
    <cellStyle name="40 % – Zvýraznění5 4 2 2 3 2 2" xfId="25498"/>
    <cellStyle name="40 % – Zvýraznění5 4 2 2 3 2 3" xfId="59186"/>
    <cellStyle name="40 % – Zvýraznění5 4 2 2 3 2 4" xfId="59187"/>
    <cellStyle name="40 % – Zvýraznění5 4 2 2 3 2 5" xfId="59188"/>
    <cellStyle name="40 % – Zvýraznění5 4 2 2 3 3" xfId="14160"/>
    <cellStyle name="40 % – Zvýraznění5 4 2 2 3 3 2" xfId="29349"/>
    <cellStyle name="40 % – Zvýraznění5 4 2 2 3 3 3" xfId="59189"/>
    <cellStyle name="40 % – Zvýraznění5 4 2 2 3 3 4" xfId="59190"/>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4" xfId="5238"/>
    <cellStyle name="40 % – Zvýraznění5 4 2 2 4 2" xfId="10283"/>
    <cellStyle name="40 % – Zvýraznění5 4 2 2 4 2 2" xfId="25499"/>
    <cellStyle name="40 % – Zvýraznění5 4 2 2 4 2 3" xfId="59191"/>
    <cellStyle name="40 % – Zvýraznění5 4 2 2 4 2 4" xfId="59192"/>
    <cellStyle name="40 % – Zvýraznění5 4 2 2 4 2 5" xfId="59193"/>
    <cellStyle name="40 % – Zvýraznění5 4 2 2 4 3" xfId="14161"/>
    <cellStyle name="40 % – Zvýraznění5 4 2 2 4 3 2" xfId="29350"/>
    <cellStyle name="40 % – Zvýraznění5 4 2 2 4 3 3" xfId="59194"/>
    <cellStyle name="40 % – Zvýraznění5 4 2 2 4 3 4" xfId="59195"/>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5" xfId="5239"/>
    <cellStyle name="40 % – Zvýraznění5 4 2 2 5 2" xfId="11302"/>
    <cellStyle name="40 % – Zvýraznění5 4 2 2 5 2 2" xfId="26502"/>
    <cellStyle name="40 % – Zvýraznění5 4 2 2 5 2 3" xfId="59196"/>
    <cellStyle name="40 % – Zvýraznění5 4 2 2 5 2 4" xfId="59197"/>
    <cellStyle name="40 % – Zvýraznění5 4 2 2 5 2 5" xfId="59198"/>
    <cellStyle name="40 % – Zvýraznění5 4 2 2 5 3" xfId="14162"/>
    <cellStyle name="40 % – Zvýraznění5 4 2 2 5 3 2" xfId="29351"/>
    <cellStyle name="40 % – Zvýraznění5 4 2 2 5 3 3" xfId="59199"/>
    <cellStyle name="40 % – Zvýraznění5 4 2 2 5 3 4" xfId="59200"/>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6" xfId="7550"/>
    <cellStyle name="40 % – Zvýraznění5 4 2 2 6 2" xfId="11381"/>
    <cellStyle name="40 % – Zvýraznění5 4 2 2 6 2 2" xfId="26581"/>
    <cellStyle name="40 % – Zvýraznění5 4 2 2 6 2 3" xfId="59201"/>
    <cellStyle name="40 % – Zvýraznění5 4 2 2 6 2 4" xfId="59202"/>
    <cellStyle name="40 % – Zvýraznění5 4 2 2 6 2 5" xfId="59203"/>
    <cellStyle name="40 % – Zvýraznění5 4 2 2 6 3" xfId="15176"/>
    <cellStyle name="40 % – Zvýraznění5 4 2 2 6 3 2" xfId="30363"/>
    <cellStyle name="40 % – Zvýraznění5 4 2 2 6 3 3" xfId="59204"/>
    <cellStyle name="40 % – Zvýraznění5 4 2 2 6 3 4" xfId="59205"/>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7" xfId="7679"/>
    <cellStyle name="40 % – Zvýraznění5 4 2 2 7 2" xfId="22898"/>
    <cellStyle name="40 % – Zvýraznění5 4 2 2 7 3" xfId="59206"/>
    <cellStyle name="40 % – Zvýraznění5 4 2 2 7 4" xfId="59207"/>
    <cellStyle name="40 % – Zvýraznění5 4 2 2 7 5" xfId="59208"/>
    <cellStyle name="40 % – Zvýraznění5 4 2 2 8" xfId="11471"/>
    <cellStyle name="40 % – Zvýraznění5 4 2 2 8 2" xfId="26668"/>
    <cellStyle name="40 % – Zvýraznění5 4 2 2 8 3" xfId="59209"/>
    <cellStyle name="40 % – Zvýraznění5 4 2 2 8 4" xfId="59210"/>
    <cellStyle name="40 % – Zvýraznění5 4 2 2 9" xfId="15272"/>
    <cellStyle name="40 % – Zvýraznění5 4 2 2 9 2" xfId="30453"/>
    <cellStyle name="40 % – Zvýraznění5 4 2 3" xfId="555"/>
    <cellStyle name="40 % – Zvýraznění5 4 2 3 10" xfId="19229"/>
    <cellStyle name="40 % – Zvýraznění5 4 2 3 11" xfId="43408"/>
    <cellStyle name="40 % – Zvýraznění5 4 2 3 12" xfId="43409"/>
    <cellStyle name="40 % – Zvýraznění5 4 2 3 2" xfId="5240"/>
    <cellStyle name="40 % – Zvýraznění5 4 2 3 2 2" xfId="10284"/>
    <cellStyle name="40 % – Zvýraznění5 4 2 3 2 2 2" xfId="25500"/>
    <cellStyle name="40 % – Zvýraznění5 4 2 3 2 2 3" xfId="59211"/>
    <cellStyle name="40 % – Zvýraznění5 4 2 3 2 2 4" xfId="59212"/>
    <cellStyle name="40 % – Zvýraznění5 4 2 3 2 2 5" xfId="59213"/>
    <cellStyle name="40 % – Zvýraznění5 4 2 3 2 3" xfId="14163"/>
    <cellStyle name="40 % – Zvýraznění5 4 2 3 2 3 2" xfId="29352"/>
    <cellStyle name="40 % – Zvýraznění5 4 2 3 2 3 3" xfId="59214"/>
    <cellStyle name="40 % – Zvýraznění5 4 2 3 2 3 4" xfId="59215"/>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3" xfId="5241"/>
    <cellStyle name="40 % – Zvýraznění5 4 2 3 3 2" xfId="10285"/>
    <cellStyle name="40 % – Zvýraznění5 4 2 3 3 2 2" xfId="25501"/>
    <cellStyle name="40 % – Zvýraznění5 4 2 3 3 2 3" xfId="59216"/>
    <cellStyle name="40 % – Zvýraznění5 4 2 3 3 2 4" xfId="59217"/>
    <cellStyle name="40 % – Zvýraznění5 4 2 3 3 2 5" xfId="59218"/>
    <cellStyle name="40 % – Zvýraznění5 4 2 3 3 3" xfId="14164"/>
    <cellStyle name="40 % – Zvýraznění5 4 2 3 3 3 2" xfId="29353"/>
    <cellStyle name="40 % – Zvýraznění5 4 2 3 3 3 3" xfId="59219"/>
    <cellStyle name="40 % – Zvýraznění5 4 2 3 3 3 4" xfId="59220"/>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4" xfId="5242"/>
    <cellStyle name="40 % – Zvýraznění5 4 2 3 4 2" xfId="10286"/>
    <cellStyle name="40 % – Zvýraznění5 4 2 3 4 2 2" xfId="25502"/>
    <cellStyle name="40 % – Zvýraznění5 4 2 3 4 2 3" xfId="59221"/>
    <cellStyle name="40 % – Zvýraznění5 4 2 3 4 2 4" xfId="59222"/>
    <cellStyle name="40 % – Zvýraznění5 4 2 3 4 2 5" xfId="59223"/>
    <cellStyle name="40 % – Zvýraznění5 4 2 3 4 3" xfId="14165"/>
    <cellStyle name="40 % – Zvýraznění5 4 2 3 4 3 2" xfId="29354"/>
    <cellStyle name="40 % – Zvýraznění5 4 2 3 4 3 3" xfId="59224"/>
    <cellStyle name="40 % – Zvýraznění5 4 2 3 4 3 4" xfId="59225"/>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5" xfId="5243"/>
    <cellStyle name="40 % – Zvýraznění5 4 2 3 5 2" xfId="11130"/>
    <cellStyle name="40 % – Zvýraznění5 4 2 3 5 2 2" xfId="26330"/>
    <cellStyle name="40 % – Zvýraznění5 4 2 3 5 2 3" xfId="59226"/>
    <cellStyle name="40 % – Zvýraznění5 4 2 3 5 2 4" xfId="59227"/>
    <cellStyle name="40 % – Zvýraznění5 4 2 3 5 2 5" xfId="59228"/>
    <cellStyle name="40 % – Zvýraznění5 4 2 3 5 3" xfId="14166"/>
    <cellStyle name="40 % – Zvýraznění5 4 2 3 5 3 2" xfId="29355"/>
    <cellStyle name="40 % – Zvýraznění5 4 2 3 5 3 3" xfId="59229"/>
    <cellStyle name="40 % – Zvýraznění5 4 2 3 5 3 4" xfId="59230"/>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6" xfId="7758"/>
    <cellStyle name="40 % – Zvýraznění5 4 2 3 6 2" xfId="22977"/>
    <cellStyle name="40 % – Zvýraznění5 4 2 3 6 3" xfId="59231"/>
    <cellStyle name="40 % – Zvýraznění5 4 2 3 6 4" xfId="59232"/>
    <cellStyle name="40 % – Zvýraznění5 4 2 3 6 5" xfId="59233"/>
    <cellStyle name="40 % – Zvýraznění5 4 2 3 7" xfId="11623"/>
    <cellStyle name="40 % – Zvýraznění5 4 2 3 7 2" xfId="26819"/>
    <cellStyle name="40 % – Zvýraznění5 4 2 3 7 3" xfId="59234"/>
    <cellStyle name="40 % – Zvýraznění5 4 2 3 7 4" xfId="59235"/>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2" xfId="5245"/>
    <cellStyle name="40 % – Zvýraznění5 4 2 4 2 2" xfId="10287"/>
    <cellStyle name="40 % – Zvýraznění5 4 2 4 2 2 2" xfId="25503"/>
    <cellStyle name="40 % – Zvýraznění5 4 2 4 2 2 3" xfId="59236"/>
    <cellStyle name="40 % – Zvýraznění5 4 2 4 2 2 4" xfId="59237"/>
    <cellStyle name="40 % – Zvýraznění5 4 2 4 2 2 5" xfId="59238"/>
    <cellStyle name="40 % – Zvýraznění5 4 2 4 2 3" xfId="14168"/>
    <cellStyle name="40 % – Zvýraznění5 4 2 4 2 3 2" xfId="29357"/>
    <cellStyle name="40 % – Zvýraznění5 4 2 4 2 3 3" xfId="59239"/>
    <cellStyle name="40 % – Zvýraznění5 4 2 4 2 3 4" xfId="59240"/>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3" xfId="5246"/>
    <cellStyle name="40 % – Zvýraznění5 4 2 4 3 2" xfId="10288"/>
    <cellStyle name="40 % – Zvýraznění5 4 2 4 3 2 2" xfId="25504"/>
    <cellStyle name="40 % – Zvýraznění5 4 2 4 3 2 3" xfId="59241"/>
    <cellStyle name="40 % – Zvýraznění5 4 2 4 3 2 4" xfId="59242"/>
    <cellStyle name="40 % – Zvýraznění5 4 2 4 3 2 5" xfId="59243"/>
    <cellStyle name="40 % – Zvýraznění5 4 2 4 3 3" xfId="14169"/>
    <cellStyle name="40 % – Zvýraznění5 4 2 4 3 3 2" xfId="29358"/>
    <cellStyle name="40 % – Zvýraznění5 4 2 4 3 3 3" xfId="59244"/>
    <cellStyle name="40 % – Zvýraznění5 4 2 4 3 3 4" xfId="59245"/>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4" xfId="5247"/>
    <cellStyle name="40 % – Zvýraznění5 4 2 4 4 2" xfId="10289"/>
    <cellStyle name="40 % – Zvýraznění5 4 2 4 4 2 2" xfId="25505"/>
    <cellStyle name="40 % – Zvýraznění5 4 2 4 4 2 3" xfId="59246"/>
    <cellStyle name="40 % – Zvýraznění5 4 2 4 4 2 4" xfId="59247"/>
    <cellStyle name="40 % – Zvýraznění5 4 2 4 4 2 5" xfId="59248"/>
    <cellStyle name="40 % – Zvýraznění5 4 2 4 4 3" xfId="14170"/>
    <cellStyle name="40 % – Zvýraznění5 4 2 4 4 3 2" xfId="29359"/>
    <cellStyle name="40 % – Zvýraznění5 4 2 4 4 3 3" xfId="59249"/>
    <cellStyle name="40 % – Zvýraznění5 4 2 4 4 3 4" xfId="59250"/>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5" xfId="8175"/>
    <cellStyle name="40 % – Zvýraznění5 4 2 4 5 2" xfId="23391"/>
    <cellStyle name="40 % – Zvýraznění5 4 2 4 5 3" xfId="59251"/>
    <cellStyle name="40 % – Zvýraznění5 4 2 4 5 4" xfId="59252"/>
    <cellStyle name="40 % – Zvýraznění5 4 2 4 5 5" xfId="59253"/>
    <cellStyle name="40 % – Zvýraznění5 4 2 4 6" xfId="14167"/>
    <cellStyle name="40 % – Zvýraznění5 4 2 4 6 2" xfId="29356"/>
    <cellStyle name="40 % – Zvýraznění5 4 2 4 6 3" xfId="59254"/>
    <cellStyle name="40 % – Zvýraznění5 4 2 4 6 4" xfId="59255"/>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2" xfId="5249"/>
    <cellStyle name="40 % – Zvýraznění5 4 2 5 2 2" xfId="10290"/>
    <cellStyle name="40 % – Zvýraznění5 4 2 5 2 2 2" xfId="25506"/>
    <cellStyle name="40 % – Zvýraznění5 4 2 5 2 2 3" xfId="59256"/>
    <cellStyle name="40 % – Zvýraznění5 4 2 5 2 2 4" xfId="59257"/>
    <cellStyle name="40 % – Zvýraznění5 4 2 5 2 2 5" xfId="59258"/>
    <cellStyle name="40 % – Zvýraznění5 4 2 5 2 3" xfId="14172"/>
    <cellStyle name="40 % – Zvýraznění5 4 2 5 2 3 2" xfId="29361"/>
    <cellStyle name="40 % – Zvýraznění5 4 2 5 2 3 3" xfId="59259"/>
    <cellStyle name="40 % – Zvýraznění5 4 2 5 2 3 4" xfId="59260"/>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3" xfId="5250"/>
    <cellStyle name="40 % – Zvýraznění5 4 2 5 3 2" xfId="10291"/>
    <cellStyle name="40 % – Zvýraznění5 4 2 5 3 2 2" xfId="25507"/>
    <cellStyle name="40 % – Zvýraznění5 4 2 5 3 2 3" xfId="59261"/>
    <cellStyle name="40 % – Zvýraznění5 4 2 5 3 2 4" xfId="59262"/>
    <cellStyle name="40 % – Zvýraznění5 4 2 5 3 2 5" xfId="59263"/>
    <cellStyle name="40 % – Zvýraznění5 4 2 5 3 3" xfId="14173"/>
    <cellStyle name="40 % – Zvýraznění5 4 2 5 3 3 2" xfId="29362"/>
    <cellStyle name="40 % – Zvýraznění5 4 2 5 3 3 3" xfId="59264"/>
    <cellStyle name="40 % – Zvýraznění5 4 2 5 3 3 4" xfId="59265"/>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4" xfId="5251"/>
    <cellStyle name="40 % – Zvýraznění5 4 2 5 4 2" xfId="10292"/>
    <cellStyle name="40 % – Zvýraznění5 4 2 5 4 2 2" xfId="25508"/>
    <cellStyle name="40 % – Zvýraznění5 4 2 5 4 2 3" xfId="59266"/>
    <cellStyle name="40 % – Zvýraznění5 4 2 5 4 2 4" xfId="59267"/>
    <cellStyle name="40 % – Zvýraznění5 4 2 5 4 2 5" xfId="59268"/>
    <cellStyle name="40 % – Zvýraznění5 4 2 5 4 3" xfId="14174"/>
    <cellStyle name="40 % – Zvýraznění5 4 2 5 4 3 2" xfId="29363"/>
    <cellStyle name="40 % – Zvýraznění5 4 2 5 4 3 3" xfId="59269"/>
    <cellStyle name="40 % – Zvýraznění5 4 2 5 4 3 4" xfId="59270"/>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5" xfId="8257"/>
    <cellStyle name="40 % – Zvýraznění5 4 2 5 5 2" xfId="23473"/>
    <cellStyle name="40 % – Zvýraznění5 4 2 5 5 3" xfId="59271"/>
    <cellStyle name="40 % – Zvýraznění5 4 2 5 5 4" xfId="59272"/>
    <cellStyle name="40 % – Zvýraznění5 4 2 5 5 5" xfId="59273"/>
    <cellStyle name="40 % – Zvýraznění5 4 2 5 6" xfId="14171"/>
    <cellStyle name="40 % – Zvýraznění5 4 2 5 6 2" xfId="29360"/>
    <cellStyle name="40 % – Zvýraznění5 4 2 5 6 3" xfId="59274"/>
    <cellStyle name="40 % – Zvýraznění5 4 2 5 6 4" xfId="59275"/>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2" xfId="5253"/>
    <cellStyle name="40 % – Zvýraznění5 4 2 6 2 2" xfId="10293"/>
    <cellStyle name="40 % – Zvýraznění5 4 2 6 2 2 2" xfId="25509"/>
    <cellStyle name="40 % – Zvýraznění5 4 2 6 2 2 3" xfId="59276"/>
    <cellStyle name="40 % – Zvýraznění5 4 2 6 2 2 4" xfId="59277"/>
    <cellStyle name="40 % – Zvýraznění5 4 2 6 2 2 5" xfId="59278"/>
    <cellStyle name="40 % – Zvýraznění5 4 2 6 2 3" xfId="14176"/>
    <cellStyle name="40 % – Zvýraznění5 4 2 6 2 3 2" xfId="29365"/>
    <cellStyle name="40 % – Zvýraznění5 4 2 6 2 3 3" xfId="59279"/>
    <cellStyle name="40 % – Zvýraznění5 4 2 6 2 3 4" xfId="59280"/>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3" xfId="5254"/>
    <cellStyle name="40 % – Zvýraznění5 4 2 6 3 2" xfId="10294"/>
    <cellStyle name="40 % – Zvýraznění5 4 2 6 3 2 2" xfId="25510"/>
    <cellStyle name="40 % – Zvýraznění5 4 2 6 3 2 3" xfId="59281"/>
    <cellStyle name="40 % – Zvýraznění5 4 2 6 3 2 4" xfId="59282"/>
    <cellStyle name="40 % – Zvýraznění5 4 2 6 3 2 5" xfId="59283"/>
    <cellStyle name="40 % – Zvýraznění5 4 2 6 3 3" xfId="14177"/>
    <cellStyle name="40 % – Zvýraznění5 4 2 6 3 3 2" xfId="29366"/>
    <cellStyle name="40 % – Zvýraznění5 4 2 6 3 3 3" xfId="59284"/>
    <cellStyle name="40 % – Zvýraznění5 4 2 6 3 3 4" xfId="59285"/>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4" xfId="5255"/>
    <cellStyle name="40 % – Zvýraznění5 4 2 6 4 2" xfId="10295"/>
    <cellStyle name="40 % – Zvýraznění5 4 2 6 4 2 2" xfId="25511"/>
    <cellStyle name="40 % – Zvýraznění5 4 2 6 4 2 3" xfId="59286"/>
    <cellStyle name="40 % – Zvýraznění5 4 2 6 4 2 4" xfId="59287"/>
    <cellStyle name="40 % – Zvýraznění5 4 2 6 4 2 5" xfId="59288"/>
    <cellStyle name="40 % – Zvýraznění5 4 2 6 4 3" xfId="14178"/>
    <cellStyle name="40 % – Zvýraznění5 4 2 6 4 3 2" xfId="29367"/>
    <cellStyle name="40 % – Zvýraznění5 4 2 6 4 3 3" xfId="59289"/>
    <cellStyle name="40 % – Zvýraznění5 4 2 6 4 3 4" xfId="59290"/>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5" xfId="8345"/>
    <cellStyle name="40 % – Zvýraznění5 4 2 6 5 2" xfId="23561"/>
    <cellStyle name="40 % – Zvýraznění5 4 2 6 5 3" xfId="59291"/>
    <cellStyle name="40 % – Zvýraznění5 4 2 6 5 4" xfId="59292"/>
    <cellStyle name="40 % – Zvýraznění5 4 2 6 5 5" xfId="59293"/>
    <cellStyle name="40 % – Zvýraznění5 4 2 6 6" xfId="14175"/>
    <cellStyle name="40 % – Zvýraznění5 4 2 6 6 2" xfId="29364"/>
    <cellStyle name="40 % – Zvýraznění5 4 2 6 6 3" xfId="59294"/>
    <cellStyle name="40 % – Zvýraznění5 4 2 6 6 4" xfId="59295"/>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2" xfId="5257"/>
    <cellStyle name="40 % – Zvýraznění5 4 2 7 2 2" xfId="10296"/>
    <cellStyle name="40 % – Zvýraznění5 4 2 7 2 2 2" xfId="25512"/>
    <cellStyle name="40 % – Zvýraznění5 4 2 7 2 2 3" xfId="59296"/>
    <cellStyle name="40 % – Zvýraznění5 4 2 7 2 2 4" xfId="59297"/>
    <cellStyle name="40 % – Zvýraznění5 4 2 7 2 2 5" xfId="59298"/>
    <cellStyle name="40 % – Zvýraznění5 4 2 7 2 3" xfId="14180"/>
    <cellStyle name="40 % – Zvýraznění5 4 2 7 2 3 2" xfId="29369"/>
    <cellStyle name="40 % – Zvýraznění5 4 2 7 2 3 3" xfId="59299"/>
    <cellStyle name="40 % – Zvýraznění5 4 2 7 2 3 4" xfId="59300"/>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3" xfId="5258"/>
    <cellStyle name="40 % – Zvýraznění5 4 2 7 3 2" xfId="10297"/>
    <cellStyle name="40 % – Zvýraznění5 4 2 7 3 2 2" xfId="25513"/>
    <cellStyle name="40 % – Zvýraznění5 4 2 7 3 2 3" xfId="59301"/>
    <cellStyle name="40 % – Zvýraznění5 4 2 7 3 2 4" xfId="59302"/>
    <cellStyle name="40 % – Zvýraznění5 4 2 7 3 2 5" xfId="59303"/>
    <cellStyle name="40 % – Zvýraznění5 4 2 7 3 3" xfId="14181"/>
    <cellStyle name="40 % – Zvýraznění5 4 2 7 3 3 2" xfId="29370"/>
    <cellStyle name="40 % – Zvýraznění5 4 2 7 3 3 3" xfId="59304"/>
    <cellStyle name="40 % – Zvýraznění5 4 2 7 3 3 4" xfId="59305"/>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4" xfId="5259"/>
    <cellStyle name="40 % – Zvýraznění5 4 2 7 4 2" xfId="10298"/>
    <cellStyle name="40 % – Zvýraznění5 4 2 7 4 2 2" xfId="25514"/>
    <cellStyle name="40 % – Zvýraznění5 4 2 7 4 2 3" xfId="59306"/>
    <cellStyle name="40 % – Zvýraznění5 4 2 7 4 2 4" xfId="59307"/>
    <cellStyle name="40 % – Zvýraznění5 4 2 7 4 2 5" xfId="59308"/>
    <cellStyle name="40 % – Zvýraznění5 4 2 7 4 3" xfId="14182"/>
    <cellStyle name="40 % – Zvýraznění5 4 2 7 4 3 2" xfId="29371"/>
    <cellStyle name="40 % – Zvýraznění5 4 2 7 4 3 3" xfId="59309"/>
    <cellStyle name="40 % – Zvýraznění5 4 2 7 4 3 4" xfId="59310"/>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5" xfId="8428"/>
    <cellStyle name="40 % – Zvýraznění5 4 2 7 5 2" xfId="23644"/>
    <cellStyle name="40 % – Zvýraznění5 4 2 7 5 3" xfId="59311"/>
    <cellStyle name="40 % – Zvýraznění5 4 2 7 5 4" xfId="59312"/>
    <cellStyle name="40 % – Zvýraznění5 4 2 7 5 5" xfId="59313"/>
    <cellStyle name="40 % – Zvýraznění5 4 2 7 6" xfId="14179"/>
    <cellStyle name="40 % – Zvýraznění5 4 2 7 6 2" xfId="29368"/>
    <cellStyle name="40 % – Zvýraznění5 4 2 7 6 3" xfId="59314"/>
    <cellStyle name="40 % – Zvýraznění5 4 2 7 6 4" xfId="59315"/>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2 3" xfId="59316"/>
    <cellStyle name="40 % – Zvýraznění5 4 2 8 2 4" xfId="59317"/>
    <cellStyle name="40 % – Zvýraznění5 4 2 8 2 5" xfId="59318"/>
    <cellStyle name="40 % – Zvýraznění5 4 2 8 3" xfId="14183"/>
    <cellStyle name="40 % – Zvýraznění5 4 2 8 3 2" xfId="29372"/>
    <cellStyle name="40 % – Zvýraznění5 4 2 8 3 3" xfId="59319"/>
    <cellStyle name="40 % – Zvýraznění5 4 2 8 3 4" xfId="59320"/>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9" xfId="5261"/>
    <cellStyle name="40 % – Zvýraznění5 4 2 9 2" xfId="10300"/>
    <cellStyle name="40 % – Zvýraznění5 4 2 9 2 2" xfId="25516"/>
    <cellStyle name="40 % – Zvýraznění5 4 2 9 2 3" xfId="59321"/>
    <cellStyle name="40 % – Zvýraznění5 4 2 9 2 4" xfId="59322"/>
    <cellStyle name="40 % – Zvýraznění5 4 2 9 2 5" xfId="59323"/>
    <cellStyle name="40 % – Zvýraznění5 4 2 9 3" xfId="14184"/>
    <cellStyle name="40 % – Zvýraznění5 4 2 9 3 2" xfId="29373"/>
    <cellStyle name="40 % – Zvýraznění5 4 2 9 3 3" xfId="59324"/>
    <cellStyle name="40 % – Zvýraznění5 4 2 9 3 4" xfId="59325"/>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0" xfId="43454"/>
    <cellStyle name="40 % – Zvýraznění5 4 21" xfId="43455"/>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2" xfId="556"/>
    <cellStyle name="40 % – Zvýraznění5 4 3 2 2" xfId="5262"/>
    <cellStyle name="40 % – Zvýraznění5 4 3 2 2 2" xfId="11309"/>
    <cellStyle name="40 % – Zvýraznění5 4 3 2 2 2 2" xfId="26509"/>
    <cellStyle name="40 % – Zvýraznění5 4 3 2 2 2 3" xfId="59326"/>
    <cellStyle name="40 % – Zvýraznění5 4 3 2 2 2 4" xfId="59327"/>
    <cellStyle name="40 % – Zvýraznění5 4 3 2 2 2 5" xfId="59328"/>
    <cellStyle name="40 % – Zvýraznění5 4 3 2 2 3" xfId="14185"/>
    <cellStyle name="40 % – Zvýraznění5 4 3 2 2 3 2" xfId="29374"/>
    <cellStyle name="40 % – Zvýraznění5 4 3 2 2 3 3" xfId="59329"/>
    <cellStyle name="40 % – Zvýraznění5 4 3 2 2 3 4" xfId="59330"/>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3" xfId="7744"/>
    <cellStyle name="40 % – Zvýraznění5 4 3 2 3 2" xfId="22963"/>
    <cellStyle name="40 % – Zvýraznění5 4 3 2 3 3" xfId="59331"/>
    <cellStyle name="40 % – Zvýraznění5 4 3 2 3 4" xfId="59332"/>
    <cellStyle name="40 % – Zvýraznění5 4 3 2 3 5" xfId="59333"/>
    <cellStyle name="40 % – Zvýraznění5 4 3 2 4" xfId="11624"/>
    <cellStyle name="40 % – Zvýraznění5 4 3 2 4 2" xfId="26820"/>
    <cellStyle name="40 % – Zvýraznění5 4 3 2 4 3" xfId="59334"/>
    <cellStyle name="40 % – Zvýraznění5 4 3 2 4 4" xfId="59335"/>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2 3" xfId="59336"/>
    <cellStyle name="40 % – Zvýraznění5 4 3 3 2 4" xfId="59337"/>
    <cellStyle name="40 % – Zvýraznění5 4 3 3 2 5" xfId="59338"/>
    <cellStyle name="40 % – Zvýraznění5 4 3 3 3" xfId="14186"/>
    <cellStyle name="40 % – Zvýraznění5 4 3 3 3 2" xfId="29375"/>
    <cellStyle name="40 % – Zvýraznění5 4 3 3 3 3" xfId="59339"/>
    <cellStyle name="40 % – Zvýraznění5 4 3 3 3 4" xfId="59340"/>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4" xfId="5264"/>
    <cellStyle name="40 % – Zvýraznění5 4 3 4 2" xfId="10302"/>
    <cellStyle name="40 % – Zvýraznění5 4 3 4 2 2" xfId="25518"/>
    <cellStyle name="40 % – Zvýraznění5 4 3 4 2 3" xfId="59341"/>
    <cellStyle name="40 % – Zvýraznění5 4 3 4 2 4" xfId="59342"/>
    <cellStyle name="40 % – Zvýraznění5 4 3 4 2 5" xfId="59343"/>
    <cellStyle name="40 % – Zvýraznění5 4 3 4 3" xfId="14187"/>
    <cellStyle name="40 % – Zvýraznění5 4 3 4 3 2" xfId="29376"/>
    <cellStyle name="40 % – Zvýraznění5 4 3 4 3 3" xfId="59344"/>
    <cellStyle name="40 % – Zvýraznění5 4 3 4 3 4" xfId="59345"/>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5" xfId="5265"/>
    <cellStyle name="40 % – Zvýraznění5 4 3 5 2" xfId="11307"/>
    <cellStyle name="40 % – Zvýraznění5 4 3 5 2 2" xfId="26507"/>
    <cellStyle name="40 % – Zvýraznění5 4 3 5 2 3" xfId="59346"/>
    <cellStyle name="40 % – Zvýraznění5 4 3 5 2 4" xfId="59347"/>
    <cellStyle name="40 % – Zvýraznění5 4 3 5 2 5" xfId="59348"/>
    <cellStyle name="40 % – Zvýraznění5 4 3 5 3" xfId="14188"/>
    <cellStyle name="40 % – Zvýraznění5 4 3 5 3 2" xfId="29377"/>
    <cellStyle name="40 % – Zvýraznění5 4 3 5 3 3" xfId="59349"/>
    <cellStyle name="40 % – Zvýraznění5 4 3 5 3 4" xfId="59350"/>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6" xfId="7551"/>
    <cellStyle name="40 % – Zvýraznění5 4 3 6 2" xfId="11382"/>
    <cellStyle name="40 % – Zvýraznění5 4 3 6 2 2" xfId="26582"/>
    <cellStyle name="40 % – Zvýraznění5 4 3 6 2 3" xfId="59351"/>
    <cellStyle name="40 % – Zvýraznění5 4 3 6 2 4" xfId="59352"/>
    <cellStyle name="40 % – Zvýraznění5 4 3 6 2 5" xfId="59353"/>
    <cellStyle name="40 % – Zvýraznění5 4 3 6 3" xfId="15177"/>
    <cellStyle name="40 % – Zvýraznění5 4 3 6 3 2" xfId="30364"/>
    <cellStyle name="40 % – Zvýraznění5 4 3 6 3 3" xfId="59354"/>
    <cellStyle name="40 % – Zvýraznění5 4 3 6 3 4" xfId="59355"/>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7" xfId="7637"/>
    <cellStyle name="40 % – Zvýraznění5 4 3 7 2" xfId="22856"/>
    <cellStyle name="40 % – Zvýraznění5 4 3 7 3" xfId="59356"/>
    <cellStyle name="40 % – Zvýraznění5 4 3 7 4" xfId="59357"/>
    <cellStyle name="40 % – Zvýraznění5 4 3 7 5" xfId="59358"/>
    <cellStyle name="40 % – Zvýraznění5 4 3 8" xfId="11429"/>
    <cellStyle name="40 % – Zvýraznění5 4 3 8 2" xfId="26626"/>
    <cellStyle name="40 % – Zvýraznění5 4 3 8 3" xfId="59359"/>
    <cellStyle name="40 % – Zvýraznění5 4 3 8 4" xfId="59360"/>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2" xfId="5266"/>
    <cellStyle name="40 % – Zvýraznění5 4 4 2 2" xfId="10303"/>
    <cellStyle name="40 % – Zvýraznění5 4 4 2 2 2" xfId="25519"/>
    <cellStyle name="40 % – Zvýraznění5 4 4 2 2 3" xfId="59361"/>
    <cellStyle name="40 % – Zvýraznění5 4 4 2 2 4" xfId="59362"/>
    <cellStyle name="40 % – Zvýraznění5 4 4 2 2 5" xfId="59363"/>
    <cellStyle name="40 % – Zvýraznění5 4 4 2 3" xfId="14189"/>
    <cellStyle name="40 % – Zvýraznění5 4 4 2 3 2" xfId="29378"/>
    <cellStyle name="40 % – Zvýraznění5 4 4 2 3 3" xfId="59364"/>
    <cellStyle name="40 % – Zvýraznění5 4 4 2 3 4" xfId="59365"/>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3" xfId="5267"/>
    <cellStyle name="40 % – Zvýraznění5 4 4 3 2" xfId="10304"/>
    <cellStyle name="40 % – Zvýraznění5 4 4 3 2 2" xfId="25520"/>
    <cellStyle name="40 % – Zvýraznění5 4 4 3 2 3" xfId="59366"/>
    <cellStyle name="40 % – Zvýraznění5 4 4 3 2 4" xfId="59367"/>
    <cellStyle name="40 % – Zvýraznění5 4 4 3 2 5" xfId="59368"/>
    <cellStyle name="40 % – Zvýraznění5 4 4 3 3" xfId="14190"/>
    <cellStyle name="40 % – Zvýraznění5 4 4 3 3 2" xfId="29379"/>
    <cellStyle name="40 % – Zvýraznění5 4 4 3 3 3" xfId="59369"/>
    <cellStyle name="40 % – Zvýraznění5 4 4 3 3 4" xfId="59370"/>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4" xfId="5268"/>
    <cellStyle name="40 % – Zvýraznění5 4 4 4 2" xfId="10305"/>
    <cellStyle name="40 % – Zvýraznění5 4 4 4 2 2" xfId="25521"/>
    <cellStyle name="40 % – Zvýraznění5 4 4 4 2 3" xfId="59371"/>
    <cellStyle name="40 % – Zvýraznění5 4 4 4 2 4" xfId="59372"/>
    <cellStyle name="40 % – Zvýraznění5 4 4 4 2 5" xfId="59373"/>
    <cellStyle name="40 % – Zvýraznění5 4 4 4 3" xfId="14191"/>
    <cellStyle name="40 % – Zvýraznění5 4 4 4 3 2" xfId="29380"/>
    <cellStyle name="40 % – Zvýraznění5 4 4 4 3 3" xfId="59374"/>
    <cellStyle name="40 % – Zvýraznění5 4 4 4 3 4" xfId="59375"/>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5" xfId="5269"/>
    <cellStyle name="40 % – Zvýraznění5 4 4 5 2" xfId="11166"/>
    <cellStyle name="40 % – Zvýraznění5 4 4 5 2 2" xfId="26366"/>
    <cellStyle name="40 % – Zvýraznění5 4 4 5 2 3" xfId="59376"/>
    <cellStyle name="40 % – Zvýraznění5 4 4 5 2 4" xfId="59377"/>
    <cellStyle name="40 % – Zvýraznění5 4 4 5 2 5" xfId="59378"/>
    <cellStyle name="40 % – Zvýraznění5 4 4 5 3" xfId="14192"/>
    <cellStyle name="40 % – Zvýraznění5 4 4 5 3 2" xfId="29381"/>
    <cellStyle name="40 % – Zvýraznění5 4 4 5 3 3" xfId="59379"/>
    <cellStyle name="40 % – Zvýraznění5 4 4 5 3 4" xfId="59380"/>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6" xfId="7552"/>
    <cellStyle name="40 % – Zvýraznění5 4 4 6 2" xfId="11383"/>
    <cellStyle name="40 % – Zvýraznění5 4 4 6 2 2" xfId="26583"/>
    <cellStyle name="40 % – Zvýraznění5 4 4 6 2 3" xfId="59381"/>
    <cellStyle name="40 % – Zvýraznění5 4 4 6 2 4" xfId="59382"/>
    <cellStyle name="40 % – Zvýraznění5 4 4 6 2 5" xfId="59383"/>
    <cellStyle name="40 % – Zvýraznění5 4 4 6 3" xfId="15178"/>
    <cellStyle name="40 % – Zvýraznění5 4 4 6 3 2" xfId="30365"/>
    <cellStyle name="40 % – Zvýraznění5 4 4 6 3 3" xfId="59384"/>
    <cellStyle name="40 % – Zvýraznění5 4 4 6 3 4" xfId="5938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7" xfId="7665"/>
    <cellStyle name="40 % – Zvýraznění5 4 4 7 2" xfId="22884"/>
    <cellStyle name="40 % – Zvýraznění5 4 4 7 3" xfId="59386"/>
    <cellStyle name="40 % – Zvýraznění5 4 4 7 4" xfId="59387"/>
    <cellStyle name="40 % – Zvýraznění5 4 4 7 5" xfId="59388"/>
    <cellStyle name="40 % – Zvýraznění5 4 4 8" xfId="11457"/>
    <cellStyle name="40 % – Zvýraznění5 4 4 8 2" xfId="26654"/>
    <cellStyle name="40 % – Zvýraznění5 4 4 8 3" xfId="59389"/>
    <cellStyle name="40 % – Zvýraznění5 4 4 8 4" xfId="59390"/>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2" xfId="5270"/>
    <cellStyle name="40 % – Zvýraznění5 4 5 2 2" xfId="10306"/>
    <cellStyle name="40 % – Zvýraznění5 4 5 2 2 2" xfId="25522"/>
    <cellStyle name="40 % – Zvýraznění5 4 5 2 2 3" xfId="59391"/>
    <cellStyle name="40 % – Zvýraznění5 4 5 2 2 4" xfId="59392"/>
    <cellStyle name="40 % – Zvýraznění5 4 5 2 2 5" xfId="59393"/>
    <cellStyle name="40 % – Zvýraznění5 4 5 2 3" xfId="14193"/>
    <cellStyle name="40 % – Zvýraznění5 4 5 2 3 2" xfId="29382"/>
    <cellStyle name="40 % – Zvýraznění5 4 5 2 3 3" xfId="59394"/>
    <cellStyle name="40 % – Zvýraznění5 4 5 2 3 4" xfId="59395"/>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3" xfId="5271"/>
    <cellStyle name="40 % – Zvýraznění5 4 5 3 2" xfId="10307"/>
    <cellStyle name="40 % – Zvýraznění5 4 5 3 2 2" xfId="25523"/>
    <cellStyle name="40 % – Zvýraznění5 4 5 3 2 3" xfId="59396"/>
    <cellStyle name="40 % – Zvýraznění5 4 5 3 2 4" xfId="59397"/>
    <cellStyle name="40 % – Zvýraznění5 4 5 3 2 5" xfId="59398"/>
    <cellStyle name="40 % – Zvýraznění5 4 5 3 3" xfId="14194"/>
    <cellStyle name="40 % – Zvýraznění5 4 5 3 3 2" xfId="29383"/>
    <cellStyle name="40 % – Zvýraznění5 4 5 3 3 3" xfId="59399"/>
    <cellStyle name="40 % – Zvýraznění5 4 5 3 3 4" xfId="59400"/>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4" xfId="5272"/>
    <cellStyle name="40 % – Zvýraznění5 4 5 4 2" xfId="10308"/>
    <cellStyle name="40 % – Zvýraznění5 4 5 4 2 2" xfId="25524"/>
    <cellStyle name="40 % – Zvýraznění5 4 5 4 2 3" xfId="59401"/>
    <cellStyle name="40 % – Zvýraznění5 4 5 4 2 4" xfId="59402"/>
    <cellStyle name="40 % – Zvýraznění5 4 5 4 2 5" xfId="59403"/>
    <cellStyle name="40 % – Zvýraznění5 4 5 4 3" xfId="14195"/>
    <cellStyle name="40 % – Zvýraznění5 4 5 4 3 2" xfId="29384"/>
    <cellStyle name="40 % – Zvýraznění5 4 5 4 3 3" xfId="59404"/>
    <cellStyle name="40 % – Zvýraznění5 4 5 4 3 4" xfId="59405"/>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5" xfId="5273"/>
    <cellStyle name="40 % – Zvýraznění5 4 5 5 2" xfId="11069"/>
    <cellStyle name="40 % – Zvýraznění5 4 5 5 2 2" xfId="26269"/>
    <cellStyle name="40 % – Zvýraznění5 4 5 5 2 3" xfId="59406"/>
    <cellStyle name="40 % – Zvýraznění5 4 5 5 2 4" xfId="59407"/>
    <cellStyle name="40 % – Zvýraznění5 4 5 5 2 5" xfId="59408"/>
    <cellStyle name="40 % – Zvýraznění5 4 5 5 3" xfId="14196"/>
    <cellStyle name="40 % – Zvýraznění5 4 5 5 3 2" xfId="29385"/>
    <cellStyle name="40 % – Zvýraznění5 4 5 5 3 3" xfId="59409"/>
    <cellStyle name="40 % – Zvýraznění5 4 5 5 3 4" xfId="59410"/>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6" xfId="7730"/>
    <cellStyle name="40 % – Zvýraznění5 4 5 6 2" xfId="22949"/>
    <cellStyle name="40 % – Zvýraznění5 4 5 6 3" xfId="59411"/>
    <cellStyle name="40 % – Zvýraznění5 4 5 6 4" xfId="59412"/>
    <cellStyle name="40 % – Zvýraznění5 4 5 6 5" xfId="59413"/>
    <cellStyle name="40 % – Zvýraznění5 4 5 7" xfId="11625"/>
    <cellStyle name="40 % – Zvýraznění5 4 5 7 2" xfId="26821"/>
    <cellStyle name="40 % – Zvýraznění5 4 5 7 3" xfId="59414"/>
    <cellStyle name="40 % – Zvýraznění5 4 5 7 4" xfId="59415"/>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2" xfId="5275"/>
    <cellStyle name="40 % – Zvýraznění5 4 6 2 2" xfId="10309"/>
    <cellStyle name="40 % – Zvýraznění5 4 6 2 2 2" xfId="25525"/>
    <cellStyle name="40 % – Zvýraznění5 4 6 2 2 3" xfId="59416"/>
    <cellStyle name="40 % – Zvýraznění5 4 6 2 2 4" xfId="59417"/>
    <cellStyle name="40 % – Zvýraznění5 4 6 2 2 5" xfId="59418"/>
    <cellStyle name="40 % – Zvýraznění5 4 6 2 3" xfId="14198"/>
    <cellStyle name="40 % – Zvýraznění5 4 6 2 3 2" xfId="29387"/>
    <cellStyle name="40 % – Zvýraznění5 4 6 2 3 3" xfId="59419"/>
    <cellStyle name="40 % – Zvýraznění5 4 6 2 3 4" xfId="59420"/>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3" xfId="5276"/>
    <cellStyle name="40 % – Zvýraznění5 4 6 3 2" xfId="10310"/>
    <cellStyle name="40 % – Zvýraznění5 4 6 3 2 2" xfId="25526"/>
    <cellStyle name="40 % – Zvýraznění5 4 6 3 2 3" xfId="59421"/>
    <cellStyle name="40 % – Zvýraznění5 4 6 3 2 4" xfId="59422"/>
    <cellStyle name="40 % – Zvýraznění5 4 6 3 2 5" xfId="59423"/>
    <cellStyle name="40 % – Zvýraznění5 4 6 3 3" xfId="14199"/>
    <cellStyle name="40 % – Zvýraznění5 4 6 3 3 2" xfId="29388"/>
    <cellStyle name="40 % – Zvýraznění5 4 6 3 3 3" xfId="59424"/>
    <cellStyle name="40 % – Zvýraznění5 4 6 3 3 4" xfId="59425"/>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4" xfId="5277"/>
    <cellStyle name="40 % – Zvýraznění5 4 6 4 2" xfId="10311"/>
    <cellStyle name="40 % – Zvýraznění5 4 6 4 2 2" xfId="25527"/>
    <cellStyle name="40 % – Zvýraznění5 4 6 4 2 3" xfId="59426"/>
    <cellStyle name="40 % – Zvýraznění5 4 6 4 2 4" xfId="59427"/>
    <cellStyle name="40 % – Zvýraznění5 4 6 4 2 5" xfId="59428"/>
    <cellStyle name="40 % – Zvýraznění5 4 6 4 3" xfId="14200"/>
    <cellStyle name="40 % – Zvýraznění5 4 6 4 3 2" xfId="29389"/>
    <cellStyle name="40 % – Zvýraznění5 4 6 4 3 3" xfId="59429"/>
    <cellStyle name="40 % – Zvýraznění5 4 6 4 3 4" xfId="59430"/>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5" xfId="8105"/>
    <cellStyle name="40 % – Zvýraznění5 4 6 5 2" xfId="23321"/>
    <cellStyle name="40 % – Zvýraznění5 4 6 5 3" xfId="59431"/>
    <cellStyle name="40 % – Zvýraznění5 4 6 5 4" xfId="59432"/>
    <cellStyle name="40 % – Zvýraznění5 4 6 5 5" xfId="59433"/>
    <cellStyle name="40 % – Zvýraznění5 4 6 6" xfId="14197"/>
    <cellStyle name="40 % – Zvýraznění5 4 6 6 2" xfId="29386"/>
    <cellStyle name="40 % – Zvýraznění5 4 6 6 3" xfId="59434"/>
    <cellStyle name="40 % – Zvýraznění5 4 6 6 4" xfId="59435"/>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2" xfId="5279"/>
    <cellStyle name="40 % – Zvýraznění5 4 7 2 2" xfId="10312"/>
    <cellStyle name="40 % – Zvýraznění5 4 7 2 2 2" xfId="25528"/>
    <cellStyle name="40 % – Zvýraznění5 4 7 2 2 3" xfId="59436"/>
    <cellStyle name="40 % – Zvýraznění5 4 7 2 2 4" xfId="59437"/>
    <cellStyle name="40 % – Zvýraznění5 4 7 2 2 5" xfId="59438"/>
    <cellStyle name="40 % – Zvýraznění5 4 7 2 3" xfId="14202"/>
    <cellStyle name="40 % – Zvýraznění5 4 7 2 3 2" xfId="29391"/>
    <cellStyle name="40 % – Zvýraznění5 4 7 2 3 3" xfId="59439"/>
    <cellStyle name="40 % – Zvýraznění5 4 7 2 3 4" xfId="59440"/>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3" xfId="5280"/>
    <cellStyle name="40 % – Zvýraznění5 4 7 3 2" xfId="10313"/>
    <cellStyle name="40 % – Zvýraznění5 4 7 3 2 2" xfId="25529"/>
    <cellStyle name="40 % – Zvýraznění5 4 7 3 2 3" xfId="59441"/>
    <cellStyle name="40 % – Zvýraznění5 4 7 3 2 4" xfId="59442"/>
    <cellStyle name="40 % – Zvýraznění5 4 7 3 2 5" xfId="59443"/>
    <cellStyle name="40 % – Zvýraznění5 4 7 3 3" xfId="14203"/>
    <cellStyle name="40 % – Zvýraznění5 4 7 3 3 2" xfId="29392"/>
    <cellStyle name="40 % – Zvýraznění5 4 7 3 3 3" xfId="59444"/>
    <cellStyle name="40 % – Zvýraznění5 4 7 3 3 4" xfId="59445"/>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4" xfId="5281"/>
    <cellStyle name="40 % – Zvýraznění5 4 7 4 2" xfId="10314"/>
    <cellStyle name="40 % – Zvýraznění5 4 7 4 2 2" xfId="25530"/>
    <cellStyle name="40 % – Zvýraznění5 4 7 4 2 3" xfId="59446"/>
    <cellStyle name="40 % – Zvýraznění5 4 7 4 2 4" xfId="59447"/>
    <cellStyle name="40 % – Zvýraznění5 4 7 4 2 5" xfId="59448"/>
    <cellStyle name="40 % – Zvýraznění5 4 7 4 3" xfId="14204"/>
    <cellStyle name="40 % – Zvýraznění5 4 7 4 3 2" xfId="29393"/>
    <cellStyle name="40 % – Zvýraznění5 4 7 4 3 3" xfId="59449"/>
    <cellStyle name="40 % – Zvýraznění5 4 7 4 3 4" xfId="59450"/>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5" xfId="8183"/>
    <cellStyle name="40 % – Zvýraznění5 4 7 5 2" xfId="23399"/>
    <cellStyle name="40 % – Zvýraznění5 4 7 5 3" xfId="59451"/>
    <cellStyle name="40 % – Zvýraznění5 4 7 5 4" xfId="59452"/>
    <cellStyle name="40 % – Zvýraznění5 4 7 5 5" xfId="59453"/>
    <cellStyle name="40 % – Zvýraznění5 4 7 6" xfId="14201"/>
    <cellStyle name="40 % – Zvýraznění5 4 7 6 2" xfId="29390"/>
    <cellStyle name="40 % – Zvýraznění5 4 7 6 3" xfId="59454"/>
    <cellStyle name="40 % – Zvýraznění5 4 7 6 4" xfId="59455"/>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2" xfId="5283"/>
    <cellStyle name="40 % – Zvýraznění5 4 8 2 2" xfId="10315"/>
    <cellStyle name="40 % – Zvýraznění5 4 8 2 2 2" xfId="25531"/>
    <cellStyle name="40 % – Zvýraznění5 4 8 2 2 3" xfId="59456"/>
    <cellStyle name="40 % – Zvýraznění5 4 8 2 2 4" xfId="59457"/>
    <cellStyle name="40 % – Zvýraznění5 4 8 2 2 5" xfId="59458"/>
    <cellStyle name="40 % – Zvýraznění5 4 8 2 3" xfId="14206"/>
    <cellStyle name="40 % – Zvýraznění5 4 8 2 3 2" xfId="29395"/>
    <cellStyle name="40 % – Zvýraznění5 4 8 2 3 3" xfId="59459"/>
    <cellStyle name="40 % – Zvýraznění5 4 8 2 3 4" xfId="59460"/>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3" xfId="5284"/>
    <cellStyle name="40 % – Zvýraznění5 4 8 3 2" xfId="10316"/>
    <cellStyle name="40 % – Zvýraznění5 4 8 3 2 2" xfId="25532"/>
    <cellStyle name="40 % – Zvýraznění5 4 8 3 2 3" xfId="59461"/>
    <cellStyle name="40 % – Zvýraznění5 4 8 3 2 4" xfId="59462"/>
    <cellStyle name="40 % – Zvýraznění5 4 8 3 2 5" xfId="59463"/>
    <cellStyle name="40 % – Zvýraznění5 4 8 3 3" xfId="14207"/>
    <cellStyle name="40 % – Zvýraznění5 4 8 3 3 2" xfId="29396"/>
    <cellStyle name="40 % – Zvýraznění5 4 8 3 3 3" xfId="59464"/>
    <cellStyle name="40 % – Zvýraznění5 4 8 3 3 4" xfId="59465"/>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4" xfId="5285"/>
    <cellStyle name="40 % – Zvýraznění5 4 8 4 2" xfId="10317"/>
    <cellStyle name="40 % – Zvýraznění5 4 8 4 2 2" xfId="25533"/>
    <cellStyle name="40 % – Zvýraznění5 4 8 4 2 3" xfId="59466"/>
    <cellStyle name="40 % – Zvýraznění5 4 8 4 2 4" xfId="59467"/>
    <cellStyle name="40 % – Zvýraznění5 4 8 4 2 5" xfId="59468"/>
    <cellStyle name="40 % – Zvýraznění5 4 8 4 3" xfId="14208"/>
    <cellStyle name="40 % – Zvýraznění5 4 8 4 3 2" xfId="29397"/>
    <cellStyle name="40 % – Zvýraznění5 4 8 4 3 3" xfId="59469"/>
    <cellStyle name="40 % – Zvýraznění5 4 8 4 3 4" xfId="59470"/>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5" xfId="8277"/>
    <cellStyle name="40 % – Zvýraznění5 4 8 5 2" xfId="23493"/>
    <cellStyle name="40 % – Zvýraznění5 4 8 5 3" xfId="59471"/>
    <cellStyle name="40 % – Zvýraznění5 4 8 5 4" xfId="59472"/>
    <cellStyle name="40 % – Zvýraznění5 4 8 5 5" xfId="59473"/>
    <cellStyle name="40 % – Zvýraznění5 4 8 6" xfId="14205"/>
    <cellStyle name="40 % – Zvýraznění5 4 8 6 2" xfId="29394"/>
    <cellStyle name="40 % – Zvýraznění5 4 8 6 3" xfId="59474"/>
    <cellStyle name="40 % – Zvýraznění5 4 8 6 4" xfId="59475"/>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2" xfId="5287"/>
    <cellStyle name="40 % – Zvýraznění5 4 9 2 2" xfId="10318"/>
    <cellStyle name="40 % – Zvýraznění5 4 9 2 2 2" xfId="25534"/>
    <cellStyle name="40 % – Zvýraznění5 4 9 2 2 3" xfId="59476"/>
    <cellStyle name="40 % – Zvýraznění5 4 9 2 2 4" xfId="59477"/>
    <cellStyle name="40 % – Zvýraznění5 4 9 2 2 5" xfId="59478"/>
    <cellStyle name="40 % – Zvýraznění5 4 9 2 3" xfId="14210"/>
    <cellStyle name="40 % – Zvýraznění5 4 9 2 3 2" xfId="29399"/>
    <cellStyle name="40 % – Zvýraznění5 4 9 2 3 3" xfId="59479"/>
    <cellStyle name="40 % – Zvýraznění5 4 9 2 3 4" xfId="59480"/>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3" xfId="5288"/>
    <cellStyle name="40 % – Zvýraznění5 4 9 3 2" xfId="10319"/>
    <cellStyle name="40 % – Zvýraznění5 4 9 3 2 2" xfId="25535"/>
    <cellStyle name="40 % – Zvýraznění5 4 9 3 2 3" xfId="59481"/>
    <cellStyle name="40 % – Zvýraznění5 4 9 3 2 4" xfId="59482"/>
    <cellStyle name="40 % – Zvýraznění5 4 9 3 2 5" xfId="59483"/>
    <cellStyle name="40 % – Zvýraznění5 4 9 3 3" xfId="14211"/>
    <cellStyle name="40 % – Zvýraznění5 4 9 3 3 2" xfId="29400"/>
    <cellStyle name="40 % – Zvýraznění5 4 9 3 3 3" xfId="59484"/>
    <cellStyle name="40 % – Zvýraznění5 4 9 3 3 4" xfId="59485"/>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4" xfId="5289"/>
    <cellStyle name="40 % – Zvýraznění5 4 9 4 2" xfId="10320"/>
    <cellStyle name="40 % – Zvýraznění5 4 9 4 2 2" xfId="25536"/>
    <cellStyle name="40 % – Zvýraznění5 4 9 4 2 3" xfId="59486"/>
    <cellStyle name="40 % – Zvýraznění5 4 9 4 2 4" xfId="59487"/>
    <cellStyle name="40 % – Zvýraznění5 4 9 4 2 5" xfId="59488"/>
    <cellStyle name="40 % – Zvýraznění5 4 9 4 3" xfId="14212"/>
    <cellStyle name="40 % – Zvýraznění5 4 9 4 3 2" xfId="29401"/>
    <cellStyle name="40 % – Zvýraznění5 4 9 4 3 3" xfId="59489"/>
    <cellStyle name="40 % – Zvýraznění5 4 9 4 3 4" xfId="59490"/>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5" xfId="8365"/>
    <cellStyle name="40 % – Zvýraznění5 4 9 5 2" xfId="23581"/>
    <cellStyle name="40 % – Zvýraznění5 4 9 5 3" xfId="59491"/>
    <cellStyle name="40 % – Zvýraznění5 4 9 5 4" xfId="59492"/>
    <cellStyle name="40 % – Zvýraznění5 4 9 5 5" xfId="59493"/>
    <cellStyle name="40 % – Zvýraznění5 4 9 6" xfId="14209"/>
    <cellStyle name="40 % – Zvýraznění5 4 9 6 2" xfId="29398"/>
    <cellStyle name="40 % – Zvýraznění5 4 9 6 3" xfId="59494"/>
    <cellStyle name="40 % – Zvýraznění5 4 9 6 4" xfId="59495"/>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2 3" xfId="59496"/>
    <cellStyle name="40 % – Zvýraznění5 5 10 2 4" xfId="59497"/>
    <cellStyle name="40 % – Zvýraznění5 5 10 2 5" xfId="59498"/>
    <cellStyle name="40 % – Zvýraznění5 5 10 3" xfId="14213"/>
    <cellStyle name="40 % – Zvýraznění5 5 10 3 2" xfId="29402"/>
    <cellStyle name="40 % – Zvýraznění5 5 10 3 3" xfId="59499"/>
    <cellStyle name="40 % – Zvýraznění5 5 10 3 4" xfId="59500"/>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1" xfId="5291"/>
    <cellStyle name="40 % – Zvýraznění5 5 11 2" xfId="10322"/>
    <cellStyle name="40 % – Zvýraznění5 5 11 2 2" xfId="25538"/>
    <cellStyle name="40 % – Zvýraznění5 5 11 2 3" xfId="59501"/>
    <cellStyle name="40 % – Zvýraznění5 5 11 2 4" xfId="59502"/>
    <cellStyle name="40 % – Zvýraznění5 5 11 2 5" xfId="59503"/>
    <cellStyle name="40 % – Zvýraznění5 5 11 3" xfId="14214"/>
    <cellStyle name="40 % – Zvýraznění5 5 11 3 2" xfId="29403"/>
    <cellStyle name="40 % – Zvýraznění5 5 11 3 3" xfId="59504"/>
    <cellStyle name="40 % – Zvýraznění5 5 11 3 4" xfId="59505"/>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2" xfId="5292"/>
    <cellStyle name="40 % – Zvýraznění5 5 12 2" xfId="11270"/>
    <cellStyle name="40 % – Zvýraznění5 5 12 2 2" xfId="26470"/>
    <cellStyle name="40 % – Zvýraznění5 5 12 2 3" xfId="59506"/>
    <cellStyle name="40 % – Zvýraznění5 5 12 2 4" xfId="59507"/>
    <cellStyle name="40 % – Zvýraznění5 5 12 2 5" xfId="59508"/>
    <cellStyle name="40 % – Zvýraznění5 5 12 3" xfId="14215"/>
    <cellStyle name="40 % – Zvýraznění5 5 12 3 2" xfId="29404"/>
    <cellStyle name="40 % – Zvýraznění5 5 12 3 3" xfId="59509"/>
    <cellStyle name="40 % – Zvýraznění5 5 12 3 4" xfId="59510"/>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3" xfId="7702"/>
    <cellStyle name="40 % – Zvýraznění5 5 13 2" xfId="22921"/>
    <cellStyle name="40 % – Zvýraznění5 5 13 3" xfId="59511"/>
    <cellStyle name="40 % – Zvýraznění5 5 13 4" xfId="59512"/>
    <cellStyle name="40 % – Zvýraznění5 5 13 5" xfId="59513"/>
    <cellStyle name="40 % – Zvýraznění5 5 14" xfId="11626"/>
    <cellStyle name="40 % – Zvýraznění5 5 14 2" xfId="26822"/>
    <cellStyle name="40 % – Zvýraznění5 5 14 3" xfId="59514"/>
    <cellStyle name="40 % – Zvýraznění5 5 14 4" xfId="59515"/>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2" xfId="5293"/>
    <cellStyle name="40 % – Zvýraznění5 5 2 2 2" xfId="10323"/>
    <cellStyle name="40 % – Zvýraznění5 5 2 2 2 2" xfId="25539"/>
    <cellStyle name="40 % – Zvýraznění5 5 2 2 2 3" xfId="59516"/>
    <cellStyle name="40 % – Zvýraznění5 5 2 2 2 4" xfId="59517"/>
    <cellStyle name="40 % – Zvýraznění5 5 2 2 2 5" xfId="59518"/>
    <cellStyle name="40 % – Zvýraznění5 5 2 2 3" xfId="14216"/>
    <cellStyle name="40 % – Zvýraznění5 5 2 2 3 2" xfId="29405"/>
    <cellStyle name="40 % – Zvýraznění5 5 2 2 3 3" xfId="59519"/>
    <cellStyle name="40 % – Zvýraznění5 5 2 2 3 4" xfId="59520"/>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3" xfId="5294"/>
    <cellStyle name="40 % – Zvýraznění5 5 2 3 2" xfId="10324"/>
    <cellStyle name="40 % – Zvýraznění5 5 2 3 2 2" xfId="25540"/>
    <cellStyle name="40 % – Zvýraznění5 5 2 3 2 3" xfId="59521"/>
    <cellStyle name="40 % – Zvýraznění5 5 2 3 2 4" xfId="59522"/>
    <cellStyle name="40 % – Zvýraznění5 5 2 3 2 5" xfId="59523"/>
    <cellStyle name="40 % – Zvýraznění5 5 2 3 3" xfId="14217"/>
    <cellStyle name="40 % – Zvýraznění5 5 2 3 3 2" xfId="29406"/>
    <cellStyle name="40 % – Zvýraznění5 5 2 3 3 3" xfId="59524"/>
    <cellStyle name="40 % – Zvýraznění5 5 2 3 3 4" xfId="59525"/>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4" xfId="5295"/>
    <cellStyle name="40 % – Zvýraznění5 5 2 4 2" xfId="10325"/>
    <cellStyle name="40 % – Zvýraznění5 5 2 4 2 2" xfId="25541"/>
    <cellStyle name="40 % – Zvýraznění5 5 2 4 2 3" xfId="59526"/>
    <cellStyle name="40 % – Zvýraznění5 5 2 4 2 4" xfId="59527"/>
    <cellStyle name="40 % – Zvýraznění5 5 2 4 2 5" xfId="59528"/>
    <cellStyle name="40 % – Zvýraznění5 5 2 4 3" xfId="14218"/>
    <cellStyle name="40 % – Zvýraznění5 5 2 4 3 2" xfId="29407"/>
    <cellStyle name="40 % – Zvýraznění5 5 2 4 3 3" xfId="59529"/>
    <cellStyle name="40 % – Zvýraznění5 5 2 4 3 4" xfId="59530"/>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5" xfId="5296"/>
    <cellStyle name="40 % – Zvýraznění5 5 2 5 2" xfId="11316"/>
    <cellStyle name="40 % – Zvýraznění5 5 2 5 2 2" xfId="26516"/>
    <cellStyle name="40 % – Zvýraznění5 5 2 5 2 3" xfId="59531"/>
    <cellStyle name="40 % – Zvýraznění5 5 2 5 2 4" xfId="59532"/>
    <cellStyle name="40 % – Zvýraznění5 5 2 5 2 5" xfId="59533"/>
    <cellStyle name="40 % – Zvýraznění5 5 2 5 3" xfId="14219"/>
    <cellStyle name="40 % – Zvýraznění5 5 2 5 3 2" xfId="29408"/>
    <cellStyle name="40 % – Zvýraznění5 5 2 5 3 3" xfId="59534"/>
    <cellStyle name="40 % – Zvýraznění5 5 2 5 3 4" xfId="59535"/>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6" xfId="7848"/>
    <cellStyle name="40 % – Zvýraznění5 5 2 6 2" xfId="23067"/>
    <cellStyle name="40 % – Zvýraznění5 5 2 6 3" xfId="59536"/>
    <cellStyle name="40 % – Zvýraznění5 5 2 6 4" xfId="59537"/>
    <cellStyle name="40 % – Zvýraznění5 5 2 6 5" xfId="59538"/>
    <cellStyle name="40 % – Zvýraznění5 5 2 7" xfId="11627"/>
    <cellStyle name="40 % – Zvýraznění5 5 2 7 2" xfId="26823"/>
    <cellStyle name="40 % – Zvýraznění5 5 2 7 3" xfId="59539"/>
    <cellStyle name="40 % – Zvýraznění5 5 2 7 4" xfId="59540"/>
    <cellStyle name="40 % – Zvýraznění5 5 2 8" xfId="15427"/>
    <cellStyle name="40 % – Zvýraznění5 5 2 8 2" xfId="30608"/>
    <cellStyle name="40 % – Zvýraznění5 5 2 9" xfId="34413"/>
    <cellStyle name="40 % – Zvýraznění5 5 3" xfId="560"/>
    <cellStyle name="40 % – Zvýraznění5 5 3 10" xfId="19234"/>
    <cellStyle name="40 % – Zvýraznění5 5 3 11" xfId="43542"/>
    <cellStyle name="40 % – Zvýraznění5 5 3 12" xfId="43543"/>
    <cellStyle name="40 % – Zvýraznění5 5 3 2" xfId="5297"/>
    <cellStyle name="40 % – Zvýraznění5 5 3 2 2" xfId="10326"/>
    <cellStyle name="40 % – Zvýraznění5 5 3 2 2 2" xfId="25542"/>
    <cellStyle name="40 % – Zvýraznění5 5 3 2 2 3" xfId="59541"/>
    <cellStyle name="40 % – Zvýraznění5 5 3 2 2 4" xfId="59542"/>
    <cellStyle name="40 % – Zvýraznění5 5 3 2 2 5" xfId="59543"/>
    <cellStyle name="40 % – Zvýraznění5 5 3 2 3" xfId="14220"/>
    <cellStyle name="40 % – Zvýraznění5 5 3 2 3 2" xfId="29409"/>
    <cellStyle name="40 % – Zvýraznění5 5 3 2 3 3" xfId="59544"/>
    <cellStyle name="40 % – Zvýraznění5 5 3 2 3 4" xfId="59545"/>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3" xfId="5298"/>
    <cellStyle name="40 % – Zvýraznění5 5 3 3 2" xfId="10327"/>
    <cellStyle name="40 % – Zvýraznění5 5 3 3 2 2" xfId="25543"/>
    <cellStyle name="40 % – Zvýraznění5 5 3 3 2 3" xfId="59546"/>
    <cellStyle name="40 % – Zvýraznění5 5 3 3 2 4" xfId="59547"/>
    <cellStyle name="40 % – Zvýraznění5 5 3 3 2 5" xfId="59548"/>
    <cellStyle name="40 % – Zvýraznění5 5 3 3 3" xfId="14221"/>
    <cellStyle name="40 % – Zvýraznění5 5 3 3 3 2" xfId="29410"/>
    <cellStyle name="40 % – Zvýraznění5 5 3 3 3 3" xfId="59549"/>
    <cellStyle name="40 % – Zvýraznění5 5 3 3 3 4" xfId="5955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4" xfId="5299"/>
    <cellStyle name="40 % – Zvýraznění5 5 3 4 2" xfId="10328"/>
    <cellStyle name="40 % – Zvýraznění5 5 3 4 2 2" xfId="25544"/>
    <cellStyle name="40 % – Zvýraznění5 5 3 4 2 3" xfId="59551"/>
    <cellStyle name="40 % – Zvýraznění5 5 3 4 2 4" xfId="59552"/>
    <cellStyle name="40 % – Zvýraznění5 5 3 4 2 5" xfId="59553"/>
    <cellStyle name="40 % – Zvýraznění5 5 3 4 3" xfId="14222"/>
    <cellStyle name="40 % – Zvýraznění5 5 3 4 3 2" xfId="29411"/>
    <cellStyle name="40 % – Zvýraznění5 5 3 4 3 3" xfId="59554"/>
    <cellStyle name="40 % – Zvýraznění5 5 3 4 3 4" xfId="59555"/>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5" xfId="5300"/>
    <cellStyle name="40 % – Zvýraznění5 5 3 5 2" xfId="11162"/>
    <cellStyle name="40 % – Zvýraznění5 5 3 5 2 2" xfId="26362"/>
    <cellStyle name="40 % – Zvýraznění5 5 3 5 2 3" xfId="59556"/>
    <cellStyle name="40 % – Zvýraznění5 5 3 5 2 4" xfId="59557"/>
    <cellStyle name="40 % – Zvýraznění5 5 3 5 2 5" xfId="59558"/>
    <cellStyle name="40 % – Zvýraznění5 5 3 5 3" xfId="14223"/>
    <cellStyle name="40 % – Zvýraznění5 5 3 5 3 2" xfId="29412"/>
    <cellStyle name="40 % – Zvýraznění5 5 3 5 3 3" xfId="59559"/>
    <cellStyle name="40 % – Zvýraznění5 5 3 5 3 4" xfId="59560"/>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6" xfId="7691"/>
    <cellStyle name="40 % – Zvýraznění5 5 3 6 2" xfId="22910"/>
    <cellStyle name="40 % – Zvýraznění5 5 3 6 3" xfId="59561"/>
    <cellStyle name="40 % – Zvýraznění5 5 3 6 4" xfId="59562"/>
    <cellStyle name="40 % – Zvýraznění5 5 3 6 5" xfId="59563"/>
    <cellStyle name="40 % – Zvýraznění5 5 3 7" xfId="11628"/>
    <cellStyle name="40 % – Zvýraznění5 5 3 7 2" xfId="26824"/>
    <cellStyle name="40 % – Zvýraznění5 5 3 7 3" xfId="59564"/>
    <cellStyle name="40 % – Zvýraznění5 5 3 7 4" xfId="59565"/>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2" xfId="5302"/>
    <cellStyle name="40 % – Zvýraznění5 5 4 2 2" xfId="10329"/>
    <cellStyle name="40 % – Zvýraznění5 5 4 2 2 2" xfId="25545"/>
    <cellStyle name="40 % – Zvýraznění5 5 4 2 2 3" xfId="59566"/>
    <cellStyle name="40 % – Zvýraznění5 5 4 2 2 4" xfId="59567"/>
    <cellStyle name="40 % – Zvýraznění5 5 4 2 2 5" xfId="59568"/>
    <cellStyle name="40 % – Zvýraznění5 5 4 2 3" xfId="14225"/>
    <cellStyle name="40 % – Zvýraznění5 5 4 2 3 2" xfId="29414"/>
    <cellStyle name="40 % – Zvýraznění5 5 4 2 3 3" xfId="59569"/>
    <cellStyle name="40 % – Zvýraznění5 5 4 2 3 4" xfId="59570"/>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3" xfId="5303"/>
    <cellStyle name="40 % – Zvýraznění5 5 4 3 2" xfId="10330"/>
    <cellStyle name="40 % – Zvýraznění5 5 4 3 2 2" xfId="25546"/>
    <cellStyle name="40 % – Zvýraznění5 5 4 3 2 3" xfId="59571"/>
    <cellStyle name="40 % – Zvýraznění5 5 4 3 2 4" xfId="59572"/>
    <cellStyle name="40 % – Zvýraznění5 5 4 3 2 5" xfId="59573"/>
    <cellStyle name="40 % – Zvýraznění5 5 4 3 3" xfId="14226"/>
    <cellStyle name="40 % – Zvýraznění5 5 4 3 3 2" xfId="29415"/>
    <cellStyle name="40 % – Zvýraznění5 5 4 3 3 3" xfId="59574"/>
    <cellStyle name="40 % – Zvýraznění5 5 4 3 3 4" xfId="5957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4" xfId="5304"/>
    <cellStyle name="40 % – Zvýraznění5 5 4 4 2" xfId="10331"/>
    <cellStyle name="40 % – Zvýraznění5 5 4 4 2 2" xfId="25547"/>
    <cellStyle name="40 % – Zvýraznění5 5 4 4 2 3" xfId="59576"/>
    <cellStyle name="40 % – Zvýraznění5 5 4 4 2 4" xfId="59577"/>
    <cellStyle name="40 % – Zvýraznění5 5 4 4 2 5" xfId="59578"/>
    <cellStyle name="40 % – Zvýraznění5 5 4 4 3" xfId="14227"/>
    <cellStyle name="40 % – Zvýraznění5 5 4 4 3 2" xfId="29416"/>
    <cellStyle name="40 % – Zvýraznění5 5 4 4 3 3" xfId="59579"/>
    <cellStyle name="40 % – Zvýraznění5 5 4 4 3 4" xfId="59580"/>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5" xfId="8062"/>
    <cellStyle name="40 % – Zvýraznění5 5 4 5 2" xfId="23278"/>
    <cellStyle name="40 % – Zvýraznění5 5 4 5 3" xfId="59581"/>
    <cellStyle name="40 % – Zvýraznění5 5 4 5 4" xfId="59582"/>
    <cellStyle name="40 % – Zvýraznění5 5 4 5 5" xfId="59583"/>
    <cellStyle name="40 % – Zvýraznění5 5 4 6" xfId="14224"/>
    <cellStyle name="40 % – Zvýraznění5 5 4 6 2" xfId="29413"/>
    <cellStyle name="40 % – Zvýraznění5 5 4 6 3" xfId="59584"/>
    <cellStyle name="40 % – Zvýraznění5 5 4 6 4" xfId="59585"/>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2" xfId="5306"/>
    <cellStyle name="40 % – Zvýraznění5 5 5 2 2" xfId="10332"/>
    <cellStyle name="40 % – Zvýraznění5 5 5 2 2 2" xfId="25548"/>
    <cellStyle name="40 % – Zvýraznění5 5 5 2 2 3" xfId="59586"/>
    <cellStyle name="40 % – Zvýraznění5 5 5 2 2 4" xfId="59587"/>
    <cellStyle name="40 % – Zvýraznění5 5 5 2 2 5" xfId="59588"/>
    <cellStyle name="40 % – Zvýraznění5 5 5 2 3" xfId="14229"/>
    <cellStyle name="40 % – Zvýraznění5 5 5 2 3 2" xfId="29418"/>
    <cellStyle name="40 % – Zvýraznění5 5 5 2 3 3" xfId="59589"/>
    <cellStyle name="40 % – Zvýraznění5 5 5 2 3 4" xfId="59590"/>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3" xfId="5307"/>
    <cellStyle name="40 % – Zvýraznění5 5 5 3 2" xfId="10333"/>
    <cellStyle name="40 % – Zvýraznění5 5 5 3 2 2" xfId="25549"/>
    <cellStyle name="40 % – Zvýraznění5 5 5 3 2 3" xfId="59591"/>
    <cellStyle name="40 % – Zvýraznění5 5 5 3 2 4" xfId="59592"/>
    <cellStyle name="40 % – Zvýraznění5 5 5 3 2 5" xfId="59593"/>
    <cellStyle name="40 % – Zvýraznění5 5 5 3 3" xfId="14230"/>
    <cellStyle name="40 % – Zvýraznění5 5 5 3 3 2" xfId="29419"/>
    <cellStyle name="40 % – Zvýraznění5 5 5 3 3 3" xfId="59594"/>
    <cellStyle name="40 % – Zvýraznění5 5 5 3 3 4" xfId="59595"/>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4" xfId="5308"/>
    <cellStyle name="40 % – Zvýraznění5 5 5 4 2" xfId="10334"/>
    <cellStyle name="40 % – Zvýraznění5 5 5 4 2 2" xfId="25550"/>
    <cellStyle name="40 % – Zvýraznění5 5 5 4 2 3" xfId="59596"/>
    <cellStyle name="40 % – Zvýraznění5 5 5 4 2 4" xfId="59597"/>
    <cellStyle name="40 % – Zvýraznění5 5 5 4 2 5" xfId="59598"/>
    <cellStyle name="40 % – Zvýraznění5 5 5 4 3" xfId="14231"/>
    <cellStyle name="40 % – Zvýraznění5 5 5 4 3 2" xfId="29420"/>
    <cellStyle name="40 % – Zvýraznění5 5 5 4 3 3" xfId="59599"/>
    <cellStyle name="40 % – Zvýraznění5 5 5 4 3 4" xfId="5960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5" xfId="8142"/>
    <cellStyle name="40 % – Zvýraznění5 5 5 5 2" xfId="23358"/>
    <cellStyle name="40 % – Zvýraznění5 5 5 5 3" xfId="59601"/>
    <cellStyle name="40 % – Zvýraznění5 5 5 5 4" xfId="59602"/>
    <cellStyle name="40 % – Zvýraznění5 5 5 5 5" xfId="59603"/>
    <cellStyle name="40 % – Zvýraznění5 5 5 6" xfId="14228"/>
    <cellStyle name="40 % – Zvýraznění5 5 5 6 2" xfId="29417"/>
    <cellStyle name="40 % – Zvýraznění5 5 5 6 3" xfId="59604"/>
    <cellStyle name="40 % – Zvýraznění5 5 5 6 4" xfId="59605"/>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2" xfId="5310"/>
    <cellStyle name="40 % – Zvýraznění5 5 6 2 2" xfId="10335"/>
    <cellStyle name="40 % – Zvýraznění5 5 6 2 2 2" xfId="25551"/>
    <cellStyle name="40 % – Zvýraznění5 5 6 2 2 3" xfId="59606"/>
    <cellStyle name="40 % – Zvýraznění5 5 6 2 2 4" xfId="59607"/>
    <cellStyle name="40 % – Zvýraznění5 5 6 2 2 5" xfId="59608"/>
    <cellStyle name="40 % – Zvýraznění5 5 6 2 3" xfId="14233"/>
    <cellStyle name="40 % – Zvýraznění5 5 6 2 3 2" xfId="29422"/>
    <cellStyle name="40 % – Zvýraznění5 5 6 2 3 3" xfId="59609"/>
    <cellStyle name="40 % – Zvýraznění5 5 6 2 3 4" xfId="59610"/>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3" xfId="5311"/>
    <cellStyle name="40 % – Zvýraznění5 5 6 3 2" xfId="10336"/>
    <cellStyle name="40 % – Zvýraznění5 5 6 3 2 2" xfId="25552"/>
    <cellStyle name="40 % – Zvýraznění5 5 6 3 2 3" xfId="59611"/>
    <cellStyle name="40 % – Zvýraznění5 5 6 3 2 4" xfId="59612"/>
    <cellStyle name="40 % – Zvýraznění5 5 6 3 2 5" xfId="59613"/>
    <cellStyle name="40 % – Zvýraznění5 5 6 3 3" xfId="14234"/>
    <cellStyle name="40 % – Zvýraznění5 5 6 3 3 2" xfId="29423"/>
    <cellStyle name="40 % – Zvýraznění5 5 6 3 3 3" xfId="59614"/>
    <cellStyle name="40 % – Zvýraznění5 5 6 3 3 4" xfId="59615"/>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4" xfId="5312"/>
    <cellStyle name="40 % – Zvýraznění5 5 6 4 2" xfId="10337"/>
    <cellStyle name="40 % – Zvýraznění5 5 6 4 2 2" xfId="25553"/>
    <cellStyle name="40 % – Zvýraznění5 5 6 4 2 3" xfId="59616"/>
    <cellStyle name="40 % – Zvýraznění5 5 6 4 2 4" xfId="59617"/>
    <cellStyle name="40 % – Zvýraznění5 5 6 4 2 5" xfId="59618"/>
    <cellStyle name="40 % – Zvýraznění5 5 6 4 3" xfId="14235"/>
    <cellStyle name="40 % – Zvýraznění5 5 6 4 3 2" xfId="29424"/>
    <cellStyle name="40 % – Zvýraznění5 5 6 4 3 3" xfId="59619"/>
    <cellStyle name="40 % – Zvýraznění5 5 6 4 3 4" xfId="59620"/>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5" xfId="8224"/>
    <cellStyle name="40 % – Zvýraznění5 5 6 5 2" xfId="23440"/>
    <cellStyle name="40 % – Zvýraznění5 5 6 5 3" xfId="59621"/>
    <cellStyle name="40 % – Zvýraznění5 5 6 5 4" xfId="59622"/>
    <cellStyle name="40 % – Zvýraznění5 5 6 5 5" xfId="59623"/>
    <cellStyle name="40 % – Zvýraznění5 5 6 6" xfId="14232"/>
    <cellStyle name="40 % – Zvýraznění5 5 6 6 2" xfId="29421"/>
    <cellStyle name="40 % – Zvýraznění5 5 6 6 3" xfId="59624"/>
    <cellStyle name="40 % – Zvýraznění5 5 6 6 4" xfId="59625"/>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2" xfId="5314"/>
    <cellStyle name="40 % – Zvýraznění5 5 7 2 2" xfId="10338"/>
    <cellStyle name="40 % – Zvýraznění5 5 7 2 2 2" xfId="25554"/>
    <cellStyle name="40 % – Zvýraznění5 5 7 2 2 3" xfId="59626"/>
    <cellStyle name="40 % – Zvýraznění5 5 7 2 2 4" xfId="59627"/>
    <cellStyle name="40 % – Zvýraznění5 5 7 2 2 5" xfId="59628"/>
    <cellStyle name="40 % – Zvýraznění5 5 7 2 3" xfId="14237"/>
    <cellStyle name="40 % – Zvýraznění5 5 7 2 3 2" xfId="29426"/>
    <cellStyle name="40 % – Zvýraznění5 5 7 2 3 3" xfId="59629"/>
    <cellStyle name="40 % – Zvýraznění5 5 7 2 3 4" xfId="59630"/>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3" xfId="5315"/>
    <cellStyle name="40 % – Zvýraznění5 5 7 3 2" xfId="10339"/>
    <cellStyle name="40 % – Zvýraznění5 5 7 3 2 2" xfId="25555"/>
    <cellStyle name="40 % – Zvýraznění5 5 7 3 2 3" xfId="59631"/>
    <cellStyle name="40 % – Zvýraznění5 5 7 3 2 4" xfId="59632"/>
    <cellStyle name="40 % – Zvýraznění5 5 7 3 2 5" xfId="59633"/>
    <cellStyle name="40 % – Zvýraznění5 5 7 3 3" xfId="14238"/>
    <cellStyle name="40 % – Zvýraznění5 5 7 3 3 2" xfId="29427"/>
    <cellStyle name="40 % – Zvýraznění5 5 7 3 3 3" xfId="59634"/>
    <cellStyle name="40 % – Zvýraznění5 5 7 3 3 4" xfId="59635"/>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4" xfId="5316"/>
    <cellStyle name="40 % – Zvýraznění5 5 7 4 2" xfId="10340"/>
    <cellStyle name="40 % – Zvýraznění5 5 7 4 2 2" xfId="25556"/>
    <cellStyle name="40 % – Zvýraznění5 5 7 4 2 3" xfId="59636"/>
    <cellStyle name="40 % – Zvýraznění5 5 7 4 2 4" xfId="59637"/>
    <cellStyle name="40 % – Zvýraznění5 5 7 4 2 5" xfId="59638"/>
    <cellStyle name="40 % – Zvýraznění5 5 7 4 3" xfId="14239"/>
    <cellStyle name="40 % – Zvýraznění5 5 7 4 3 2" xfId="29428"/>
    <cellStyle name="40 % – Zvýraznění5 5 7 4 3 3" xfId="59639"/>
    <cellStyle name="40 % – Zvýraznění5 5 7 4 3 4" xfId="59640"/>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5" xfId="8317"/>
    <cellStyle name="40 % – Zvýraznění5 5 7 5 2" xfId="23533"/>
    <cellStyle name="40 % – Zvýraznění5 5 7 5 3" xfId="59641"/>
    <cellStyle name="40 % – Zvýraznění5 5 7 5 4" xfId="59642"/>
    <cellStyle name="40 % – Zvýraznění5 5 7 5 5" xfId="59643"/>
    <cellStyle name="40 % – Zvýraznění5 5 7 6" xfId="14236"/>
    <cellStyle name="40 % – Zvýraznění5 5 7 6 2" xfId="29425"/>
    <cellStyle name="40 % – Zvýraznění5 5 7 6 3" xfId="59644"/>
    <cellStyle name="40 % – Zvýraznění5 5 7 6 4" xfId="5964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2" xfId="5318"/>
    <cellStyle name="40 % – Zvýraznění5 5 8 2 2" xfId="10341"/>
    <cellStyle name="40 % – Zvýraznění5 5 8 2 2 2" xfId="25557"/>
    <cellStyle name="40 % – Zvýraznění5 5 8 2 2 3" xfId="59646"/>
    <cellStyle name="40 % – Zvýraznění5 5 8 2 2 4" xfId="59647"/>
    <cellStyle name="40 % – Zvýraznění5 5 8 2 2 5" xfId="59648"/>
    <cellStyle name="40 % – Zvýraznění5 5 8 2 3" xfId="14241"/>
    <cellStyle name="40 % – Zvýraznění5 5 8 2 3 2" xfId="29430"/>
    <cellStyle name="40 % – Zvýraznění5 5 8 2 3 3" xfId="59649"/>
    <cellStyle name="40 % – Zvýraznění5 5 8 2 3 4" xfId="5965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3" xfId="5319"/>
    <cellStyle name="40 % – Zvýraznění5 5 8 3 2" xfId="10342"/>
    <cellStyle name="40 % – Zvýraznění5 5 8 3 2 2" xfId="25558"/>
    <cellStyle name="40 % – Zvýraznění5 5 8 3 2 3" xfId="59651"/>
    <cellStyle name="40 % – Zvýraznění5 5 8 3 2 4" xfId="59652"/>
    <cellStyle name="40 % – Zvýraznění5 5 8 3 2 5" xfId="59653"/>
    <cellStyle name="40 % – Zvýraznění5 5 8 3 3" xfId="14242"/>
    <cellStyle name="40 % – Zvýraznění5 5 8 3 3 2" xfId="29431"/>
    <cellStyle name="40 % – Zvýraznění5 5 8 3 3 3" xfId="59654"/>
    <cellStyle name="40 % – Zvýraznění5 5 8 3 3 4" xfId="59655"/>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4" xfId="5320"/>
    <cellStyle name="40 % – Zvýraznění5 5 8 4 2" xfId="10343"/>
    <cellStyle name="40 % – Zvýraznění5 5 8 4 2 2" xfId="25559"/>
    <cellStyle name="40 % – Zvýraznění5 5 8 4 2 3" xfId="59656"/>
    <cellStyle name="40 % – Zvýraznění5 5 8 4 2 4" xfId="59657"/>
    <cellStyle name="40 % – Zvýraznění5 5 8 4 2 5" xfId="59658"/>
    <cellStyle name="40 % – Zvýraznění5 5 8 4 3" xfId="14243"/>
    <cellStyle name="40 % – Zvýraznění5 5 8 4 3 2" xfId="29432"/>
    <cellStyle name="40 % – Zvýraznění5 5 8 4 3 3" xfId="59659"/>
    <cellStyle name="40 % – Zvýraznění5 5 8 4 3 4" xfId="59660"/>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5" xfId="8400"/>
    <cellStyle name="40 % – Zvýraznění5 5 8 5 2" xfId="23616"/>
    <cellStyle name="40 % – Zvýraznění5 5 8 5 3" xfId="59661"/>
    <cellStyle name="40 % – Zvýraznění5 5 8 5 4" xfId="59662"/>
    <cellStyle name="40 % – Zvýraznění5 5 8 5 5" xfId="59663"/>
    <cellStyle name="40 % – Zvýraznění5 5 8 6" xfId="14240"/>
    <cellStyle name="40 % – Zvýraznění5 5 8 6 2" xfId="29429"/>
    <cellStyle name="40 % – Zvýraznění5 5 8 6 3" xfId="59664"/>
    <cellStyle name="40 % – Zvýraznění5 5 8 6 4" xfId="59665"/>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2 3" xfId="59666"/>
    <cellStyle name="40 % – Zvýraznění5 5 9 2 4" xfId="59667"/>
    <cellStyle name="40 % – Zvýraznění5 5 9 2 5" xfId="59668"/>
    <cellStyle name="40 % – Zvýraznění5 5 9 3" xfId="14244"/>
    <cellStyle name="40 % – Zvýraznění5 5 9 3 2" xfId="29433"/>
    <cellStyle name="40 % – Zvýraznění5 5 9 3 3" xfId="59669"/>
    <cellStyle name="40 % – Zvýraznění5 5 9 3 4" xfId="59670"/>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6" xfId="561"/>
    <cellStyle name="40 % – Zvýraznění5 6 10" xfId="5322"/>
    <cellStyle name="40 % – Zvýraznění5 6 10 2" xfId="10345"/>
    <cellStyle name="40 % – Zvýraznění5 6 10 2 2" xfId="25561"/>
    <cellStyle name="40 % – Zvýraznění5 6 10 2 3" xfId="59671"/>
    <cellStyle name="40 % – Zvýraznění5 6 10 2 4" xfId="59672"/>
    <cellStyle name="40 % – Zvýraznění5 6 10 2 5" xfId="59673"/>
    <cellStyle name="40 % – Zvýraznění5 6 10 3" xfId="14245"/>
    <cellStyle name="40 % – Zvýraznění5 6 10 3 2" xfId="29434"/>
    <cellStyle name="40 % – Zvýraznění5 6 10 3 3" xfId="59674"/>
    <cellStyle name="40 % – Zvýraznění5 6 10 3 4" xfId="59675"/>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1" xfId="5323"/>
    <cellStyle name="40 % – Zvýraznění5 6 11 2" xfId="11292"/>
    <cellStyle name="40 % – Zvýraznění5 6 11 2 2" xfId="26492"/>
    <cellStyle name="40 % – Zvýraznění5 6 11 2 3" xfId="59676"/>
    <cellStyle name="40 % – Zvýraznění5 6 11 2 4" xfId="59677"/>
    <cellStyle name="40 % – Zvýraznění5 6 11 2 5" xfId="59678"/>
    <cellStyle name="40 % – Zvýraznění5 6 11 3" xfId="14246"/>
    <cellStyle name="40 % – Zvýraznění5 6 11 3 2" xfId="29435"/>
    <cellStyle name="40 % – Zvýraznění5 6 11 3 3" xfId="59679"/>
    <cellStyle name="40 % – Zvýraznění5 6 11 3 4" xfId="59680"/>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2" xfId="7834"/>
    <cellStyle name="40 % – Zvýraznění5 6 12 2" xfId="23053"/>
    <cellStyle name="40 % – Zvýraznění5 6 12 3" xfId="59681"/>
    <cellStyle name="40 % – Zvýraznění5 6 12 4" xfId="59682"/>
    <cellStyle name="40 % – Zvýraznění5 6 12 5" xfId="59683"/>
    <cellStyle name="40 % – Zvýraznění5 6 13" xfId="11629"/>
    <cellStyle name="40 % – Zvýraznění5 6 13 2" xfId="26825"/>
    <cellStyle name="40 % – Zvýraznění5 6 13 3" xfId="59684"/>
    <cellStyle name="40 % – Zvýraznění5 6 13 4" xfId="5968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2" xfId="5324"/>
    <cellStyle name="40 % – Zvýraznění5 6 2 10" xfId="43600"/>
    <cellStyle name="40 % – Zvýraznění5 6 2 11" xfId="43601"/>
    <cellStyle name="40 % – Zvýraznění5 6 2 2" xfId="5325"/>
    <cellStyle name="40 % – Zvýraznění5 6 2 2 2" xfId="10346"/>
    <cellStyle name="40 % – Zvýraznění5 6 2 2 2 2" xfId="25562"/>
    <cellStyle name="40 % – Zvýraznění5 6 2 2 2 3" xfId="59686"/>
    <cellStyle name="40 % – Zvýraznění5 6 2 2 2 4" xfId="59687"/>
    <cellStyle name="40 % – Zvýraznění5 6 2 2 2 5" xfId="59688"/>
    <cellStyle name="40 % – Zvýraznění5 6 2 2 3" xfId="14248"/>
    <cellStyle name="40 % – Zvýraznění5 6 2 2 3 2" xfId="29437"/>
    <cellStyle name="40 % – Zvýraznění5 6 2 2 3 3" xfId="59689"/>
    <cellStyle name="40 % – Zvýraznění5 6 2 2 3 4" xfId="59690"/>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3" xfId="5326"/>
    <cellStyle name="40 % – Zvýraznění5 6 2 3 2" xfId="10347"/>
    <cellStyle name="40 % – Zvýraznění5 6 2 3 2 2" xfId="25563"/>
    <cellStyle name="40 % – Zvýraznění5 6 2 3 2 3" xfId="59691"/>
    <cellStyle name="40 % – Zvýraznění5 6 2 3 2 4" xfId="59692"/>
    <cellStyle name="40 % – Zvýraznění5 6 2 3 2 5" xfId="59693"/>
    <cellStyle name="40 % – Zvýraznění5 6 2 3 3" xfId="14249"/>
    <cellStyle name="40 % – Zvýraznění5 6 2 3 3 2" xfId="29438"/>
    <cellStyle name="40 % – Zvýraznění5 6 2 3 3 3" xfId="59694"/>
    <cellStyle name="40 % – Zvýraznění5 6 2 3 3 4" xfId="59695"/>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4" xfId="5327"/>
    <cellStyle name="40 % – Zvýraznění5 6 2 4 2" xfId="10348"/>
    <cellStyle name="40 % – Zvýraznění5 6 2 4 2 2" xfId="25564"/>
    <cellStyle name="40 % – Zvýraznění5 6 2 4 2 3" xfId="59696"/>
    <cellStyle name="40 % – Zvýraznění5 6 2 4 2 4" xfId="59697"/>
    <cellStyle name="40 % – Zvýraznění5 6 2 4 2 5" xfId="59698"/>
    <cellStyle name="40 % – Zvýraznění5 6 2 4 3" xfId="14250"/>
    <cellStyle name="40 % – Zvýraznění5 6 2 4 3 2" xfId="29439"/>
    <cellStyle name="40 % – Zvýraznění5 6 2 4 3 3" xfId="59699"/>
    <cellStyle name="40 % – Zvýraznění5 6 2 4 3 4" xfId="59700"/>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5" xfId="7909"/>
    <cellStyle name="40 % – Zvýraznění5 6 2 5 2" xfId="23126"/>
    <cellStyle name="40 % – Zvýraznění5 6 2 5 3" xfId="59701"/>
    <cellStyle name="40 % – Zvýraznění5 6 2 5 4" xfId="59702"/>
    <cellStyle name="40 % – Zvýraznění5 6 2 5 5" xfId="59703"/>
    <cellStyle name="40 % – Zvýraznění5 6 2 6" xfId="14247"/>
    <cellStyle name="40 % – Zvýraznění5 6 2 6 2" xfId="29436"/>
    <cellStyle name="40 % – Zvýraznění5 6 2 6 3" xfId="59704"/>
    <cellStyle name="40 % – Zvýraznění5 6 2 6 4" xfId="59705"/>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2" xfId="5329"/>
    <cellStyle name="40 % – Zvýraznění5 6 3 2 2" xfId="10349"/>
    <cellStyle name="40 % – Zvýraznění5 6 3 2 2 2" xfId="25565"/>
    <cellStyle name="40 % – Zvýraznění5 6 3 2 2 3" xfId="59706"/>
    <cellStyle name="40 % – Zvýraznění5 6 3 2 2 4" xfId="59707"/>
    <cellStyle name="40 % – Zvýraznění5 6 3 2 2 5" xfId="59708"/>
    <cellStyle name="40 % – Zvýraznění5 6 3 2 3" xfId="14252"/>
    <cellStyle name="40 % – Zvýraznění5 6 3 2 3 2" xfId="29441"/>
    <cellStyle name="40 % – Zvýraznění5 6 3 2 3 3" xfId="59709"/>
    <cellStyle name="40 % – Zvýraznění5 6 3 2 3 4" xfId="59710"/>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3" xfId="5330"/>
    <cellStyle name="40 % – Zvýraznění5 6 3 3 2" xfId="10350"/>
    <cellStyle name="40 % – Zvýraznění5 6 3 3 2 2" xfId="25566"/>
    <cellStyle name="40 % – Zvýraznění5 6 3 3 2 3" xfId="59711"/>
    <cellStyle name="40 % – Zvýraznění5 6 3 3 2 4" xfId="59712"/>
    <cellStyle name="40 % – Zvýraznění5 6 3 3 2 5" xfId="59713"/>
    <cellStyle name="40 % – Zvýraznění5 6 3 3 3" xfId="14253"/>
    <cellStyle name="40 % – Zvýraznění5 6 3 3 3 2" xfId="29442"/>
    <cellStyle name="40 % – Zvýraznění5 6 3 3 3 3" xfId="59714"/>
    <cellStyle name="40 % – Zvýraznění5 6 3 3 3 4" xfId="59715"/>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4" xfId="5331"/>
    <cellStyle name="40 % – Zvýraznění5 6 3 4 2" xfId="10351"/>
    <cellStyle name="40 % – Zvýraznění5 6 3 4 2 2" xfId="25567"/>
    <cellStyle name="40 % – Zvýraznění5 6 3 4 2 3" xfId="59716"/>
    <cellStyle name="40 % – Zvýraznění5 6 3 4 2 4" xfId="59717"/>
    <cellStyle name="40 % – Zvýraznění5 6 3 4 2 5" xfId="59718"/>
    <cellStyle name="40 % – Zvýraznění5 6 3 4 3" xfId="14254"/>
    <cellStyle name="40 % – Zvýraznění5 6 3 4 3 2" xfId="29443"/>
    <cellStyle name="40 % – Zvýraznění5 6 3 4 3 3" xfId="59719"/>
    <cellStyle name="40 % – Zvýraznění5 6 3 4 3 4" xfId="59720"/>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5" xfId="8048"/>
    <cellStyle name="40 % – Zvýraznění5 6 3 5 2" xfId="23264"/>
    <cellStyle name="40 % – Zvýraznění5 6 3 5 3" xfId="59721"/>
    <cellStyle name="40 % – Zvýraznění5 6 3 5 4" xfId="59722"/>
    <cellStyle name="40 % – Zvýraznění5 6 3 5 5" xfId="59723"/>
    <cellStyle name="40 % – Zvýraznění5 6 3 6" xfId="14251"/>
    <cellStyle name="40 % – Zvýraznění5 6 3 6 2" xfId="29440"/>
    <cellStyle name="40 % – Zvýraznění5 6 3 6 3" xfId="59724"/>
    <cellStyle name="40 % – Zvýraznění5 6 3 6 4" xfId="59725"/>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2" xfId="5333"/>
    <cellStyle name="40 % – Zvýraznění5 6 4 2 2" xfId="10352"/>
    <cellStyle name="40 % – Zvýraznění5 6 4 2 2 2" xfId="25568"/>
    <cellStyle name="40 % – Zvýraznění5 6 4 2 2 3" xfId="59726"/>
    <cellStyle name="40 % – Zvýraznění5 6 4 2 2 4" xfId="59727"/>
    <cellStyle name="40 % – Zvýraznění5 6 4 2 2 5" xfId="59728"/>
    <cellStyle name="40 % – Zvýraznění5 6 4 2 3" xfId="14256"/>
    <cellStyle name="40 % – Zvýraznění5 6 4 2 3 2" xfId="29445"/>
    <cellStyle name="40 % – Zvýraznění5 6 4 2 3 3" xfId="59729"/>
    <cellStyle name="40 % – Zvýraznění5 6 4 2 3 4" xfId="59730"/>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3" xfId="5334"/>
    <cellStyle name="40 % – Zvýraznění5 6 4 3 2" xfId="10353"/>
    <cellStyle name="40 % – Zvýraznění5 6 4 3 2 2" xfId="25569"/>
    <cellStyle name="40 % – Zvýraznění5 6 4 3 2 3" xfId="59731"/>
    <cellStyle name="40 % – Zvýraznění5 6 4 3 2 4" xfId="59732"/>
    <cellStyle name="40 % – Zvýraznění5 6 4 3 2 5" xfId="59733"/>
    <cellStyle name="40 % – Zvýraznění5 6 4 3 3" xfId="14257"/>
    <cellStyle name="40 % – Zvýraznění5 6 4 3 3 2" xfId="29446"/>
    <cellStyle name="40 % – Zvýraznění5 6 4 3 3 3" xfId="59734"/>
    <cellStyle name="40 % – Zvýraznění5 6 4 3 3 4" xfId="59735"/>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4" xfId="5335"/>
    <cellStyle name="40 % – Zvýraznění5 6 4 4 2" xfId="10354"/>
    <cellStyle name="40 % – Zvýraznění5 6 4 4 2 2" xfId="25570"/>
    <cellStyle name="40 % – Zvýraznění5 6 4 4 2 3" xfId="59736"/>
    <cellStyle name="40 % – Zvýraznění5 6 4 4 2 4" xfId="59737"/>
    <cellStyle name="40 % – Zvýraznění5 6 4 4 2 5" xfId="59738"/>
    <cellStyle name="40 % – Zvýraznění5 6 4 4 3" xfId="14258"/>
    <cellStyle name="40 % – Zvýraznění5 6 4 4 3 2" xfId="29447"/>
    <cellStyle name="40 % – Zvýraznění5 6 4 4 3 3" xfId="59739"/>
    <cellStyle name="40 % – Zvýraznění5 6 4 4 3 4" xfId="59740"/>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5" xfId="8128"/>
    <cellStyle name="40 % – Zvýraznění5 6 4 5 2" xfId="23344"/>
    <cellStyle name="40 % – Zvýraznění5 6 4 5 3" xfId="59741"/>
    <cellStyle name="40 % – Zvýraznění5 6 4 5 4" xfId="59742"/>
    <cellStyle name="40 % – Zvýraznění5 6 4 5 5" xfId="59743"/>
    <cellStyle name="40 % – Zvýraznění5 6 4 6" xfId="14255"/>
    <cellStyle name="40 % – Zvýraznění5 6 4 6 2" xfId="29444"/>
    <cellStyle name="40 % – Zvýraznění5 6 4 6 3" xfId="59744"/>
    <cellStyle name="40 % – Zvýraznění5 6 4 6 4" xfId="59745"/>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2" xfId="5337"/>
    <cellStyle name="40 % – Zvýraznění5 6 5 2 2" xfId="10355"/>
    <cellStyle name="40 % – Zvýraznění5 6 5 2 2 2" xfId="25571"/>
    <cellStyle name="40 % – Zvýraznění5 6 5 2 2 3" xfId="59746"/>
    <cellStyle name="40 % – Zvýraznění5 6 5 2 2 4" xfId="59747"/>
    <cellStyle name="40 % – Zvýraznění5 6 5 2 2 5" xfId="59748"/>
    <cellStyle name="40 % – Zvýraznění5 6 5 2 3" xfId="14260"/>
    <cellStyle name="40 % – Zvýraznění5 6 5 2 3 2" xfId="29449"/>
    <cellStyle name="40 % – Zvýraznění5 6 5 2 3 3" xfId="59749"/>
    <cellStyle name="40 % – Zvýraznění5 6 5 2 3 4" xfId="59750"/>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3" xfId="5338"/>
    <cellStyle name="40 % – Zvýraznění5 6 5 3 2" xfId="10356"/>
    <cellStyle name="40 % – Zvýraznění5 6 5 3 2 2" xfId="25572"/>
    <cellStyle name="40 % – Zvýraznění5 6 5 3 2 3" xfId="59751"/>
    <cellStyle name="40 % – Zvýraznění5 6 5 3 2 4" xfId="59752"/>
    <cellStyle name="40 % – Zvýraznění5 6 5 3 2 5" xfId="59753"/>
    <cellStyle name="40 % – Zvýraznění5 6 5 3 3" xfId="14261"/>
    <cellStyle name="40 % – Zvýraznění5 6 5 3 3 2" xfId="29450"/>
    <cellStyle name="40 % – Zvýraznění5 6 5 3 3 3" xfId="59754"/>
    <cellStyle name="40 % – Zvýraznění5 6 5 3 3 4" xfId="59755"/>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4" xfId="5339"/>
    <cellStyle name="40 % – Zvýraznění5 6 5 4 2" xfId="10357"/>
    <cellStyle name="40 % – Zvýraznění5 6 5 4 2 2" xfId="25573"/>
    <cellStyle name="40 % – Zvýraznění5 6 5 4 2 3" xfId="59756"/>
    <cellStyle name="40 % – Zvýraznění5 6 5 4 2 4" xfId="59757"/>
    <cellStyle name="40 % – Zvýraznění5 6 5 4 2 5" xfId="59758"/>
    <cellStyle name="40 % – Zvýraznění5 6 5 4 3" xfId="14262"/>
    <cellStyle name="40 % – Zvýraznění5 6 5 4 3 2" xfId="29451"/>
    <cellStyle name="40 % – Zvýraznění5 6 5 4 3 3" xfId="59759"/>
    <cellStyle name="40 % – Zvýraznění5 6 5 4 3 4" xfId="59760"/>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5" xfId="8210"/>
    <cellStyle name="40 % – Zvýraznění5 6 5 5 2" xfId="23426"/>
    <cellStyle name="40 % – Zvýraznění5 6 5 5 3" xfId="59761"/>
    <cellStyle name="40 % – Zvýraznění5 6 5 5 4" xfId="59762"/>
    <cellStyle name="40 % – Zvýraznění5 6 5 5 5" xfId="59763"/>
    <cellStyle name="40 % – Zvýraznění5 6 5 6" xfId="14259"/>
    <cellStyle name="40 % – Zvýraznění5 6 5 6 2" xfId="29448"/>
    <cellStyle name="40 % – Zvýraznění5 6 5 6 3" xfId="59764"/>
    <cellStyle name="40 % – Zvýraznění5 6 5 6 4" xfId="59765"/>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2" xfId="5341"/>
    <cellStyle name="40 % – Zvýraznění5 6 6 2 2" xfId="10358"/>
    <cellStyle name="40 % – Zvýraznění5 6 6 2 2 2" xfId="25574"/>
    <cellStyle name="40 % – Zvýraznění5 6 6 2 2 3" xfId="59766"/>
    <cellStyle name="40 % – Zvýraznění5 6 6 2 2 4" xfId="59767"/>
    <cellStyle name="40 % – Zvýraznění5 6 6 2 2 5" xfId="59768"/>
    <cellStyle name="40 % – Zvýraznění5 6 6 2 3" xfId="14264"/>
    <cellStyle name="40 % – Zvýraznění5 6 6 2 3 2" xfId="29453"/>
    <cellStyle name="40 % – Zvýraznění5 6 6 2 3 3" xfId="59769"/>
    <cellStyle name="40 % – Zvýraznění5 6 6 2 3 4" xfId="59770"/>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3" xfId="5342"/>
    <cellStyle name="40 % – Zvýraznění5 6 6 3 2" xfId="10359"/>
    <cellStyle name="40 % – Zvýraznění5 6 6 3 2 2" xfId="25575"/>
    <cellStyle name="40 % – Zvýraznění5 6 6 3 2 3" xfId="59771"/>
    <cellStyle name="40 % – Zvýraznění5 6 6 3 2 4" xfId="59772"/>
    <cellStyle name="40 % – Zvýraznění5 6 6 3 2 5" xfId="59773"/>
    <cellStyle name="40 % – Zvýraznění5 6 6 3 3" xfId="14265"/>
    <cellStyle name="40 % – Zvýraznění5 6 6 3 3 2" xfId="29454"/>
    <cellStyle name="40 % – Zvýraznění5 6 6 3 3 3" xfId="59774"/>
    <cellStyle name="40 % – Zvýraznění5 6 6 3 3 4" xfId="59775"/>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4" xfId="5343"/>
    <cellStyle name="40 % – Zvýraznění5 6 6 4 2" xfId="10360"/>
    <cellStyle name="40 % – Zvýraznění5 6 6 4 2 2" xfId="25576"/>
    <cellStyle name="40 % – Zvýraznění5 6 6 4 2 3" xfId="59776"/>
    <cellStyle name="40 % – Zvýraznění5 6 6 4 2 4" xfId="59777"/>
    <cellStyle name="40 % – Zvýraznění5 6 6 4 2 5" xfId="59778"/>
    <cellStyle name="40 % – Zvýraznění5 6 6 4 3" xfId="14266"/>
    <cellStyle name="40 % – Zvýraznění5 6 6 4 3 2" xfId="29455"/>
    <cellStyle name="40 % – Zvýraznění5 6 6 4 3 3" xfId="59779"/>
    <cellStyle name="40 % – Zvýraznění5 6 6 4 3 4" xfId="59780"/>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5" xfId="8303"/>
    <cellStyle name="40 % – Zvýraznění5 6 6 5 2" xfId="23519"/>
    <cellStyle name="40 % – Zvýraznění5 6 6 5 3" xfId="59781"/>
    <cellStyle name="40 % – Zvýraznění5 6 6 5 4" xfId="59782"/>
    <cellStyle name="40 % – Zvýraznění5 6 6 5 5" xfId="59783"/>
    <cellStyle name="40 % – Zvýraznění5 6 6 6" xfId="14263"/>
    <cellStyle name="40 % – Zvýraznění5 6 6 6 2" xfId="29452"/>
    <cellStyle name="40 % – Zvýraznění5 6 6 6 3" xfId="59784"/>
    <cellStyle name="40 % – Zvýraznění5 6 6 6 4" xfId="59785"/>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2" xfId="5345"/>
    <cellStyle name="40 % – Zvýraznění5 6 7 2 2" xfId="10361"/>
    <cellStyle name="40 % – Zvýraznění5 6 7 2 2 2" xfId="25577"/>
    <cellStyle name="40 % – Zvýraznění5 6 7 2 2 3" xfId="59786"/>
    <cellStyle name="40 % – Zvýraznění5 6 7 2 2 4" xfId="59787"/>
    <cellStyle name="40 % – Zvýraznění5 6 7 2 2 5" xfId="59788"/>
    <cellStyle name="40 % – Zvýraznění5 6 7 2 3" xfId="14268"/>
    <cellStyle name="40 % – Zvýraznění5 6 7 2 3 2" xfId="29457"/>
    <cellStyle name="40 % – Zvýraznění5 6 7 2 3 3" xfId="59789"/>
    <cellStyle name="40 % – Zvýraznění5 6 7 2 3 4" xfId="59790"/>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3" xfId="5346"/>
    <cellStyle name="40 % – Zvýraznění5 6 7 3 2" xfId="10362"/>
    <cellStyle name="40 % – Zvýraznění5 6 7 3 2 2" xfId="25578"/>
    <cellStyle name="40 % – Zvýraznění5 6 7 3 2 3" xfId="59791"/>
    <cellStyle name="40 % – Zvýraznění5 6 7 3 2 4" xfId="59792"/>
    <cellStyle name="40 % – Zvýraznění5 6 7 3 2 5" xfId="59793"/>
    <cellStyle name="40 % – Zvýraznění5 6 7 3 3" xfId="14269"/>
    <cellStyle name="40 % – Zvýraznění5 6 7 3 3 2" xfId="29458"/>
    <cellStyle name="40 % – Zvýraznění5 6 7 3 3 3" xfId="59794"/>
    <cellStyle name="40 % – Zvýraznění5 6 7 3 3 4" xfId="59795"/>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4" xfId="5347"/>
    <cellStyle name="40 % – Zvýraznění5 6 7 4 2" xfId="10363"/>
    <cellStyle name="40 % – Zvýraznění5 6 7 4 2 2" xfId="25579"/>
    <cellStyle name="40 % – Zvýraznění5 6 7 4 2 3" xfId="59796"/>
    <cellStyle name="40 % – Zvýraznění5 6 7 4 2 4" xfId="59797"/>
    <cellStyle name="40 % – Zvýraznění5 6 7 4 2 5" xfId="59798"/>
    <cellStyle name="40 % – Zvýraznění5 6 7 4 3" xfId="14270"/>
    <cellStyle name="40 % – Zvýraznění5 6 7 4 3 2" xfId="29459"/>
    <cellStyle name="40 % – Zvýraznění5 6 7 4 3 3" xfId="59799"/>
    <cellStyle name="40 % – Zvýraznění5 6 7 4 3 4" xfId="59800"/>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5" xfId="8386"/>
    <cellStyle name="40 % – Zvýraznění5 6 7 5 2" xfId="23602"/>
    <cellStyle name="40 % – Zvýraznění5 6 7 5 3" xfId="59801"/>
    <cellStyle name="40 % – Zvýraznění5 6 7 5 4" xfId="59802"/>
    <cellStyle name="40 % – Zvýraznění5 6 7 5 5" xfId="59803"/>
    <cellStyle name="40 % – Zvýraznění5 6 7 6" xfId="14267"/>
    <cellStyle name="40 % – Zvýraznění5 6 7 6 2" xfId="29456"/>
    <cellStyle name="40 % – Zvýraznění5 6 7 6 3" xfId="59804"/>
    <cellStyle name="40 % – Zvýraznění5 6 7 6 4" xfId="59805"/>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2 3" xfId="59806"/>
    <cellStyle name="40 % – Zvýraznění5 6 8 2 4" xfId="59807"/>
    <cellStyle name="40 % – Zvýraznění5 6 8 2 5" xfId="59808"/>
    <cellStyle name="40 % – Zvýraznění5 6 8 3" xfId="14271"/>
    <cellStyle name="40 % – Zvýraznění5 6 8 3 2" xfId="29460"/>
    <cellStyle name="40 % – Zvýraznění5 6 8 3 3" xfId="59809"/>
    <cellStyle name="40 % – Zvýraznění5 6 8 3 4" xfId="5981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9" xfId="5349"/>
    <cellStyle name="40 % – Zvýraznění5 6 9 2" xfId="10365"/>
    <cellStyle name="40 % – Zvýraznění5 6 9 2 2" xfId="25581"/>
    <cellStyle name="40 % – Zvýraznění5 6 9 2 3" xfId="59811"/>
    <cellStyle name="40 % – Zvýraznění5 6 9 2 4" xfId="59812"/>
    <cellStyle name="40 % – Zvýraznění5 6 9 2 5" xfId="59813"/>
    <cellStyle name="40 % – Zvýraznění5 6 9 3" xfId="14272"/>
    <cellStyle name="40 % – Zvýraznění5 6 9 3 2" xfId="29461"/>
    <cellStyle name="40 % – Zvýraznění5 6 9 3 3" xfId="59814"/>
    <cellStyle name="40 % – Zvýraznění5 6 9 3 4" xfId="59815"/>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7" xfId="562"/>
    <cellStyle name="40 % – Zvýraznění5 7 10" xfId="19236"/>
    <cellStyle name="40 % – Zvýraznění5 7 11" xfId="43652"/>
    <cellStyle name="40 % – Zvýraznění5 7 12" xfId="43653"/>
    <cellStyle name="40 % – Zvýraznění5 7 2" xfId="5350"/>
    <cellStyle name="40 % – Zvýraznění5 7 2 2" xfId="10366"/>
    <cellStyle name="40 % – Zvýraznění5 7 2 2 2" xfId="25582"/>
    <cellStyle name="40 % – Zvýraznění5 7 2 2 3" xfId="59816"/>
    <cellStyle name="40 % – Zvýraznění5 7 2 2 4" xfId="59817"/>
    <cellStyle name="40 % – Zvýraznění5 7 2 2 5" xfId="59818"/>
    <cellStyle name="40 % – Zvýraznění5 7 2 3" xfId="14273"/>
    <cellStyle name="40 % – Zvýraznění5 7 2 3 2" xfId="29462"/>
    <cellStyle name="40 % – Zvýraznění5 7 2 3 3" xfId="59819"/>
    <cellStyle name="40 % – Zvýraznění5 7 2 3 4" xfId="59820"/>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3" xfId="5351"/>
    <cellStyle name="40 % – Zvýraznění5 7 3 2" xfId="10367"/>
    <cellStyle name="40 % – Zvýraznění5 7 3 2 2" xfId="25583"/>
    <cellStyle name="40 % – Zvýraznění5 7 3 2 3" xfId="59821"/>
    <cellStyle name="40 % – Zvýraznění5 7 3 2 4" xfId="59822"/>
    <cellStyle name="40 % – Zvýraznění5 7 3 2 5" xfId="59823"/>
    <cellStyle name="40 % – Zvýraznění5 7 3 3" xfId="14274"/>
    <cellStyle name="40 % – Zvýraznění5 7 3 3 2" xfId="29463"/>
    <cellStyle name="40 % – Zvýraznění5 7 3 3 3" xfId="59824"/>
    <cellStyle name="40 % – Zvýraznění5 7 3 3 4" xfId="59825"/>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4" xfId="5352"/>
    <cellStyle name="40 % – Zvýraznění5 7 4 2" xfId="10368"/>
    <cellStyle name="40 % – Zvýraznění5 7 4 2 2" xfId="25584"/>
    <cellStyle name="40 % – Zvýraznění5 7 4 2 3" xfId="59826"/>
    <cellStyle name="40 % – Zvýraznění5 7 4 2 4" xfId="59827"/>
    <cellStyle name="40 % – Zvýraznění5 7 4 2 5" xfId="59828"/>
    <cellStyle name="40 % – Zvýraznění5 7 4 3" xfId="14275"/>
    <cellStyle name="40 % – Zvýraznění5 7 4 3 2" xfId="29464"/>
    <cellStyle name="40 % – Zvýraznění5 7 4 3 3" xfId="59829"/>
    <cellStyle name="40 % – Zvýraznění5 7 4 3 4" xfId="59830"/>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5" xfId="5353"/>
    <cellStyle name="40 % – Zvýraznění5 7 5 2" xfId="11155"/>
    <cellStyle name="40 % – Zvýraznění5 7 5 2 2" xfId="26355"/>
    <cellStyle name="40 % – Zvýraznění5 7 5 2 3" xfId="59831"/>
    <cellStyle name="40 % – Zvýraznění5 7 5 2 4" xfId="59832"/>
    <cellStyle name="40 % – Zvýraznění5 7 5 2 5" xfId="59833"/>
    <cellStyle name="40 % – Zvýraznění5 7 5 3" xfId="14276"/>
    <cellStyle name="40 % – Zvýraznění5 7 5 3 2" xfId="29465"/>
    <cellStyle name="40 % – Zvýraznění5 7 5 3 3" xfId="59834"/>
    <cellStyle name="40 % – Zvýraznění5 7 5 3 4" xfId="5983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6" xfId="7775"/>
    <cellStyle name="40 % – Zvýraznění5 7 6 2" xfId="22994"/>
    <cellStyle name="40 % – Zvýraznění5 7 6 3" xfId="59836"/>
    <cellStyle name="40 % – Zvýraznění5 7 6 4" xfId="59837"/>
    <cellStyle name="40 % – Zvýraznění5 7 6 5" xfId="59838"/>
    <cellStyle name="40 % – Zvýraznění5 7 7" xfId="11630"/>
    <cellStyle name="40 % – Zvýraznění5 7 7 2" xfId="26826"/>
    <cellStyle name="40 % – Zvýraznění5 7 7 3" xfId="59839"/>
    <cellStyle name="40 % – Zvýraznění5 7 7 4" xfId="59840"/>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2 3" xfId="59841"/>
    <cellStyle name="40 % – Zvýraznění5 8 2 2 4" xfId="59842"/>
    <cellStyle name="40 % – Zvýraznění5 8 2 2 5" xfId="59843"/>
    <cellStyle name="40 % – Zvýraznění5 8 2 3" xfId="14277"/>
    <cellStyle name="40 % – Zvýraznění5 8 2 3 2" xfId="29466"/>
    <cellStyle name="40 % – Zvýraznění5 8 2 3 3" xfId="59844"/>
    <cellStyle name="40 % – Zvýraznění5 8 2 3 4" xfId="59845"/>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3" xfId="5356"/>
    <cellStyle name="40 % – Zvýraznění5 8 3 2" xfId="10369"/>
    <cellStyle name="40 % – Zvýraznění5 8 3 2 2" xfId="25585"/>
    <cellStyle name="40 % – Zvýraznění5 8 3 2 3" xfId="59846"/>
    <cellStyle name="40 % – Zvýraznění5 8 3 2 4" xfId="59847"/>
    <cellStyle name="40 % – Zvýraznění5 8 3 2 5" xfId="59848"/>
    <cellStyle name="40 % – Zvýraznění5 8 3 3" xfId="14278"/>
    <cellStyle name="40 % – Zvýraznění5 8 3 3 2" xfId="29467"/>
    <cellStyle name="40 % – Zvýraznění5 8 3 3 3" xfId="59849"/>
    <cellStyle name="40 % – Zvýraznění5 8 3 3 4" xfId="59850"/>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4" xfId="5357"/>
    <cellStyle name="40 % – Zvýraznění5 8 4 2" xfId="10370"/>
    <cellStyle name="40 % – Zvýraznění5 8 4 2 2" xfId="25586"/>
    <cellStyle name="40 % – Zvýraznění5 8 4 2 3" xfId="59851"/>
    <cellStyle name="40 % – Zvýraznění5 8 4 2 4" xfId="59852"/>
    <cellStyle name="40 % – Zvýraznění5 8 4 2 5" xfId="59853"/>
    <cellStyle name="40 % – Zvýraznění5 8 4 3" xfId="14279"/>
    <cellStyle name="40 % – Zvýraznění5 8 4 3 2" xfId="29468"/>
    <cellStyle name="40 % – Zvýraznění5 8 4 3 3" xfId="59854"/>
    <cellStyle name="40 % – Zvýraznění5 8 4 3 4" xfId="59855"/>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5" xfId="5358"/>
    <cellStyle name="40 % – Zvýraznění5 9" xfId="5359"/>
    <cellStyle name="40 % – Zvýraznění5 9 10" xfId="43668"/>
    <cellStyle name="40 % – Zvýraznění5 9 11" xfId="43669"/>
    <cellStyle name="40 % – Zvýraznění5 9 2" xfId="5360"/>
    <cellStyle name="40 % – Zvýraznění5 9 2 2" xfId="10371"/>
    <cellStyle name="40 % – Zvýraznění5 9 2 2 2" xfId="25587"/>
    <cellStyle name="40 % – Zvýraznění5 9 2 2 3" xfId="59856"/>
    <cellStyle name="40 % – Zvýraznění5 9 2 2 4" xfId="59857"/>
    <cellStyle name="40 % – Zvýraznění5 9 2 2 5" xfId="59858"/>
    <cellStyle name="40 % – Zvýraznění5 9 2 3" xfId="14281"/>
    <cellStyle name="40 % – Zvýraznění5 9 2 3 2" xfId="29470"/>
    <cellStyle name="40 % – Zvýraznění5 9 2 3 3" xfId="59859"/>
    <cellStyle name="40 % – Zvýraznění5 9 2 3 4" xfId="5986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3" xfId="5361"/>
    <cellStyle name="40 % – Zvýraznění5 9 3 2" xfId="10372"/>
    <cellStyle name="40 % – Zvýraznění5 9 3 2 2" xfId="25588"/>
    <cellStyle name="40 % – Zvýraznění5 9 3 2 3" xfId="59861"/>
    <cellStyle name="40 % – Zvýraznění5 9 3 2 4" xfId="59862"/>
    <cellStyle name="40 % – Zvýraznění5 9 3 2 5" xfId="59863"/>
    <cellStyle name="40 % – Zvýraznění5 9 3 3" xfId="14282"/>
    <cellStyle name="40 % – Zvýraznění5 9 3 3 2" xfId="29471"/>
    <cellStyle name="40 % – Zvýraznění5 9 3 3 3" xfId="59864"/>
    <cellStyle name="40 % – Zvýraznění5 9 3 3 4" xfId="59865"/>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4" xfId="5362"/>
    <cellStyle name="40 % – Zvýraznění5 9 4 2" xfId="10373"/>
    <cellStyle name="40 % – Zvýraznění5 9 4 2 2" xfId="25589"/>
    <cellStyle name="40 % – Zvýraznění5 9 4 2 3" xfId="59866"/>
    <cellStyle name="40 % – Zvýraznění5 9 4 2 4" xfId="59867"/>
    <cellStyle name="40 % – Zvýraznění5 9 4 2 5" xfId="59868"/>
    <cellStyle name="40 % – Zvýraznění5 9 4 3" xfId="14283"/>
    <cellStyle name="40 % – Zvýraznění5 9 4 3 2" xfId="29472"/>
    <cellStyle name="40 % – Zvýraznění5 9 4 3 3" xfId="59869"/>
    <cellStyle name="40 % – Zvýraznění5 9 4 3 4" xfId="59870"/>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5" xfId="7989"/>
    <cellStyle name="40 % – Zvýraznění5 9 5 2" xfId="23206"/>
    <cellStyle name="40 % – Zvýraznění5 9 5 3" xfId="59871"/>
    <cellStyle name="40 % – Zvýraznění5 9 5 4" xfId="59872"/>
    <cellStyle name="40 % – Zvýraznění5 9 5 5" xfId="59873"/>
    <cellStyle name="40 % – Zvýraznění5 9 6" xfId="14280"/>
    <cellStyle name="40 % – Zvýraznění5 9 6 2" xfId="29469"/>
    <cellStyle name="40 % – Zvýraznění5 9 6 3" xfId="59874"/>
    <cellStyle name="40 % – Zvýraznění5 9 6 4" xfId="59875"/>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2" xfId="5364"/>
    <cellStyle name="40 % – Zvýraznění6 10 2 2" xfId="10374"/>
    <cellStyle name="40 % – Zvýraznění6 10 2 2 2" xfId="25590"/>
    <cellStyle name="40 % – Zvýraznění6 10 2 2 3" xfId="59876"/>
    <cellStyle name="40 % – Zvýraznění6 10 2 2 4" xfId="59877"/>
    <cellStyle name="40 % – Zvýraznění6 10 2 2 5" xfId="59878"/>
    <cellStyle name="40 % – Zvýraznění6 10 2 3" xfId="14285"/>
    <cellStyle name="40 % – Zvýraznění6 10 2 3 2" xfId="29474"/>
    <cellStyle name="40 % – Zvýraznění6 10 2 3 3" xfId="59879"/>
    <cellStyle name="40 % – Zvýraznění6 10 2 3 4" xfId="59880"/>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3" xfId="5365"/>
    <cellStyle name="40 % – Zvýraznění6 10 3 2" xfId="10375"/>
    <cellStyle name="40 % – Zvýraznění6 10 3 2 2" xfId="25591"/>
    <cellStyle name="40 % – Zvýraznění6 10 3 2 3" xfId="59881"/>
    <cellStyle name="40 % – Zvýraznění6 10 3 2 4" xfId="59882"/>
    <cellStyle name="40 % – Zvýraznění6 10 3 2 5" xfId="59883"/>
    <cellStyle name="40 % – Zvýraznění6 10 3 3" xfId="14286"/>
    <cellStyle name="40 % – Zvýraznění6 10 3 3 2" xfId="29475"/>
    <cellStyle name="40 % – Zvýraznění6 10 3 3 3" xfId="59884"/>
    <cellStyle name="40 % – Zvýraznění6 10 3 3 4" xfId="5988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4" xfId="5366"/>
    <cellStyle name="40 % – Zvýraznění6 10 4 2" xfId="10376"/>
    <cellStyle name="40 % – Zvýraznění6 10 4 2 2" xfId="25592"/>
    <cellStyle name="40 % – Zvýraznění6 10 4 2 3" xfId="59886"/>
    <cellStyle name="40 % – Zvýraznění6 10 4 2 4" xfId="59887"/>
    <cellStyle name="40 % – Zvýraznění6 10 4 2 5" xfId="59888"/>
    <cellStyle name="40 % – Zvýraznění6 10 4 3" xfId="14287"/>
    <cellStyle name="40 % – Zvýraznění6 10 4 3 2" xfId="29476"/>
    <cellStyle name="40 % – Zvýraznění6 10 4 3 3" xfId="59889"/>
    <cellStyle name="40 % – Zvýraznění6 10 4 3 4" xfId="59890"/>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5" xfId="7966"/>
    <cellStyle name="40 % – Zvýraznění6 10 5 2" xfId="23183"/>
    <cellStyle name="40 % – Zvýraznění6 10 5 3" xfId="59891"/>
    <cellStyle name="40 % – Zvýraznění6 10 5 4" xfId="59892"/>
    <cellStyle name="40 % – Zvýraznění6 10 5 5" xfId="59893"/>
    <cellStyle name="40 % – Zvýraznění6 10 6" xfId="14284"/>
    <cellStyle name="40 % – Zvýraznění6 10 6 2" xfId="29473"/>
    <cellStyle name="40 % – Zvýraznění6 10 6 3" xfId="59894"/>
    <cellStyle name="40 % – Zvýraznění6 10 6 4" xfId="59895"/>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2" xfId="5368"/>
    <cellStyle name="40 % – Zvýraznění6 11 2 2" xfId="10377"/>
    <cellStyle name="40 % – Zvýraznění6 11 2 2 2" xfId="25593"/>
    <cellStyle name="40 % – Zvýraznění6 11 2 2 3" xfId="59896"/>
    <cellStyle name="40 % – Zvýraznění6 11 2 2 4" xfId="59897"/>
    <cellStyle name="40 % – Zvýraznění6 11 2 2 5" xfId="59898"/>
    <cellStyle name="40 % – Zvýraznění6 11 2 3" xfId="14289"/>
    <cellStyle name="40 % – Zvýraznění6 11 2 3 2" xfId="29478"/>
    <cellStyle name="40 % – Zvýraznění6 11 2 3 3" xfId="59899"/>
    <cellStyle name="40 % – Zvýraznění6 11 2 3 4" xfId="59900"/>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3" xfId="5369"/>
    <cellStyle name="40 % – Zvýraznění6 11 3 2" xfId="10378"/>
    <cellStyle name="40 % – Zvýraznění6 11 3 2 2" xfId="25594"/>
    <cellStyle name="40 % – Zvýraznění6 11 3 2 3" xfId="59901"/>
    <cellStyle name="40 % – Zvýraznění6 11 3 2 4" xfId="59902"/>
    <cellStyle name="40 % – Zvýraznění6 11 3 2 5" xfId="59903"/>
    <cellStyle name="40 % – Zvýraznění6 11 3 3" xfId="14290"/>
    <cellStyle name="40 % – Zvýraznění6 11 3 3 2" xfId="29479"/>
    <cellStyle name="40 % – Zvýraznění6 11 3 3 3" xfId="59904"/>
    <cellStyle name="40 % – Zvýraznění6 11 3 3 4" xfId="59905"/>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4" xfId="5370"/>
    <cellStyle name="40 % – Zvýraznění6 11 4 2" xfId="10379"/>
    <cellStyle name="40 % – Zvýraznění6 11 4 2 2" xfId="25595"/>
    <cellStyle name="40 % – Zvýraznění6 11 4 2 3" xfId="59906"/>
    <cellStyle name="40 % – Zvýraznění6 11 4 2 4" xfId="59907"/>
    <cellStyle name="40 % – Zvýraznění6 11 4 2 5" xfId="59908"/>
    <cellStyle name="40 % – Zvýraznění6 11 4 3" xfId="14291"/>
    <cellStyle name="40 % – Zvýraznění6 11 4 3 2" xfId="29480"/>
    <cellStyle name="40 % – Zvýraznění6 11 4 3 3" xfId="59909"/>
    <cellStyle name="40 % – Zvýraznění6 11 4 3 4" xfId="5991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5" xfId="8037"/>
    <cellStyle name="40 % – Zvýraznění6 11 5 2" xfId="23253"/>
    <cellStyle name="40 % – Zvýraznění6 11 5 3" xfId="59911"/>
    <cellStyle name="40 % – Zvýraznění6 11 5 4" xfId="59912"/>
    <cellStyle name="40 % – Zvýraznění6 11 5 5" xfId="59913"/>
    <cellStyle name="40 % – Zvýraznění6 11 6" xfId="14288"/>
    <cellStyle name="40 % – Zvýraznění6 11 6 2" xfId="29477"/>
    <cellStyle name="40 % – Zvýraznění6 11 6 3" xfId="59914"/>
    <cellStyle name="40 % – Zvýraznění6 11 6 4" xfId="59915"/>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2" xfId="5372"/>
    <cellStyle name="40 % – Zvýraznění6 12 2 2" xfId="10380"/>
    <cellStyle name="40 % – Zvýraznění6 12 2 2 2" xfId="25596"/>
    <cellStyle name="40 % – Zvýraznění6 12 2 2 3" xfId="59916"/>
    <cellStyle name="40 % – Zvýraznění6 12 2 2 4" xfId="59917"/>
    <cellStyle name="40 % – Zvýraznění6 12 2 2 5" xfId="59918"/>
    <cellStyle name="40 % – Zvýraznění6 12 2 3" xfId="14293"/>
    <cellStyle name="40 % – Zvýraznění6 12 2 3 2" xfId="29482"/>
    <cellStyle name="40 % – Zvýraznění6 12 2 3 3" xfId="59919"/>
    <cellStyle name="40 % – Zvýraznění6 12 2 3 4" xfId="59920"/>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3" xfId="5373"/>
    <cellStyle name="40 % – Zvýraznění6 12 3 2" xfId="10381"/>
    <cellStyle name="40 % – Zvýraznění6 12 3 2 2" xfId="25597"/>
    <cellStyle name="40 % – Zvýraznění6 12 3 2 3" xfId="59921"/>
    <cellStyle name="40 % – Zvýraznění6 12 3 2 4" xfId="59922"/>
    <cellStyle name="40 % – Zvýraznění6 12 3 2 5" xfId="59923"/>
    <cellStyle name="40 % – Zvýraznění6 12 3 3" xfId="14294"/>
    <cellStyle name="40 % – Zvýraznění6 12 3 3 2" xfId="29483"/>
    <cellStyle name="40 % – Zvýraznění6 12 3 3 3" xfId="59924"/>
    <cellStyle name="40 % – Zvýraznění6 12 3 3 4" xfId="59925"/>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4" xfId="5374"/>
    <cellStyle name="40 % – Zvýraznění6 12 4 2" xfId="10382"/>
    <cellStyle name="40 % – Zvýraznění6 12 4 2 2" xfId="25598"/>
    <cellStyle name="40 % – Zvýraznění6 12 4 2 3" xfId="59926"/>
    <cellStyle name="40 % – Zvýraznění6 12 4 2 4" xfId="59927"/>
    <cellStyle name="40 % – Zvýraznění6 12 4 2 5" xfId="59928"/>
    <cellStyle name="40 % – Zvýraznění6 12 4 3" xfId="14295"/>
    <cellStyle name="40 % – Zvýraznění6 12 4 3 2" xfId="29484"/>
    <cellStyle name="40 % – Zvýraznění6 12 4 3 3" xfId="59929"/>
    <cellStyle name="40 % – Zvýraznění6 12 4 3 4" xfId="59930"/>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5" xfId="8026"/>
    <cellStyle name="40 % – Zvýraznění6 12 5 2" xfId="23242"/>
    <cellStyle name="40 % – Zvýraznění6 12 5 3" xfId="59931"/>
    <cellStyle name="40 % – Zvýraznění6 12 5 4" xfId="59932"/>
    <cellStyle name="40 % – Zvýraznění6 12 5 5" xfId="59933"/>
    <cellStyle name="40 % – Zvýraznění6 12 6" xfId="14292"/>
    <cellStyle name="40 % – Zvýraznění6 12 6 2" xfId="29481"/>
    <cellStyle name="40 % – Zvýraznění6 12 6 3" xfId="59934"/>
    <cellStyle name="40 % – Zvýraznění6 12 6 4" xfId="59935"/>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15" xfId="64992"/>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14" xfId="64993"/>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2 3" xfId="59936"/>
    <cellStyle name="40 % – Zvýraznění6 20 2 4" xfId="59937"/>
    <cellStyle name="40 % – Zvýraznění6 20 2 5" xfId="59938"/>
    <cellStyle name="40 % – Zvýraznění6 20 3" xfId="14296"/>
    <cellStyle name="40 % – Zvýraznění6 20 3 2" xfId="29485"/>
    <cellStyle name="40 % – Zvýraznění6 20 3 3" xfId="59939"/>
    <cellStyle name="40 % – Zvýraznění6 20 3 4" xfId="59940"/>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1" xfId="7588"/>
    <cellStyle name="40 % – Zvýraznění6 21 2" xfId="22809"/>
    <cellStyle name="40 % – Zvýraznění6 21 3" xfId="59941"/>
    <cellStyle name="40 % – Zvýraznění6 21 4" xfId="59942"/>
    <cellStyle name="40 % – Zvýraznění6 22" xfId="59943"/>
    <cellStyle name="40 % – Zvýraznění6 23" xfId="64785"/>
    <cellStyle name="40 % – Zvýraznění6 24" xfId="64786"/>
    <cellStyle name="40 % – Zvýraznění6 25" xfId="64787"/>
    <cellStyle name="40 % – Zvýraznění6 26" xfId="64788"/>
    <cellStyle name="40 % – Zvýraznění6 27" xfId="64789"/>
    <cellStyle name="40 % – Zvýraznění6 28" xfId="64790"/>
    <cellStyle name="40 % – Zvýraznění6 29" xfId="64994"/>
    <cellStyle name="40 % – Zvýraznění6 3" xfId="136"/>
    <cellStyle name="40 % – Zvýraznění6 3 10" xfId="5526"/>
    <cellStyle name="40 % – Zvýraznění6 3 10 10" xfId="43702"/>
    <cellStyle name="40 % – Zvýraznění6 3 10 11" xfId="43703"/>
    <cellStyle name="40 % – Zvýraznění6 3 10 2" xfId="5527"/>
    <cellStyle name="40 % – Zvýraznění6 3 10 2 2" xfId="10383"/>
    <cellStyle name="40 % – Zvýraznění6 3 10 2 2 2" xfId="25599"/>
    <cellStyle name="40 % – Zvýraznění6 3 10 2 2 3" xfId="59944"/>
    <cellStyle name="40 % – Zvýraznění6 3 10 2 2 4" xfId="59945"/>
    <cellStyle name="40 % – Zvýraznění6 3 10 2 2 5" xfId="59946"/>
    <cellStyle name="40 % – Zvýraznění6 3 10 2 3" xfId="14298"/>
    <cellStyle name="40 % – Zvýraznění6 3 10 2 3 2" xfId="29487"/>
    <cellStyle name="40 % – Zvýraznění6 3 10 2 3 3" xfId="59947"/>
    <cellStyle name="40 % – Zvýraznění6 3 10 2 3 4" xfId="59948"/>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3" xfId="5528"/>
    <cellStyle name="40 % – Zvýraznění6 3 10 3 2" xfId="10384"/>
    <cellStyle name="40 % – Zvýraznění6 3 10 3 2 2" xfId="25600"/>
    <cellStyle name="40 % – Zvýraznění6 3 10 3 2 3" xfId="59949"/>
    <cellStyle name="40 % – Zvýraznění6 3 10 3 2 4" xfId="59950"/>
    <cellStyle name="40 % – Zvýraznění6 3 10 3 2 5" xfId="59951"/>
    <cellStyle name="40 % – Zvýraznění6 3 10 3 3" xfId="14299"/>
    <cellStyle name="40 % – Zvýraznění6 3 10 3 3 2" xfId="29488"/>
    <cellStyle name="40 % – Zvýraznění6 3 10 3 3 3" xfId="59952"/>
    <cellStyle name="40 % – Zvýraznění6 3 10 3 3 4" xfId="59953"/>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4" xfId="5529"/>
    <cellStyle name="40 % – Zvýraznění6 3 10 4 2" xfId="10385"/>
    <cellStyle name="40 % – Zvýraznění6 3 10 4 2 2" xfId="25601"/>
    <cellStyle name="40 % – Zvýraznění6 3 10 4 2 3" xfId="59954"/>
    <cellStyle name="40 % – Zvýraznění6 3 10 4 2 4" xfId="59955"/>
    <cellStyle name="40 % – Zvýraznění6 3 10 4 2 5" xfId="59956"/>
    <cellStyle name="40 % – Zvýraznění6 3 10 4 3" xfId="14300"/>
    <cellStyle name="40 % – Zvýraznění6 3 10 4 3 2" xfId="29489"/>
    <cellStyle name="40 % – Zvýraznění6 3 10 4 3 3" xfId="59957"/>
    <cellStyle name="40 % – Zvýraznění6 3 10 4 3 4" xfId="59958"/>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5" xfId="8371"/>
    <cellStyle name="40 % – Zvýraznění6 3 10 5 2" xfId="23587"/>
    <cellStyle name="40 % – Zvýraznění6 3 10 5 3" xfId="59959"/>
    <cellStyle name="40 % – Zvýraznění6 3 10 5 4" xfId="59960"/>
    <cellStyle name="40 % – Zvýraznění6 3 10 5 5" xfId="59961"/>
    <cellStyle name="40 % – Zvýraznění6 3 10 6" xfId="14297"/>
    <cellStyle name="40 % – Zvýraznění6 3 10 6 2" xfId="29486"/>
    <cellStyle name="40 % – Zvýraznění6 3 10 6 3" xfId="59962"/>
    <cellStyle name="40 % – Zvýraznění6 3 10 6 4" xfId="59963"/>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2 3" xfId="59964"/>
    <cellStyle name="40 % – Zvýraznění6 3 11 2 4" xfId="59965"/>
    <cellStyle name="40 % – Zvýraznění6 3 11 2 5" xfId="59966"/>
    <cellStyle name="40 % – Zvýraznění6 3 11 3" xfId="14301"/>
    <cellStyle name="40 % – Zvýraznění6 3 11 3 2" xfId="29490"/>
    <cellStyle name="40 % – Zvýraznění6 3 11 3 3" xfId="59967"/>
    <cellStyle name="40 % – Zvýraznění6 3 11 3 4" xfId="59968"/>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2" xfId="5531"/>
    <cellStyle name="40 % – Zvýraznění6 3 12 2" xfId="10387"/>
    <cellStyle name="40 % – Zvýraznění6 3 12 2 2" xfId="25603"/>
    <cellStyle name="40 % – Zvýraznění6 3 12 2 3" xfId="59969"/>
    <cellStyle name="40 % – Zvýraznění6 3 12 2 4" xfId="59970"/>
    <cellStyle name="40 % – Zvýraznění6 3 12 2 5" xfId="59971"/>
    <cellStyle name="40 % – Zvýraznění6 3 12 3" xfId="14302"/>
    <cellStyle name="40 % – Zvýraznění6 3 12 3 2" xfId="29491"/>
    <cellStyle name="40 % – Zvýraznění6 3 12 3 3" xfId="59972"/>
    <cellStyle name="40 % – Zvýraznění6 3 12 3 4" xfId="59973"/>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3" xfId="5532"/>
    <cellStyle name="40 % – Zvýraznění6 3 13 2" xfId="10388"/>
    <cellStyle name="40 % – Zvýraznění6 3 13 2 2" xfId="25604"/>
    <cellStyle name="40 % – Zvýraznění6 3 13 2 3" xfId="59974"/>
    <cellStyle name="40 % – Zvýraznění6 3 13 2 4" xfId="59975"/>
    <cellStyle name="40 % – Zvýraznění6 3 13 2 5" xfId="59976"/>
    <cellStyle name="40 % – Zvýraznění6 3 13 3" xfId="14303"/>
    <cellStyle name="40 % – Zvýraznění6 3 13 3 2" xfId="29492"/>
    <cellStyle name="40 % – Zvýraznění6 3 13 3 3" xfId="59977"/>
    <cellStyle name="40 % – Zvýraznění6 3 13 3 4" xfId="59978"/>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2 3" xfId="59979"/>
    <cellStyle name="40 % – Zvýraznění6 3 2 10 2 4" xfId="59980"/>
    <cellStyle name="40 % – Zvýraznění6 3 2 10 2 5" xfId="59981"/>
    <cellStyle name="40 % – Zvýraznění6 3 2 10 3" xfId="14304"/>
    <cellStyle name="40 % – Zvýraznění6 3 2 10 3 2" xfId="29493"/>
    <cellStyle name="40 % – Zvýraznění6 3 2 10 3 3" xfId="59982"/>
    <cellStyle name="40 % – Zvýraznění6 3 2 10 3 4" xfId="5998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1" xfId="5546"/>
    <cellStyle name="40 % – Zvýraznění6 3 2 11 2" xfId="10390"/>
    <cellStyle name="40 % – Zvýraznění6 3 2 11 2 2" xfId="25606"/>
    <cellStyle name="40 % – Zvýraznění6 3 2 11 2 3" xfId="59984"/>
    <cellStyle name="40 % – Zvýraznění6 3 2 11 2 4" xfId="59985"/>
    <cellStyle name="40 % – Zvýraznění6 3 2 11 2 5" xfId="59986"/>
    <cellStyle name="40 % – Zvýraznění6 3 2 11 3" xfId="14305"/>
    <cellStyle name="40 % – Zvýraznění6 3 2 11 3 2" xfId="29494"/>
    <cellStyle name="40 % – Zvýraznění6 3 2 11 3 3" xfId="59987"/>
    <cellStyle name="40 % – Zvýraznění6 3 2 11 3 4" xfId="59988"/>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2 3" xfId="59989"/>
    <cellStyle name="40 % – Zvýraznění6 3 2 2 10 2 4" xfId="59990"/>
    <cellStyle name="40 % – Zvýraznění6 3 2 2 10 2 5" xfId="59991"/>
    <cellStyle name="40 % – Zvýraznění6 3 2 2 10 3" xfId="14306"/>
    <cellStyle name="40 % – Zvýraznění6 3 2 2 10 3 2" xfId="29495"/>
    <cellStyle name="40 % – Zvýraznění6 3 2 2 10 3 3" xfId="59992"/>
    <cellStyle name="40 % – Zvýraznění6 3 2 2 10 3 4" xfId="59993"/>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1" xfId="7880"/>
    <cellStyle name="40 % – Zvýraznění6 3 2 2 11 2" xfId="23099"/>
    <cellStyle name="40 % – Zvýraznění6 3 2 2 11 3" xfId="59994"/>
    <cellStyle name="40 % – Zvýraznění6 3 2 2 11 4" xfId="59995"/>
    <cellStyle name="40 % – Zvýraznění6 3 2 2 11 5" xfId="59996"/>
    <cellStyle name="40 % – Zvýraznění6 3 2 2 12" xfId="11631"/>
    <cellStyle name="40 % – Zvýraznění6 3 2 2 12 2" xfId="26827"/>
    <cellStyle name="40 % – Zvýraznění6 3 2 2 12 3" xfId="59997"/>
    <cellStyle name="40 % – Zvýraznění6 3 2 2 12 4" xfId="59998"/>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2 3" xfId="59999"/>
    <cellStyle name="40 % – Zvýraznění6 3 2 2 7 2 4" xfId="60000"/>
    <cellStyle name="40 % – Zvýraznění6 3 2 2 7 2 5" xfId="60001"/>
    <cellStyle name="40 % – Zvýraznění6 3 2 2 7 3" xfId="14307"/>
    <cellStyle name="40 % – Zvýraznění6 3 2 2 7 3 2" xfId="29496"/>
    <cellStyle name="40 % – Zvýraznění6 3 2 2 7 3 3" xfId="60002"/>
    <cellStyle name="40 % – Zvýraznění6 3 2 2 7 3 4" xfId="60003"/>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8" xfId="5574"/>
    <cellStyle name="40 % – Zvýraznění6 3 2 2 8 2" xfId="10392"/>
    <cellStyle name="40 % – Zvýraznění6 3 2 2 8 2 2" xfId="25608"/>
    <cellStyle name="40 % – Zvýraznění6 3 2 2 8 2 3" xfId="60004"/>
    <cellStyle name="40 % – Zvýraznění6 3 2 2 8 2 4" xfId="60005"/>
    <cellStyle name="40 % – Zvýraznění6 3 2 2 8 2 5" xfId="60006"/>
    <cellStyle name="40 % – Zvýraznění6 3 2 2 8 3" xfId="14308"/>
    <cellStyle name="40 % – Zvýraznění6 3 2 2 8 3 2" xfId="29497"/>
    <cellStyle name="40 % – Zvýraznění6 3 2 2 8 3 3" xfId="60007"/>
    <cellStyle name="40 % – Zvýraznění6 3 2 2 8 3 4" xfId="60008"/>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9" xfId="5575"/>
    <cellStyle name="40 % – Zvýraznění6 3 2 2 9 2" xfId="10393"/>
    <cellStyle name="40 % – Zvýraznění6 3 2 2 9 2 2" xfId="25609"/>
    <cellStyle name="40 % – Zvýraznění6 3 2 2 9 2 3" xfId="60009"/>
    <cellStyle name="40 % – Zvýraznění6 3 2 2 9 2 4" xfId="60010"/>
    <cellStyle name="40 % – Zvýraznění6 3 2 2 9 2 5" xfId="60011"/>
    <cellStyle name="40 % – Zvýraznění6 3 2 2 9 3" xfId="14309"/>
    <cellStyle name="40 % – Zvýraznění6 3 2 2 9 3 2" xfId="29498"/>
    <cellStyle name="40 % – Zvýraznění6 3 2 2 9 3 3" xfId="60012"/>
    <cellStyle name="40 % – Zvýraznění6 3 2 2 9 3 4" xfId="60013"/>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3" xfId="567"/>
    <cellStyle name="40 % – Zvýraznění6 3 2 3 10" xfId="19238"/>
    <cellStyle name="40 % – Zvýraznění6 3 2 3 11" xfId="43730"/>
    <cellStyle name="40 % – Zvýraznění6 3 2 3 12" xfId="43731"/>
    <cellStyle name="40 % – Zvýraznění6 3 2 3 2" xfId="5576"/>
    <cellStyle name="40 % – Zvýraznění6 3 2 3 2 2" xfId="10394"/>
    <cellStyle name="40 % – Zvýraznění6 3 2 3 2 2 2" xfId="25610"/>
    <cellStyle name="40 % – Zvýraznění6 3 2 3 2 2 3" xfId="60014"/>
    <cellStyle name="40 % – Zvýraznění6 3 2 3 2 2 4" xfId="60015"/>
    <cellStyle name="40 % – Zvýraznění6 3 2 3 2 2 5" xfId="60016"/>
    <cellStyle name="40 % – Zvýraznění6 3 2 3 2 3" xfId="14310"/>
    <cellStyle name="40 % – Zvýraznění6 3 2 3 2 3 2" xfId="29499"/>
    <cellStyle name="40 % – Zvýraznění6 3 2 3 2 3 3" xfId="60017"/>
    <cellStyle name="40 % – Zvýraznění6 3 2 3 2 3 4" xfId="60018"/>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3" xfId="5577"/>
    <cellStyle name="40 % – Zvýraznění6 3 2 3 3 2" xfId="10395"/>
    <cellStyle name="40 % – Zvýraznění6 3 2 3 3 2 2" xfId="25611"/>
    <cellStyle name="40 % – Zvýraznění6 3 2 3 3 2 3" xfId="60019"/>
    <cellStyle name="40 % – Zvýraznění6 3 2 3 3 2 4" xfId="60020"/>
    <cellStyle name="40 % – Zvýraznění6 3 2 3 3 2 5" xfId="60021"/>
    <cellStyle name="40 % – Zvýraznění6 3 2 3 3 3" xfId="14311"/>
    <cellStyle name="40 % – Zvýraznění6 3 2 3 3 3 2" xfId="29500"/>
    <cellStyle name="40 % – Zvýraznění6 3 2 3 3 3 3" xfId="60022"/>
    <cellStyle name="40 % – Zvýraznění6 3 2 3 3 3 4" xfId="60023"/>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4" xfId="5578"/>
    <cellStyle name="40 % – Zvýraznění6 3 2 3 4 2" xfId="10396"/>
    <cellStyle name="40 % – Zvýraznění6 3 2 3 4 2 2" xfId="25612"/>
    <cellStyle name="40 % – Zvýraznění6 3 2 3 4 2 3" xfId="60024"/>
    <cellStyle name="40 % – Zvýraznění6 3 2 3 4 2 4" xfId="60025"/>
    <cellStyle name="40 % – Zvýraznění6 3 2 3 4 2 5" xfId="60026"/>
    <cellStyle name="40 % – Zvýraznění6 3 2 3 4 3" xfId="14312"/>
    <cellStyle name="40 % – Zvýraznění6 3 2 3 4 3 2" xfId="29501"/>
    <cellStyle name="40 % – Zvýraznění6 3 2 3 4 3 3" xfId="60027"/>
    <cellStyle name="40 % – Zvýraznění6 3 2 3 4 3 4" xfId="60028"/>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5" xfId="5579"/>
    <cellStyle name="40 % – Zvýraznění6 3 2 3 5 2" xfId="11122"/>
    <cellStyle name="40 % – Zvýraznění6 3 2 3 5 2 2" xfId="26322"/>
    <cellStyle name="40 % – Zvýraznění6 3 2 3 5 2 3" xfId="60029"/>
    <cellStyle name="40 % – Zvýraznění6 3 2 3 5 2 4" xfId="60030"/>
    <cellStyle name="40 % – Zvýraznění6 3 2 3 5 2 5" xfId="60031"/>
    <cellStyle name="40 % – Zvýraznění6 3 2 3 5 3" xfId="14313"/>
    <cellStyle name="40 % – Zvýraznění6 3 2 3 5 3 2" xfId="29502"/>
    <cellStyle name="40 % – Zvýraznění6 3 2 3 5 3 3" xfId="60032"/>
    <cellStyle name="40 % – Zvýraznění6 3 2 3 5 3 4" xfId="60033"/>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6" xfId="7806"/>
    <cellStyle name="40 % – Zvýraznění6 3 2 3 6 2" xfId="23025"/>
    <cellStyle name="40 % – Zvýraznění6 3 2 3 6 3" xfId="60034"/>
    <cellStyle name="40 % – Zvýraznění6 3 2 3 6 4" xfId="60035"/>
    <cellStyle name="40 % – Zvýraznění6 3 2 3 6 5" xfId="60036"/>
    <cellStyle name="40 % – Zvýraznění6 3 2 3 7" xfId="11632"/>
    <cellStyle name="40 % – Zvýraznění6 3 2 3 7 2" xfId="26828"/>
    <cellStyle name="40 % – Zvýraznění6 3 2 3 7 3" xfId="60037"/>
    <cellStyle name="40 % – Zvýraznění6 3 2 3 7 4" xfId="6003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2" xfId="5580"/>
    <cellStyle name="40 % – Zvýraznění6 3 2 4 2 2" xfId="10397"/>
    <cellStyle name="40 % – Zvýraznění6 3 2 4 2 2 2" xfId="25613"/>
    <cellStyle name="40 % – Zvýraznění6 3 2 4 2 2 3" xfId="60039"/>
    <cellStyle name="40 % – Zvýraznění6 3 2 4 2 2 4" xfId="60040"/>
    <cellStyle name="40 % – Zvýraznění6 3 2 4 2 2 5" xfId="60041"/>
    <cellStyle name="40 % – Zvýraznění6 3 2 4 2 3" xfId="14314"/>
    <cellStyle name="40 % – Zvýraznění6 3 2 4 2 3 2" xfId="29503"/>
    <cellStyle name="40 % – Zvýraznění6 3 2 4 2 3 3" xfId="60042"/>
    <cellStyle name="40 % – Zvýraznění6 3 2 4 2 3 4" xfId="6004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3" xfId="5581"/>
    <cellStyle name="40 % – Zvýraznění6 3 2 4 3 2" xfId="10398"/>
    <cellStyle name="40 % – Zvýraznění6 3 2 4 3 2 2" xfId="25614"/>
    <cellStyle name="40 % – Zvýraznění6 3 2 4 3 2 3" xfId="60044"/>
    <cellStyle name="40 % – Zvýraznění6 3 2 4 3 2 4" xfId="60045"/>
    <cellStyle name="40 % – Zvýraznění6 3 2 4 3 2 5" xfId="60046"/>
    <cellStyle name="40 % – Zvýraznění6 3 2 4 3 3" xfId="14315"/>
    <cellStyle name="40 % – Zvýraznění6 3 2 4 3 3 2" xfId="29504"/>
    <cellStyle name="40 % – Zvýraznění6 3 2 4 3 3 3" xfId="60047"/>
    <cellStyle name="40 % – Zvýraznění6 3 2 4 3 3 4" xfId="60048"/>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4" xfId="5582"/>
    <cellStyle name="40 % – Zvýraznění6 3 2 4 4 2" xfId="10399"/>
    <cellStyle name="40 % – Zvýraznění6 3 2 4 4 2 2" xfId="25615"/>
    <cellStyle name="40 % – Zvýraznění6 3 2 4 4 2 3" xfId="60049"/>
    <cellStyle name="40 % – Zvýraznění6 3 2 4 4 2 4" xfId="60050"/>
    <cellStyle name="40 % – Zvýraznění6 3 2 4 4 2 5" xfId="60051"/>
    <cellStyle name="40 % – Zvýraznění6 3 2 4 4 3" xfId="14316"/>
    <cellStyle name="40 % – Zvýraznění6 3 2 4 4 3 2" xfId="29505"/>
    <cellStyle name="40 % – Zvýraznění6 3 2 4 4 3 3" xfId="60052"/>
    <cellStyle name="40 % – Zvýraznění6 3 2 4 4 3 4" xfId="60053"/>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5" xfId="5583"/>
    <cellStyle name="40 % – Zvýraznění6 3 2 4 5 2" xfId="11325"/>
    <cellStyle name="40 % – Zvýraznění6 3 2 4 5 2 2" xfId="26525"/>
    <cellStyle name="40 % – Zvýraznění6 3 2 4 5 2 3" xfId="60054"/>
    <cellStyle name="40 % – Zvýraznění6 3 2 4 5 2 4" xfId="60055"/>
    <cellStyle name="40 % – Zvýraznění6 3 2 4 5 2 5" xfId="60056"/>
    <cellStyle name="40 % – Zvýraznění6 3 2 4 5 3" xfId="14317"/>
    <cellStyle name="40 % – Zvýraznění6 3 2 4 5 3 2" xfId="29506"/>
    <cellStyle name="40 % – Zvýraznění6 3 2 4 5 3 3" xfId="60057"/>
    <cellStyle name="40 % – Zvýraznění6 3 2 4 5 3 4" xfId="60058"/>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6" xfId="7710"/>
    <cellStyle name="40 % – Zvýraznění6 3 2 4 6 2" xfId="22929"/>
    <cellStyle name="40 % – Zvýraznění6 3 2 4 6 3" xfId="60059"/>
    <cellStyle name="40 % – Zvýraznění6 3 2 4 6 4" xfId="60060"/>
    <cellStyle name="40 % – Zvýraznění6 3 2 4 6 5" xfId="60061"/>
    <cellStyle name="40 % – Zvýraznění6 3 2 4 7" xfId="11633"/>
    <cellStyle name="40 % – Zvýraznění6 3 2 4 7 2" xfId="26829"/>
    <cellStyle name="40 % – Zvýraznění6 3 2 4 7 3" xfId="60062"/>
    <cellStyle name="40 % – Zvýraznění6 3 2 4 7 4" xfId="60063"/>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2" xfId="5585"/>
    <cellStyle name="40 % – Zvýraznění6 3 2 5 2 2" xfId="10400"/>
    <cellStyle name="40 % – Zvýraznění6 3 2 5 2 2 2" xfId="25616"/>
    <cellStyle name="40 % – Zvýraznění6 3 2 5 2 2 3" xfId="60064"/>
    <cellStyle name="40 % – Zvýraznění6 3 2 5 2 2 4" xfId="60065"/>
    <cellStyle name="40 % – Zvýraznění6 3 2 5 2 2 5" xfId="60066"/>
    <cellStyle name="40 % – Zvýraznění6 3 2 5 2 3" xfId="14319"/>
    <cellStyle name="40 % – Zvýraznění6 3 2 5 2 3 2" xfId="29508"/>
    <cellStyle name="40 % – Zvýraznění6 3 2 5 2 3 3" xfId="60067"/>
    <cellStyle name="40 % – Zvýraznění6 3 2 5 2 3 4" xfId="6006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3" xfId="5586"/>
    <cellStyle name="40 % – Zvýraznění6 3 2 5 3 2" xfId="10401"/>
    <cellStyle name="40 % – Zvýraznění6 3 2 5 3 2 2" xfId="25617"/>
    <cellStyle name="40 % – Zvýraznění6 3 2 5 3 2 3" xfId="60069"/>
    <cellStyle name="40 % – Zvýraznění6 3 2 5 3 2 4" xfId="60070"/>
    <cellStyle name="40 % – Zvýraznění6 3 2 5 3 2 5" xfId="60071"/>
    <cellStyle name="40 % – Zvýraznění6 3 2 5 3 3" xfId="14320"/>
    <cellStyle name="40 % – Zvýraznění6 3 2 5 3 3 2" xfId="29509"/>
    <cellStyle name="40 % – Zvýraznění6 3 2 5 3 3 3" xfId="60072"/>
    <cellStyle name="40 % – Zvýraznění6 3 2 5 3 3 4" xfId="60073"/>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4" xfId="5587"/>
    <cellStyle name="40 % – Zvýraznění6 3 2 5 4 2" xfId="10402"/>
    <cellStyle name="40 % – Zvýraznění6 3 2 5 4 2 2" xfId="25618"/>
    <cellStyle name="40 % – Zvýraznění6 3 2 5 4 2 3" xfId="60074"/>
    <cellStyle name="40 % – Zvýraznění6 3 2 5 4 2 4" xfId="60075"/>
    <cellStyle name="40 % – Zvýraznění6 3 2 5 4 2 5" xfId="60076"/>
    <cellStyle name="40 % – Zvýraznění6 3 2 5 4 3" xfId="14321"/>
    <cellStyle name="40 % – Zvýraznění6 3 2 5 4 3 2" xfId="29510"/>
    <cellStyle name="40 % – Zvýraznění6 3 2 5 4 3 3" xfId="60077"/>
    <cellStyle name="40 % – Zvýraznění6 3 2 5 4 3 4" xfId="60078"/>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5" xfId="7899"/>
    <cellStyle name="40 % – Zvýraznění6 3 2 5 5 2" xfId="23116"/>
    <cellStyle name="40 % – Zvýraznění6 3 2 5 5 3" xfId="60079"/>
    <cellStyle name="40 % – Zvýraznění6 3 2 5 5 4" xfId="60080"/>
    <cellStyle name="40 % – Zvýraznění6 3 2 5 5 5" xfId="60081"/>
    <cellStyle name="40 % – Zvýraznění6 3 2 5 6" xfId="14318"/>
    <cellStyle name="40 % – Zvýraznění6 3 2 5 6 2" xfId="29507"/>
    <cellStyle name="40 % – Zvýraznění6 3 2 5 6 3" xfId="60082"/>
    <cellStyle name="40 % – Zvýraznění6 3 2 5 6 4" xfId="60083"/>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2" xfId="5589"/>
    <cellStyle name="40 % – Zvýraznění6 3 2 6 2 2" xfId="10403"/>
    <cellStyle name="40 % – Zvýraznění6 3 2 6 2 2 2" xfId="25619"/>
    <cellStyle name="40 % – Zvýraznění6 3 2 6 2 2 3" xfId="60084"/>
    <cellStyle name="40 % – Zvýraznění6 3 2 6 2 2 4" xfId="60085"/>
    <cellStyle name="40 % – Zvýraznění6 3 2 6 2 2 5" xfId="60086"/>
    <cellStyle name="40 % – Zvýraznění6 3 2 6 2 3" xfId="14323"/>
    <cellStyle name="40 % – Zvýraznění6 3 2 6 2 3 2" xfId="29512"/>
    <cellStyle name="40 % – Zvýraznění6 3 2 6 2 3 3" xfId="60087"/>
    <cellStyle name="40 % – Zvýraznění6 3 2 6 2 3 4" xfId="60088"/>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3" xfId="5590"/>
    <cellStyle name="40 % – Zvýraznění6 3 2 6 3 2" xfId="10404"/>
    <cellStyle name="40 % – Zvýraznění6 3 2 6 3 2 2" xfId="25620"/>
    <cellStyle name="40 % – Zvýraznění6 3 2 6 3 2 3" xfId="60089"/>
    <cellStyle name="40 % – Zvýraznění6 3 2 6 3 2 4" xfId="60090"/>
    <cellStyle name="40 % – Zvýraznění6 3 2 6 3 2 5" xfId="60091"/>
    <cellStyle name="40 % – Zvýraznění6 3 2 6 3 3" xfId="14324"/>
    <cellStyle name="40 % – Zvýraznění6 3 2 6 3 3 2" xfId="29513"/>
    <cellStyle name="40 % – Zvýraznění6 3 2 6 3 3 3" xfId="60092"/>
    <cellStyle name="40 % – Zvýraznění6 3 2 6 3 3 4" xfId="6009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4" xfId="5591"/>
    <cellStyle name="40 % – Zvýraznění6 3 2 6 4 2" xfId="10405"/>
    <cellStyle name="40 % – Zvýraznění6 3 2 6 4 2 2" xfId="25621"/>
    <cellStyle name="40 % – Zvýraznění6 3 2 6 4 2 3" xfId="60094"/>
    <cellStyle name="40 % – Zvýraznění6 3 2 6 4 2 4" xfId="60095"/>
    <cellStyle name="40 % – Zvýraznění6 3 2 6 4 2 5" xfId="60096"/>
    <cellStyle name="40 % – Zvýraznění6 3 2 6 4 3" xfId="14325"/>
    <cellStyle name="40 % – Zvýraznění6 3 2 6 4 3 2" xfId="29514"/>
    <cellStyle name="40 % – Zvýraznění6 3 2 6 4 3 3" xfId="60097"/>
    <cellStyle name="40 % – Zvýraznění6 3 2 6 4 3 4" xfId="60098"/>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5" xfId="8273"/>
    <cellStyle name="40 % – Zvýraznění6 3 2 6 5 2" xfId="23489"/>
    <cellStyle name="40 % – Zvýraznění6 3 2 6 5 3" xfId="60099"/>
    <cellStyle name="40 % – Zvýraznění6 3 2 6 5 4" xfId="60100"/>
    <cellStyle name="40 % – Zvýraznění6 3 2 6 5 5" xfId="60101"/>
    <cellStyle name="40 % – Zvýraznění6 3 2 6 6" xfId="14322"/>
    <cellStyle name="40 % – Zvýraznění6 3 2 6 6 2" xfId="29511"/>
    <cellStyle name="40 % – Zvýraznění6 3 2 6 6 3" xfId="60102"/>
    <cellStyle name="40 % – Zvýraznění6 3 2 6 6 4" xfId="60103"/>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2" xfId="5593"/>
    <cellStyle name="40 % – Zvýraznění6 3 2 7 2 2" xfId="10406"/>
    <cellStyle name="40 % – Zvýraznění6 3 2 7 2 2 2" xfId="25622"/>
    <cellStyle name="40 % – Zvýraznění6 3 2 7 2 2 3" xfId="60104"/>
    <cellStyle name="40 % – Zvýraznění6 3 2 7 2 2 4" xfId="60105"/>
    <cellStyle name="40 % – Zvýraznění6 3 2 7 2 2 5" xfId="60106"/>
    <cellStyle name="40 % – Zvýraznění6 3 2 7 2 3" xfId="14327"/>
    <cellStyle name="40 % – Zvýraznění6 3 2 7 2 3 2" xfId="29516"/>
    <cellStyle name="40 % – Zvýraznění6 3 2 7 2 3 3" xfId="60107"/>
    <cellStyle name="40 % – Zvýraznění6 3 2 7 2 3 4" xfId="60108"/>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3" xfId="5594"/>
    <cellStyle name="40 % – Zvýraznění6 3 2 7 3 2" xfId="10407"/>
    <cellStyle name="40 % – Zvýraznění6 3 2 7 3 2 2" xfId="25623"/>
    <cellStyle name="40 % – Zvýraznění6 3 2 7 3 2 3" xfId="60109"/>
    <cellStyle name="40 % – Zvýraznění6 3 2 7 3 2 4" xfId="60110"/>
    <cellStyle name="40 % – Zvýraznění6 3 2 7 3 2 5" xfId="60111"/>
    <cellStyle name="40 % – Zvýraznění6 3 2 7 3 3" xfId="14328"/>
    <cellStyle name="40 % – Zvýraznění6 3 2 7 3 3 2" xfId="29517"/>
    <cellStyle name="40 % – Zvýraznění6 3 2 7 3 3 3" xfId="60112"/>
    <cellStyle name="40 % – Zvýraznění6 3 2 7 3 3 4" xfId="60113"/>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4" xfId="5595"/>
    <cellStyle name="40 % – Zvýraznění6 3 2 7 4 2" xfId="10408"/>
    <cellStyle name="40 % – Zvýraznění6 3 2 7 4 2 2" xfId="25624"/>
    <cellStyle name="40 % – Zvýraznění6 3 2 7 4 2 3" xfId="60114"/>
    <cellStyle name="40 % – Zvýraznění6 3 2 7 4 2 4" xfId="60115"/>
    <cellStyle name="40 % – Zvýraznění6 3 2 7 4 2 5" xfId="60116"/>
    <cellStyle name="40 % – Zvýraznění6 3 2 7 4 3" xfId="14329"/>
    <cellStyle name="40 % – Zvýraznění6 3 2 7 4 3 2" xfId="29518"/>
    <cellStyle name="40 % – Zvýraznění6 3 2 7 4 3 3" xfId="60117"/>
    <cellStyle name="40 % – Zvýraznění6 3 2 7 4 3 4" xfId="601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5" xfId="8361"/>
    <cellStyle name="40 % – Zvýraznění6 3 2 7 5 2" xfId="23577"/>
    <cellStyle name="40 % – Zvýraznění6 3 2 7 5 3" xfId="60119"/>
    <cellStyle name="40 % – Zvýraznění6 3 2 7 5 4" xfId="60120"/>
    <cellStyle name="40 % – Zvýraznění6 3 2 7 5 5" xfId="60121"/>
    <cellStyle name="40 % – Zvýraznění6 3 2 7 6" xfId="14326"/>
    <cellStyle name="40 % – Zvýraznění6 3 2 7 6 2" xfId="29515"/>
    <cellStyle name="40 % – Zvýraznění6 3 2 7 6 3" xfId="60122"/>
    <cellStyle name="40 % – Zvýraznění6 3 2 7 6 4" xfId="60123"/>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2" xfId="5597"/>
    <cellStyle name="40 % – Zvýraznění6 3 2 8 2 2" xfId="10409"/>
    <cellStyle name="40 % – Zvýraznění6 3 2 8 2 2 2" xfId="25625"/>
    <cellStyle name="40 % – Zvýraznění6 3 2 8 2 2 3" xfId="60124"/>
    <cellStyle name="40 % – Zvýraznění6 3 2 8 2 2 4" xfId="60125"/>
    <cellStyle name="40 % – Zvýraznění6 3 2 8 2 2 5" xfId="60126"/>
    <cellStyle name="40 % – Zvýraznění6 3 2 8 2 3" xfId="14331"/>
    <cellStyle name="40 % – Zvýraznění6 3 2 8 2 3 2" xfId="29520"/>
    <cellStyle name="40 % – Zvýraznění6 3 2 8 2 3 3" xfId="60127"/>
    <cellStyle name="40 % – Zvýraznění6 3 2 8 2 3 4" xfId="60128"/>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3" xfId="5598"/>
    <cellStyle name="40 % – Zvýraznění6 3 2 8 3 2" xfId="10410"/>
    <cellStyle name="40 % – Zvýraznění6 3 2 8 3 2 2" xfId="25626"/>
    <cellStyle name="40 % – Zvýraznění6 3 2 8 3 2 3" xfId="60129"/>
    <cellStyle name="40 % – Zvýraznění6 3 2 8 3 2 4" xfId="60130"/>
    <cellStyle name="40 % – Zvýraznění6 3 2 8 3 2 5" xfId="60131"/>
    <cellStyle name="40 % – Zvýraznění6 3 2 8 3 3" xfId="14332"/>
    <cellStyle name="40 % – Zvýraznění6 3 2 8 3 3 2" xfId="29521"/>
    <cellStyle name="40 % – Zvýraznění6 3 2 8 3 3 3" xfId="60132"/>
    <cellStyle name="40 % – Zvýraznění6 3 2 8 3 3 4" xfId="60133"/>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4" xfId="5599"/>
    <cellStyle name="40 % – Zvýraznění6 3 2 8 4 2" xfId="10411"/>
    <cellStyle name="40 % – Zvýraznění6 3 2 8 4 2 2" xfId="25627"/>
    <cellStyle name="40 % – Zvýraznění6 3 2 8 4 2 3" xfId="60134"/>
    <cellStyle name="40 % – Zvýraznění6 3 2 8 4 2 4" xfId="60135"/>
    <cellStyle name="40 % – Zvýraznění6 3 2 8 4 2 5" xfId="60136"/>
    <cellStyle name="40 % – Zvýraznění6 3 2 8 4 3" xfId="14333"/>
    <cellStyle name="40 % – Zvýraznění6 3 2 8 4 3 2" xfId="29522"/>
    <cellStyle name="40 % – Zvýraznění6 3 2 8 4 3 3" xfId="60137"/>
    <cellStyle name="40 % – Zvýraznění6 3 2 8 4 3 4" xfId="60138"/>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5" xfId="8444"/>
    <cellStyle name="40 % – Zvýraznění6 3 2 8 5 2" xfId="23660"/>
    <cellStyle name="40 % – Zvýraznění6 3 2 8 5 3" xfId="60139"/>
    <cellStyle name="40 % – Zvýraznění6 3 2 8 5 4" xfId="60140"/>
    <cellStyle name="40 % – Zvýraznění6 3 2 8 5 5" xfId="60141"/>
    <cellStyle name="40 % – Zvýraznění6 3 2 8 6" xfId="14330"/>
    <cellStyle name="40 % – Zvýraznění6 3 2 8 6 2" xfId="29519"/>
    <cellStyle name="40 % – Zvýraznění6 3 2 8 6 3" xfId="60142"/>
    <cellStyle name="40 % – Zvýraznění6 3 2 8 6 4" xfId="60143"/>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2 3" xfId="60144"/>
    <cellStyle name="40 % – Zvýraznění6 3 2 9 2 4" xfId="60145"/>
    <cellStyle name="40 % – Zvýraznění6 3 2 9 2 5" xfId="60146"/>
    <cellStyle name="40 % – Zvýraznění6 3 2 9 3" xfId="14334"/>
    <cellStyle name="40 % – Zvýraznění6 3 2 9 3 2" xfId="29523"/>
    <cellStyle name="40 % – Zvýraznění6 3 2 9 3 3" xfId="60147"/>
    <cellStyle name="40 % – Zvýraznění6 3 2 9 3 4" xfId="60148"/>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2 3" xfId="60149"/>
    <cellStyle name="40 % – Zvýraznění6 3 21 2 4" xfId="60150"/>
    <cellStyle name="40 % – Zvýraznění6 3 21 2 5" xfId="60151"/>
    <cellStyle name="40 % – Zvýraznění6 3 21 3" xfId="14335"/>
    <cellStyle name="40 % – Zvýraznění6 3 21 3 2" xfId="29524"/>
    <cellStyle name="40 % – Zvýraznění6 3 21 3 3" xfId="60152"/>
    <cellStyle name="40 % – Zvýraznění6 3 21 3 4" xfId="60153"/>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2" xfId="7609"/>
    <cellStyle name="40 % – Zvýraznění6 3 22 2" xfId="22828"/>
    <cellStyle name="40 % – Zvýraznění6 3 22 3" xfId="60154"/>
    <cellStyle name="40 % – Zvýraznění6 3 22 4" xfId="60155"/>
    <cellStyle name="40 % – Zvýraznění6 3 23" xfId="60156"/>
    <cellStyle name="40 % – Zvýraznění6 3 3" xfId="569"/>
    <cellStyle name="40 % – Zvýraznění6 3 3 10" xfId="5604"/>
    <cellStyle name="40 % – Zvýraznění6 3 3 10 2" xfId="10413"/>
    <cellStyle name="40 % – Zvýraznění6 3 3 10 2 2" xfId="25629"/>
    <cellStyle name="40 % – Zvýraznění6 3 3 10 2 3" xfId="60157"/>
    <cellStyle name="40 % – Zvýraznění6 3 3 10 2 4" xfId="60158"/>
    <cellStyle name="40 % – Zvýraznění6 3 3 10 2 5" xfId="60159"/>
    <cellStyle name="40 % – Zvýraznění6 3 3 10 3" xfId="14336"/>
    <cellStyle name="40 % – Zvýraznění6 3 3 10 3 2" xfId="29525"/>
    <cellStyle name="40 % – Zvýraznění6 3 3 10 3 3" xfId="60160"/>
    <cellStyle name="40 % – Zvýraznění6 3 3 10 3 4" xfId="60161"/>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1" xfId="5605"/>
    <cellStyle name="40 % – Zvýraznění6 3 3 11 2" xfId="11173"/>
    <cellStyle name="40 % – Zvýraznění6 3 3 11 2 2" xfId="26373"/>
    <cellStyle name="40 % – Zvýraznění6 3 3 11 2 3" xfId="60162"/>
    <cellStyle name="40 % – Zvýraznění6 3 3 11 2 4" xfId="60163"/>
    <cellStyle name="40 % – Zvýraznění6 3 3 11 2 5" xfId="60164"/>
    <cellStyle name="40 % – Zvýraznění6 3 3 11 3" xfId="14337"/>
    <cellStyle name="40 % – Zvýraznění6 3 3 11 3 2" xfId="29526"/>
    <cellStyle name="40 % – Zvýraznění6 3 3 11 3 3" xfId="60165"/>
    <cellStyle name="40 % – Zvýraznění6 3 3 11 3 4" xfId="6016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2" xfId="7864"/>
    <cellStyle name="40 % – Zvýraznění6 3 3 12 2" xfId="23083"/>
    <cellStyle name="40 % – Zvýraznění6 3 3 12 3" xfId="60167"/>
    <cellStyle name="40 % – Zvýraznění6 3 3 12 4" xfId="60168"/>
    <cellStyle name="40 % – Zvýraznění6 3 3 12 5" xfId="60169"/>
    <cellStyle name="40 % – Zvýraznění6 3 3 13" xfId="11634"/>
    <cellStyle name="40 % – Zvýraznění6 3 3 13 2" xfId="26830"/>
    <cellStyle name="40 % – Zvýraznění6 3 3 13 3" xfId="60170"/>
    <cellStyle name="40 % – Zvýraznění6 3 3 13 4" xfId="60171"/>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2" xfId="5606"/>
    <cellStyle name="40 % – Zvýraznění6 3 3 2 10" xfId="43792"/>
    <cellStyle name="40 % – Zvýraznění6 3 3 2 11" xfId="43793"/>
    <cellStyle name="40 % – Zvýraznění6 3 3 2 2" xfId="5607"/>
    <cellStyle name="40 % – Zvýraznění6 3 3 2 2 2" xfId="10414"/>
    <cellStyle name="40 % – Zvýraznění6 3 3 2 2 2 2" xfId="25630"/>
    <cellStyle name="40 % – Zvýraznění6 3 3 2 2 2 3" xfId="60172"/>
    <cellStyle name="40 % – Zvýraznění6 3 3 2 2 2 4" xfId="60173"/>
    <cellStyle name="40 % – Zvýraznění6 3 3 2 2 2 5" xfId="60174"/>
    <cellStyle name="40 % – Zvýraznění6 3 3 2 2 3" xfId="14339"/>
    <cellStyle name="40 % – Zvýraznění6 3 3 2 2 3 2" xfId="29528"/>
    <cellStyle name="40 % – Zvýraznění6 3 3 2 2 3 3" xfId="60175"/>
    <cellStyle name="40 % – Zvýraznění6 3 3 2 2 3 4" xfId="60176"/>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3" xfId="5608"/>
    <cellStyle name="40 % – Zvýraznění6 3 3 2 3 2" xfId="10415"/>
    <cellStyle name="40 % – Zvýraznění6 3 3 2 3 2 2" xfId="25631"/>
    <cellStyle name="40 % – Zvýraznění6 3 3 2 3 2 3" xfId="60177"/>
    <cellStyle name="40 % – Zvýraznění6 3 3 2 3 2 4" xfId="60178"/>
    <cellStyle name="40 % – Zvýraznění6 3 3 2 3 2 5" xfId="60179"/>
    <cellStyle name="40 % – Zvýraznění6 3 3 2 3 3" xfId="14340"/>
    <cellStyle name="40 % – Zvýraznění6 3 3 2 3 3 2" xfId="29529"/>
    <cellStyle name="40 % – Zvýraznění6 3 3 2 3 3 3" xfId="60180"/>
    <cellStyle name="40 % – Zvýraznění6 3 3 2 3 3 4" xfId="60181"/>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4" xfId="5609"/>
    <cellStyle name="40 % – Zvýraznění6 3 3 2 4 2" xfId="10416"/>
    <cellStyle name="40 % – Zvýraznění6 3 3 2 4 2 2" xfId="25632"/>
    <cellStyle name="40 % – Zvýraznění6 3 3 2 4 2 3" xfId="60182"/>
    <cellStyle name="40 % – Zvýraznění6 3 3 2 4 2 4" xfId="60183"/>
    <cellStyle name="40 % – Zvýraznění6 3 3 2 4 2 5" xfId="60184"/>
    <cellStyle name="40 % – Zvýraznění6 3 3 2 4 3" xfId="14341"/>
    <cellStyle name="40 % – Zvýraznění6 3 3 2 4 3 2" xfId="29530"/>
    <cellStyle name="40 % – Zvýraznění6 3 3 2 4 3 3" xfId="60185"/>
    <cellStyle name="40 % – Zvýraznění6 3 3 2 4 3 4" xfId="60186"/>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5" xfId="7925"/>
    <cellStyle name="40 % – Zvýraznění6 3 3 2 5 2" xfId="23142"/>
    <cellStyle name="40 % – Zvýraznění6 3 3 2 5 3" xfId="60187"/>
    <cellStyle name="40 % – Zvýraznění6 3 3 2 5 4" xfId="60188"/>
    <cellStyle name="40 % – Zvýraznění6 3 3 2 5 5" xfId="60189"/>
    <cellStyle name="40 % – Zvýraznění6 3 3 2 6" xfId="14338"/>
    <cellStyle name="40 % – Zvýraznění6 3 3 2 6 2" xfId="29527"/>
    <cellStyle name="40 % – Zvýraznění6 3 3 2 6 3" xfId="60190"/>
    <cellStyle name="40 % – Zvýraznění6 3 3 2 6 4" xfId="60191"/>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2" xfId="5611"/>
    <cellStyle name="40 % – Zvýraznění6 3 3 3 2 2" xfId="10417"/>
    <cellStyle name="40 % – Zvýraznění6 3 3 3 2 2 2" xfId="25633"/>
    <cellStyle name="40 % – Zvýraznění6 3 3 3 2 2 3" xfId="60192"/>
    <cellStyle name="40 % – Zvýraznění6 3 3 3 2 2 4" xfId="60193"/>
    <cellStyle name="40 % – Zvýraznění6 3 3 3 2 2 5" xfId="60194"/>
    <cellStyle name="40 % – Zvýraznění6 3 3 3 2 3" xfId="14343"/>
    <cellStyle name="40 % – Zvýraznění6 3 3 3 2 3 2" xfId="29532"/>
    <cellStyle name="40 % – Zvýraznění6 3 3 3 2 3 3" xfId="60195"/>
    <cellStyle name="40 % – Zvýraznění6 3 3 3 2 3 4" xfId="60196"/>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3" xfId="5612"/>
    <cellStyle name="40 % – Zvýraznění6 3 3 3 3 2" xfId="10418"/>
    <cellStyle name="40 % – Zvýraznění6 3 3 3 3 2 2" xfId="25634"/>
    <cellStyle name="40 % – Zvýraznění6 3 3 3 3 2 3" xfId="60197"/>
    <cellStyle name="40 % – Zvýraznění6 3 3 3 3 2 4" xfId="60198"/>
    <cellStyle name="40 % – Zvýraznění6 3 3 3 3 2 5" xfId="60199"/>
    <cellStyle name="40 % – Zvýraznění6 3 3 3 3 3" xfId="14344"/>
    <cellStyle name="40 % – Zvýraznění6 3 3 3 3 3 2" xfId="29533"/>
    <cellStyle name="40 % – Zvýraznění6 3 3 3 3 3 3" xfId="60200"/>
    <cellStyle name="40 % – Zvýraznění6 3 3 3 3 3 4" xfId="60201"/>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4" xfId="5613"/>
    <cellStyle name="40 % – Zvýraznění6 3 3 3 4 2" xfId="10419"/>
    <cellStyle name="40 % – Zvýraznění6 3 3 3 4 2 2" xfId="25635"/>
    <cellStyle name="40 % – Zvýraznění6 3 3 3 4 2 3" xfId="60202"/>
    <cellStyle name="40 % – Zvýraznění6 3 3 3 4 2 4" xfId="60203"/>
    <cellStyle name="40 % – Zvýraznění6 3 3 3 4 2 5" xfId="60204"/>
    <cellStyle name="40 % – Zvýraznění6 3 3 3 4 3" xfId="14345"/>
    <cellStyle name="40 % – Zvýraznění6 3 3 3 4 3 2" xfId="29534"/>
    <cellStyle name="40 % – Zvýraznění6 3 3 3 4 3 3" xfId="60205"/>
    <cellStyle name="40 % – Zvýraznění6 3 3 3 4 3 4" xfId="60206"/>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5" xfId="8078"/>
    <cellStyle name="40 % – Zvýraznění6 3 3 3 5 2" xfId="23294"/>
    <cellStyle name="40 % – Zvýraznění6 3 3 3 5 3" xfId="60207"/>
    <cellStyle name="40 % – Zvýraznění6 3 3 3 5 4" xfId="60208"/>
    <cellStyle name="40 % – Zvýraznění6 3 3 3 5 5" xfId="60209"/>
    <cellStyle name="40 % – Zvýraznění6 3 3 3 6" xfId="14342"/>
    <cellStyle name="40 % – Zvýraznění6 3 3 3 6 2" xfId="29531"/>
    <cellStyle name="40 % – Zvýraznění6 3 3 3 6 3" xfId="60210"/>
    <cellStyle name="40 % – Zvýraznění6 3 3 3 6 4" xfId="6021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2" xfId="5615"/>
    <cellStyle name="40 % – Zvýraznění6 3 3 4 2 2" xfId="10420"/>
    <cellStyle name="40 % – Zvýraznění6 3 3 4 2 2 2" xfId="25636"/>
    <cellStyle name="40 % – Zvýraznění6 3 3 4 2 2 3" xfId="60212"/>
    <cellStyle name="40 % – Zvýraznění6 3 3 4 2 2 4" xfId="60213"/>
    <cellStyle name="40 % – Zvýraznění6 3 3 4 2 2 5" xfId="60214"/>
    <cellStyle name="40 % – Zvýraznění6 3 3 4 2 3" xfId="14347"/>
    <cellStyle name="40 % – Zvýraznění6 3 3 4 2 3 2" xfId="29536"/>
    <cellStyle name="40 % – Zvýraznění6 3 3 4 2 3 3" xfId="60215"/>
    <cellStyle name="40 % – Zvýraznění6 3 3 4 2 3 4" xfId="6021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3" xfId="5616"/>
    <cellStyle name="40 % – Zvýraznění6 3 3 4 3 2" xfId="10421"/>
    <cellStyle name="40 % – Zvýraznění6 3 3 4 3 2 2" xfId="25637"/>
    <cellStyle name="40 % – Zvýraznění6 3 3 4 3 2 3" xfId="60217"/>
    <cellStyle name="40 % – Zvýraznění6 3 3 4 3 2 4" xfId="60218"/>
    <cellStyle name="40 % – Zvýraznění6 3 3 4 3 2 5" xfId="60219"/>
    <cellStyle name="40 % – Zvýraznění6 3 3 4 3 3" xfId="14348"/>
    <cellStyle name="40 % – Zvýraznění6 3 3 4 3 3 2" xfId="29537"/>
    <cellStyle name="40 % – Zvýraznění6 3 3 4 3 3 3" xfId="60220"/>
    <cellStyle name="40 % – Zvýraznění6 3 3 4 3 3 4" xfId="60221"/>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4" xfId="5617"/>
    <cellStyle name="40 % – Zvýraznění6 3 3 4 4 2" xfId="10422"/>
    <cellStyle name="40 % – Zvýraznění6 3 3 4 4 2 2" xfId="25638"/>
    <cellStyle name="40 % – Zvýraznění6 3 3 4 4 2 3" xfId="60222"/>
    <cellStyle name="40 % – Zvýraznění6 3 3 4 4 2 4" xfId="60223"/>
    <cellStyle name="40 % – Zvýraznění6 3 3 4 4 2 5" xfId="60224"/>
    <cellStyle name="40 % – Zvýraznění6 3 3 4 4 3" xfId="14349"/>
    <cellStyle name="40 % – Zvýraznění6 3 3 4 4 3 2" xfId="29538"/>
    <cellStyle name="40 % – Zvýraznění6 3 3 4 4 3 3" xfId="60225"/>
    <cellStyle name="40 % – Zvýraznění6 3 3 4 4 3 4" xfId="60226"/>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5" xfId="8158"/>
    <cellStyle name="40 % – Zvýraznění6 3 3 4 5 2" xfId="23374"/>
    <cellStyle name="40 % – Zvýraznění6 3 3 4 5 3" xfId="60227"/>
    <cellStyle name="40 % – Zvýraznění6 3 3 4 5 4" xfId="60228"/>
    <cellStyle name="40 % – Zvýraznění6 3 3 4 5 5" xfId="60229"/>
    <cellStyle name="40 % – Zvýraznění6 3 3 4 6" xfId="14346"/>
    <cellStyle name="40 % – Zvýraznění6 3 3 4 6 2" xfId="29535"/>
    <cellStyle name="40 % – Zvýraznění6 3 3 4 6 3" xfId="60230"/>
    <cellStyle name="40 % – Zvýraznění6 3 3 4 6 4" xfId="60231"/>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2" xfId="5619"/>
    <cellStyle name="40 % – Zvýraznění6 3 3 5 2 2" xfId="10423"/>
    <cellStyle name="40 % – Zvýraznění6 3 3 5 2 2 2" xfId="25639"/>
    <cellStyle name="40 % – Zvýraznění6 3 3 5 2 2 3" xfId="60232"/>
    <cellStyle name="40 % – Zvýraznění6 3 3 5 2 2 4" xfId="60233"/>
    <cellStyle name="40 % – Zvýraznění6 3 3 5 2 2 5" xfId="60234"/>
    <cellStyle name="40 % – Zvýraznění6 3 3 5 2 3" xfId="14351"/>
    <cellStyle name="40 % – Zvýraznění6 3 3 5 2 3 2" xfId="29540"/>
    <cellStyle name="40 % – Zvýraznění6 3 3 5 2 3 3" xfId="60235"/>
    <cellStyle name="40 % – Zvýraznění6 3 3 5 2 3 4" xfId="60236"/>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3" xfId="5620"/>
    <cellStyle name="40 % – Zvýraznění6 3 3 5 3 2" xfId="10424"/>
    <cellStyle name="40 % – Zvýraznění6 3 3 5 3 2 2" xfId="25640"/>
    <cellStyle name="40 % – Zvýraznění6 3 3 5 3 2 3" xfId="60237"/>
    <cellStyle name="40 % – Zvýraznění6 3 3 5 3 2 4" xfId="60238"/>
    <cellStyle name="40 % – Zvýraznění6 3 3 5 3 2 5" xfId="60239"/>
    <cellStyle name="40 % – Zvýraznění6 3 3 5 3 3" xfId="14352"/>
    <cellStyle name="40 % – Zvýraznění6 3 3 5 3 3 2" xfId="29541"/>
    <cellStyle name="40 % – Zvýraznění6 3 3 5 3 3 3" xfId="60240"/>
    <cellStyle name="40 % – Zvýraznění6 3 3 5 3 3 4" xfId="602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4" xfId="5621"/>
    <cellStyle name="40 % – Zvýraznění6 3 3 5 4 2" xfId="10425"/>
    <cellStyle name="40 % – Zvýraznění6 3 3 5 4 2 2" xfId="25641"/>
    <cellStyle name="40 % – Zvýraznění6 3 3 5 4 2 3" xfId="60242"/>
    <cellStyle name="40 % – Zvýraznění6 3 3 5 4 2 4" xfId="60243"/>
    <cellStyle name="40 % – Zvýraznění6 3 3 5 4 2 5" xfId="60244"/>
    <cellStyle name="40 % – Zvýraznění6 3 3 5 4 3" xfId="14353"/>
    <cellStyle name="40 % – Zvýraznění6 3 3 5 4 3 2" xfId="29542"/>
    <cellStyle name="40 % – Zvýraznění6 3 3 5 4 3 3" xfId="60245"/>
    <cellStyle name="40 % – Zvýraznění6 3 3 5 4 3 4" xfId="60246"/>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5" xfId="8240"/>
    <cellStyle name="40 % – Zvýraznění6 3 3 5 5 2" xfId="23456"/>
    <cellStyle name="40 % – Zvýraznění6 3 3 5 5 3" xfId="60247"/>
    <cellStyle name="40 % – Zvýraznění6 3 3 5 5 4" xfId="60248"/>
    <cellStyle name="40 % – Zvýraznění6 3 3 5 5 5" xfId="60249"/>
    <cellStyle name="40 % – Zvýraznění6 3 3 5 6" xfId="14350"/>
    <cellStyle name="40 % – Zvýraznění6 3 3 5 6 2" xfId="29539"/>
    <cellStyle name="40 % – Zvýraznění6 3 3 5 6 3" xfId="60250"/>
    <cellStyle name="40 % – Zvýraznění6 3 3 5 6 4" xfId="60251"/>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2" xfId="5623"/>
    <cellStyle name="40 % – Zvýraznění6 3 3 6 2 2" xfId="10426"/>
    <cellStyle name="40 % – Zvýraznění6 3 3 6 2 2 2" xfId="25642"/>
    <cellStyle name="40 % – Zvýraznění6 3 3 6 2 2 3" xfId="60252"/>
    <cellStyle name="40 % – Zvýraznění6 3 3 6 2 2 4" xfId="60253"/>
    <cellStyle name="40 % – Zvýraznění6 3 3 6 2 2 5" xfId="60254"/>
    <cellStyle name="40 % – Zvýraznění6 3 3 6 2 3" xfId="14355"/>
    <cellStyle name="40 % – Zvýraznění6 3 3 6 2 3 2" xfId="29544"/>
    <cellStyle name="40 % – Zvýraznění6 3 3 6 2 3 3" xfId="60255"/>
    <cellStyle name="40 % – Zvýraznění6 3 3 6 2 3 4" xfId="60256"/>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3" xfId="5624"/>
    <cellStyle name="40 % – Zvýraznění6 3 3 6 3 2" xfId="10427"/>
    <cellStyle name="40 % – Zvýraznění6 3 3 6 3 2 2" xfId="25643"/>
    <cellStyle name="40 % – Zvýraznění6 3 3 6 3 2 3" xfId="60257"/>
    <cellStyle name="40 % – Zvýraznění6 3 3 6 3 2 4" xfId="60258"/>
    <cellStyle name="40 % – Zvýraznění6 3 3 6 3 2 5" xfId="60259"/>
    <cellStyle name="40 % – Zvýraznění6 3 3 6 3 3" xfId="14356"/>
    <cellStyle name="40 % – Zvýraznění6 3 3 6 3 3 2" xfId="29545"/>
    <cellStyle name="40 % – Zvýraznění6 3 3 6 3 3 3" xfId="60260"/>
    <cellStyle name="40 % – Zvýraznění6 3 3 6 3 3 4" xfId="60261"/>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4" xfId="5625"/>
    <cellStyle name="40 % – Zvýraznění6 3 3 6 4 2" xfId="10428"/>
    <cellStyle name="40 % – Zvýraznění6 3 3 6 4 2 2" xfId="25644"/>
    <cellStyle name="40 % – Zvýraznění6 3 3 6 4 2 3" xfId="60262"/>
    <cellStyle name="40 % – Zvýraznění6 3 3 6 4 2 4" xfId="60263"/>
    <cellStyle name="40 % – Zvýraznění6 3 3 6 4 2 5" xfId="60264"/>
    <cellStyle name="40 % – Zvýraznění6 3 3 6 4 3" xfId="14357"/>
    <cellStyle name="40 % – Zvýraznění6 3 3 6 4 3 2" xfId="29546"/>
    <cellStyle name="40 % – Zvýraznění6 3 3 6 4 3 3" xfId="60265"/>
    <cellStyle name="40 % – Zvýraznění6 3 3 6 4 3 4" xfId="6026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5" xfId="8333"/>
    <cellStyle name="40 % – Zvýraznění6 3 3 6 5 2" xfId="23549"/>
    <cellStyle name="40 % – Zvýraznění6 3 3 6 5 3" xfId="60267"/>
    <cellStyle name="40 % – Zvýraznění6 3 3 6 5 4" xfId="60268"/>
    <cellStyle name="40 % – Zvýraznění6 3 3 6 5 5" xfId="60269"/>
    <cellStyle name="40 % – Zvýraznění6 3 3 6 6" xfId="14354"/>
    <cellStyle name="40 % – Zvýraznění6 3 3 6 6 2" xfId="29543"/>
    <cellStyle name="40 % – Zvýraznění6 3 3 6 6 3" xfId="60270"/>
    <cellStyle name="40 % – Zvýraznění6 3 3 6 6 4" xfId="60271"/>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2" xfId="5627"/>
    <cellStyle name="40 % – Zvýraznění6 3 3 7 2 2" xfId="10429"/>
    <cellStyle name="40 % – Zvýraznění6 3 3 7 2 2 2" xfId="25645"/>
    <cellStyle name="40 % – Zvýraznění6 3 3 7 2 2 3" xfId="60272"/>
    <cellStyle name="40 % – Zvýraznění6 3 3 7 2 2 4" xfId="60273"/>
    <cellStyle name="40 % – Zvýraznění6 3 3 7 2 2 5" xfId="60274"/>
    <cellStyle name="40 % – Zvýraznění6 3 3 7 2 3" xfId="14359"/>
    <cellStyle name="40 % – Zvýraznění6 3 3 7 2 3 2" xfId="29548"/>
    <cellStyle name="40 % – Zvýraznění6 3 3 7 2 3 3" xfId="60275"/>
    <cellStyle name="40 % – Zvýraznění6 3 3 7 2 3 4" xfId="60276"/>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3" xfId="5628"/>
    <cellStyle name="40 % – Zvýraznění6 3 3 7 3 2" xfId="10430"/>
    <cellStyle name="40 % – Zvýraznění6 3 3 7 3 2 2" xfId="25646"/>
    <cellStyle name="40 % – Zvýraznění6 3 3 7 3 2 3" xfId="60277"/>
    <cellStyle name="40 % – Zvýraznění6 3 3 7 3 2 4" xfId="60278"/>
    <cellStyle name="40 % – Zvýraznění6 3 3 7 3 2 5" xfId="60279"/>
    <cellStyle name="40 % – Zvýraznění6 3 3 7 3 3" xfId="14360"/>
    <cellStyle name="40 % – Zvýraznění6 3 3 7 3 3 2" xfId="29549"/>
    <cellStyle name="40 % – Zvýraznění6 3 3 7 3 3 3" xfId="60280"/>
    <cellStyle name="40 % – Zvýraznění6 3 3 7 3 3 4" xfId="60281"/>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4" xfId="5629"/>
    <cellStyle name="40 % – Zvýraznění6 3 3 7 4 2" xfId="10431"/>
    <cellStyle name="40 % – Zvýraznění6 3 3 7 4 2 2" xfId="25647"/>
    <cellStyle name="40 % – Zvýraznění6 3 3 7 4 2 3" xfId="60282"/>
    <cellStyle name="40 % – Zvýraznění6 3 3 7 4 2 4" xfId="60283"/>
    <cellStyle name="40 % – Zvýraznění6 3 3 7 4 2 5" xfId="60284"/>
    <cellStyle name="40 % – Zvýraznění6 3 3 7 4 3" xfId="14361"/>
    <cellStyle name="40 % – Zvýraznění6 3 3 7 4 3 2" xfId="29550"/>
    <cellStyle name="40 % – Zvýraznění6 3 3 7 4 3 3" xfId="60285"/>
    <cellStyle name="40 % – Zvýraznění6 3 3 7 4 3 4" xfId="60286"/>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5" xfId="8416"/>
    <cellStyle name="40 % – Zvýraznění6 3 3 7 5 2" xfId="23632"/>
    <cellStyle name="40 % – Zvýraznění6 3 3 7 5 3" xfId="60287"/>
    <cellStyle name="40 % – Zvýraznění6 3 3 7 5 4" xfId="60288"/>
    <cellStyle name="40 % – Zvýraznění6 3 3 7 5 5" xfId="60289"/>
    <cellStyle name="40 % – Zvýraznění6 3 3 7 6" xfId="14358"/>
    <cellStyle name="40 % – Zvýraznění6 3 3 7 6 2" xfId="29547"/>
    <cellStyle name="40 % – Zvýraznění6 3 3 7 6 3" xfId="60290"/>
    <cellStyle name="40 % – Zvýraznění6 3 3 7 6 4" xfId="60291"/>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2 3" xfId="60292"/>
    <cellStyle name="40 % – Zvýraznění6 3 3 8 2 4" xfId="60293"/>
    <cellStyle name="40 % – Zvýraznění6 3 3 8 2 5" xfId="60294"/>
    <cellStyle name="40 % – Zvýraznění6 3 3 8 3" xfId="14362"/>
    <cellStyle name="40 % – Zvýraznění6 3 3 8 3 2" xfId="29551"/>
    <cellStyle name="40 % – Zvýraznění6 3 3 8 3 3" xfId="60295"/>
    <cellStyle name="40 % – Zvýraznění6 3 3 8 3 4" xfId="60296"/>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9" xfId="5631"/>
    <cellStyle name="40 % – Zvýraznění6 3 3 9 2" xfId="10433"/>
    <cellStyle name="40 % – Zvýraznění6 3 3 9 2 2" xfId="25649"/>
    <cellStyle name="40 % – Zvýraznění6 3 3 9 2 3" xfId="60297"/>
    <cellStyle name="40 % – Zvýraznění6 3 3 9 2 4" xfId="60298"/>
    <cellStyle name="40 % – Zvýraznění6 3 3 9 2 5" xfId="60299"/>
    <cellStyle name="40 % – Zvýraznění6 3 3 9 3" xfId="14363"/>
    <cellStyle name="40 % – Zvýraznění6 3 3 9 3 2" xfId="29552"/>
    <cellStyle name="40 % – Zvýraznění6 3 3 9 3 3" xfId="60300"/>
    <cellStyle name="40 % – Zvýraznění6 3 3 9 3 4" xfId="60301"/>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4" xfId="570"/>
    <cellStyle name="40 % – Zvýraznění6 3 4 10" xfId="19241"/>
    <cellStyle name="40 % – Zvýraznění6 3 4 11" xfId="43844"/>
    <cellStyle name="40 % – Zvýraznění6 3 4 12" xfId="43845"/>
    <cellStyle name="40 % – Zvýraznění6 3 4 2" xfId="5632"/>
    <cellStyle name="40 % – Zvýraznění6 3 4 2 2" xfId="10434"/>
    <cellStyle name="40 % – Zvýraznění6 3 4 2 2 2" xfId="25650"/>
    <cellStyle name="40 % – Zvýraznění6 3 4 2 2 3" xfId="60302"/>
    <cellStyle name="40 % – Zvýraznění6 3 4 2 2 4" xfId="60303"/>
    <cellStyle name="40 % – Zvýraznění6 3 4 2 2 5" xfId="60304"/>
    <cellStyle name="40 % – Zvýraznění6 3 4 2 3" xfId="14364"/>
    <cellStyle name="40 % – Zvýraznění6 3 4 2 3 2" xfId="29553"/>
    <cellStyle name="40 % – Zvýraznění6 3 4 2 3 3" xfId="60305"/>
    <cellStyle name="40 % – Zvýraznění6 3 4 2 3 4" xfId="60306"/>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3" xfId="5633"/>
    <cellStyle name="40 % – Zvýraznění6 3 4 3 2" xfId="10435"/>
    <cellStyle name="40 % – Zvýraznění6 3 4 3 2 2" xfId="25651"/>
    <cellStyle name="40 % – Zvýraznění6 3 4 3 2 3" xfId="60307"/>
    <cellStyle name="40 % – Zvýraznění6 3 4 3 2 4" xfId="60308"/>
    <cellStyle name="40 % – Zvýraznění6 3 4 3 2 5" xfId="60309"/>
    <cellStyle name="40 % – Zvýraznění6 3 4 3 3" xfId="14365"/>
    <cellStyle name="40 % – Zvýraznění6 3 4 3 3 2" xfId="29554"/>
    <cellStyle name="40 % – Zvýraznění6 3 4 3 3 3" xfId="60310"/>
    <cellStyle name="40 % – Zvýraznění6 3 4 3 3 4" xfId="60311"/>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4" xfId="5634"/>
    <cellStyle name="40 % – Zvýraznění6 3 4 4 2" xfId="10436"/>
    <cellStyle name="40 % – Zvýraznění6 3 4 4 2 2" xfId="25652"/>
    <cellStyle name="40 % – Zvýraznění6 3 4 4 2 3" xfId="60312"/>
    <cellStyle name="40 % – Zvýraznění6 3 4 4 2 4" xfId="60313"/>
    <cellStyle name="40 % – Zvýraznění6 3 4 4 2 5" xfId="60314"/>
    <cellStyle name="40 % – Zvýraznění6 3 4 4 3" xfId="14366"/>
    <cellStyle name="40 % – Zvýraznění6 3 4 4 3 2" xfId="29555"/>
    <cellStyle name="40 % – Zvýraznění6 3 4 4 3 3" xfId="60315"/>
    <cellStyle name="40 % – Zvýraznění6 3 4 4 3 4" xfId="60316"/>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5" xfId="5635"/>
    <cellStyle name="40 % – Zvýraznění6 3 4 5 2" xfId="11080"/>
    <cellStyle name="40 % – Zvýraznění6 3 4 5 2 2" xfId="26280"/>
    <cellStyle name="40 % – Zvýraznění6 3 4 5 2 3" xfId="60317"/>
    <cellStyle name="40 % – Zvýraznění6 3 4 5 2 4" xfId="60318"/>
    <cellStyle name="40 % – Zvýraznění6 3 4 5 2 5" xfId="60319"/>
    <cellStyle name="40 % – Zvýraznění6 3 4 5 3" xfId="14367"/>
    <cellStyle name="40 % – Zvýraznění6 3 4 5 3 2" xfId="29556"/>
    <cellStyle name="40 % – Zvýraznění6 3 4 5 3 3" xfId="60320"/>
    <cellStyle name="40 % – Zvýraznění6 3 4 5 3 4" xfId="60321"/>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6" xfId="7820"/>
    <cellStyle name="40 % – Zvýraznění6 3 4 6 2" xfId="23039"/>
    <cellStyle name="40 % – Zvýraznění6 3 4 6 3" xfId="60322"/>
    <cellStyle name="40 % – Zvýraznění6 3 4 6 4" xfId="60323"/>
    <cellStyle name="40 % – Zvýraznění6 3 4 6 5" xfId="60324"/>
    <cellStyle name="40 % – Zvýraznění6 3 4 7" xfId="11635"/>
    <cellStyle name="40 % – Zvýraznění6 3 4 7 2" xfId="26831"/>
    <cellStyle name="40 % – Zvýraznění6 3 4 7 3" xfId="60325"/>
    <cellStyle name="40 % – Zvýraznění6 3 4 7 4" xfId="60326"/>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2" xfId="5636"/>
    <cellStyle name="40 % – Zvýraznění6 3 5 2 2" xfId="10437"/>
    <cellStyle name="40 % – Zvýraznění6 3 5 2 2 2" xfId="25653"/>
    <cellStyle name="40 % – Zvýraznění6 3 5 2 2 3" xfId="60327"/>
    <cellStyle name="40 % – Zvýraznění6 3 5 2 2 4" xfId="60328"/>
    <cellStyle name="40 % – Zvýraznění6 3 5 2 2 5" xfId="60329"/>
    <cellStyle name="40 % – Zvýraznění6 3 5 2 3" xfId="14368"/>
    <cellStyle name="40 % – Zvýraznění6 3 5 2 3 2" xfId="29557"/>
    <cellStyle name="40 % – Zvýraznění6 3 5 2 3 3" xfId="60330"/>
    <cellStyle name="40 % – Zvýraznění6 3 5 2 3 4" xfId="60331"/>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3" xfId="5637"/>
    <cellStyle name="40 % – Zvýraznění6 3 5 3 2" xfId="10438"/>
    <cellStyle name="40 % – Zvýraznění6 3 5 3 2 2" xfId="25654"/>
    <cellStyle name="40 % – Zvýraznění6 3 5 3 2 3" xfId="60332"/>
    <cellStyle name="40 % – Zvýraznění6 3 5 3 2 4" xfId="60333"/>
    <cellStyle name="40 % – Zvýraznění6 3 5 3 2 5" xfId="60334"/>
    <cellStyle name="40 % – Zvýraznění6 3 5 3 3" xfId="14369"/>
    <cellStyle name="40 % – Zvýraznění6 3 5 3 3 2" xfId="29558"/>
    <cellStyle name="40 % – Zvýraznění6 3 5 3 3 3" xfId="60335"/>
    <cellStyle name="40 % – Zvýraznění6 3 5 3 3 4" xfId="60336"/>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4" xfId="5638"/>
    <cellStyle name="40 % – Zvýraznění6 3 5 4 2" xfId="10439"/>
    <cellStyle name="40 % – Zvýraznění6 3 5 4 2 2" xfId="25655"/>
    <cellStyle name="40 % – Zvýraznění6 3 5 4 2 3" xfId="60337"/>
    <cellStyle name="40 % – Zvýraznění6 3 5 4 2 4" xfId="60338"/>
    <cellStyle name="40 % – Zvýraznění6 3 5 4 2 5" xfId="60339"/>
    <cellStyle name="40 % – Zvýraznění6 3 5 4 3" xfId="14370"/>
    <cellStyle name="40 % – Zvýraznění6 3 5 4 3 2" xfId="29559"/>
    <cellStyle name="40 % – Zvýraznění6 3 5 4 3 3" xfId="60340"/>
    <cellStyle name="40 % – Zvýraznění6 3 5 4 3 4" xfId="60341"/>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5" xfId="5639"/>
    <cellStyle name="40 % – Zvýraznění6 3 5 5 2" xfId="11267"/>
    <cellStyle name="40 % – Zvýraznění6 3 5 5 2 2" xfId="26467"/>
    <cellStyle name="40 % – Zvýraznění6 3 5 5 2 3" xfId="60342"/>
    <cellStyle name="40 % – Zvýraznění6 3 5 5 2 4" xfId="60343"/>
    <cellStyle name="40 % – Zvýraznění6 3 5 5 2 5" xfId="60344"/>
    <cellStyle name="40 % – Zvýraznění6 3 5 5 3" xfId="14371"/>
    <cellStyle name="40 % – Zvýraznění6 3 5 5 3 2" xfId="29560"/>
    <cellStyle name="40 % – Zvýraznění6 3 5 5 3 3" xfId="60345"/>
    <cellStyle name="40 % – Zvýraznění6 3 5 5 3 4" xfId="60346"/>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6" xfId="7704"/>
    <cellStyle name="40 % – Zvýraznění6 3 5 6 2" xfId="22923"/>
    <cellStyle name="40 % – Zvýraznění6 3 5 6 3" xfId="60347"/>
    <cellStyle name="40 % – Zvýraznění6 3 5 6 4" xfId="60348"/>
    <cellStyle name="40 % – Zvýraznění6 3 5 6 5" xfId="60349"/>
    <cellStyle name="40 % – Zvýraznění6 3 5 7" xfId="11636"/>
    <cellStyle name="40 % – Zvýraznění6 3 5 7 2" xfId="26832"/>
    <cellStyle name="40 % – Zvýraznění6 3 5 7 3" xfId="60350"/>
    <cellStyle name="40 % – Zvýraznění6 3 5 7 4" xfId="60351"/>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2" xfId="5641"/>
    <cellStyle name="40 % – Zvýraznění6 3 6 2 2" xfId="10440"/>
    <cellStyle name="40 % – Zvýraznění6 3 6 2 2 2" xfId="25656"/>
    <cellStyle name="40 % – Zvýraznění6 3 6 2 2 3" xfId="60352"/>
    <cellStyle name="40 % – Zvýraznění6 3 6 2 2 4" xfId="60353"/>
    <cellStyle name="40 % – Zvýraznění6 3 6 2 2 5" xfId="60354"/>
    <cellStyle name="40 % – Zvýraznění6 3 6 2 3" xfId="14373"/>
    <cellStyle name="40 % – Zvýraznění6 3 6 2 3 2" xfId="29562"/>
    <cellStyle name="40 % – Zvýraznění6 3 6 2 3 3" xfId="60355"/>
    <cellStyle name="40 % – Zvýraznění6 3 6 2 3 4" xfId="60356"/>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3" xfId="5642"/>
    <cellStyle name="40 % – Zvýraznění6 3 6 3 2" xfId="10441"/>
    <cellStyle name="40 % – Zvýraznění6 3 6 3 2 2" xfId="25657"/>
    <cellStyle name="40 % – Zvýraznění6 3 6 3 2 3" xfId="60357"/>
    <cellStyle name="40 % – Zvýraznění6 3 6 3 2 4" xfId="60358"/>
    <cellStyle name="40 % – Zvýraznění6 3 6 3 2 5" xfId="60359"/>
    <cellStyle name="40 % – Zvýraznění6 3 6 3 3" xfId="14374"/>
    <cellStyle name="40 % – Zvýraznění6 3 6 3 3 2" xfId="29563"/>
    <cellStyle name="40 % – Zvýraznění6 3 6 3 3 3" xfId="60360"/>
    <cellStyle name="40 % – Zvýraznění6 3 6 3 3 4" xfId="60361"/>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4" xfId="5643"/>
    <cellStyle name="40 % – Zvýraznění6 3 6 4 2" xfId="10442"/>
    <cellStyle name="40 % – Zvýraznění6 3 6 4 2 2" xfId="25658"/>
    <cellStyle name="40 % – Zvýraznění6 3 6 4 2 3" xfId="60362"/>
    <cellStyle name="40 % – Zvýraznění6 3 6 4 2 4" xfId="60363"/>
    <cellStyle name="40 % – Zvýraznění6 3 6 4 2 5" xfId="60364"/>
    <cellStyle name="40 % – Zvýraznění6 3 6 4 3" xfId="14375"/>
    <cellStyle name="40 % – Zvýraznění6 3 6 4 3 2" xfId="29564"/>
    <cellStyle name="40 % – Zvýraznění6 3 6 4 3 3" xfId="60365"/>
    <cellStyle name="40 % – Zvýraznění6 3 6 4 3 4" xfId="60366"/>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5" xfId="8025"/>
    <cellStyle name="40 % – Zvýraznění6 3 6 5 2" xfId="23241"/>
    <cellStyle name="40 % – Zvýraznění6 3 6 5 3" xfId="60367"/>
    <cellStyle name="40 % – Zvýraznění6 3 6 5 4" xfId="60368"/>
    <cellStyle name="40 % – Zvýraznění6 3 6 5 5" xfId="60369"/>
    <cellStyle name="40 % – Zvýraznění6 3 6 6" xfId="14372"/>
    <cellStyle name="40 % – Zvýraznění6 3 6 6 2" xfId="29561"/>
    <cellStyle name="40 % – Zvýraznění6 3 6 6 3" xfId="60370"/>
    <cellStyle name="40 % – Zvýraznění6 3 6 6 4" xfId="6037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2" xfId="5645"/>
    <cellStyle name="40 % – Zvýraznění6 3 7 2 2" xfId="10443"/>
    <cellStyle name="40 % – Zvýraznění6 3 7 2 2 2" xfId="25659"/>
    <cellStyle name="40 % – Zvýraznění6 3 7 2 2 3" xfId="60372"/>
    <cellStyle name="40 % – Zvýraznění6 3 7 2 2 4" xfId="60373"/>
    <cellStyle name="40 % – Zvýraznění6 3 7 2 2 5" xfId="60374"/>
    <cellStyle name="40 % – Zvýraznění6 3 7 2 3" xfId="14377"/>
    <cellStyle name="40 % – Zvýraznění6 3 7 2 3 2" xfId="29566"/>
    <cellStyle name="40 % – Zvýraznění6 3 7 2 3 3" xfId="60375"/>
    <cellStyle name="40 % – Zvýraznění6 3 7 2 3 4" xfId="6037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3" xfId="5646"/>
    <cellStyle name="40 % – Zvýraznění6 3 7 3 2" xfId="10444"/>
    <cellStyle name="40 % – Zvýraznění6 3 7 3 2 2" xfId="25660"/>
    <cellStyle name="40 % – Zvýraznění6 3 7 3 2 3" xfId="60377"/>
    <cellStyle name="40 % – Zvýraznění6 3 7 3 2 4" xfId="60378"/>
    <cellStyle name="40 % – Zvýraznění6 3 7 3 2 5" xfId="60379"/>
    <cellStyle name="40 % – Zvýraznění6 3 7 3 3" xfId="14378"/>
    <cellStyle name="40 % – Zvýraznění6 3 7 3 3 2" xfId="29567"/>
    <cellStyle name="40 % – Zvýraznění6 3 7 3 3 3" xfId="60380"/>
    <cellStyle name="40 % – Zvýraznění6 3 7 3 3 4" xfId="60381"/>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4" xfId="5647"/>
    <cellStyle name="40 % – Zvýraznění6 3 7 4 2" xfId="10445"/>
    <cellStyle name="40 % – Zvýraznění6 3 7 4 2 2" xfId="25661"/>
    <cellStyle name="40 % – Zvýraznění6 3 7 4 2 3" xfId="60382"/>
    <cellStyle name="40 % – Zvýraznění6 3 7 4 2 4" xfId="60383"/>
    <cellStyle name="40 % – Zvýraznění6 3 7 4 2 5" xfId="60384"/>
    <cellStyle name="40 % – Zvýraznění6 3 7 4 3" xfId="14379"/>
    <cellStyle name="40 % – Zvýraznění6 3 7 4 3 2" xfId="29568"/>
    <cellStyle name="40 % – Zvýraznění6 3 7 4 3 3" xfId="60385"/>
    <cellStyle name="40 % – Zvýraznění6 3 7 4 3 4" xfId="60386"/>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5" xfId="7947"/>
    <cellStyle name="40 % – Zvýraznění6 3 7 5 2" xfId="23164"/>
    <cellStyle name="40 % – Zvýraznění6 3 7 5 3" xfId="60387"/>
    <cellStyle name="40 % – Zvýraznění6 3 7 5 4" xfId="60388"/>
    <cellStyle name="40 % – Zvýraznění6 3 7 5 5" xfId="60389"/>
    <cellStyle name="40 % – Zvýraznění6 3 7 6" xfId="14376"/>
    <cellStyle name="40 % – Zvýraznění6 3 7 6 2" xfId="29565"/>
    <cellStyle name="40 % – Zvýraznění6 3 7 6 3" xfId="60390"/>
    <cellStyle name="40 % – Zvýraznění6 3 7 6 4" xfId="60391"/>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2" xfId="5649"/>
    <cellStyle name="40 % – Zvýraznění6 3 8 2 2" xfId="10446"/>
    <cellStyle name="40 % – Zvýraznění6 3 8 2 2 2" xfId="25662"/>
    <cellStyle name="40 % – Zvýraznění6 3 8 2 2 3" xfId="60392"/>
    <cellStyle name="40 % – Zvýraznění6 3 8 2 2 4" xfId="60393"/>
    <cellStyle name="40 % – Zvýraznění6 3 8 2 2 5" xfId="60394"/>
    <cellStyle name="40 % – Zvýraznění6 3 8 2 3" xfId="14381"/>
    <cellStyle name="40 % – Zvýraznění6 3 8 2 3 2" xfId="29570"/>
    <cellStyle name="40 % – Zvýraznění6 3 8 2 3 3" xfId="60395"/>
    <cellStyle name="40 % – Zvýraznění6 3 8 2 3 4" xfId="60396"/>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3" xfId="5650"/>
    <cellStyle name="40 % – Zvýraznění6 3 8 3 2" xfId="10447"/>
    <cellStyle name="40 % – Zvýraznění6 3 8 3 2 2" xfId="25663"/>
    <cellStyle name="40 % – Zvýraznění6 3 8 3 2 3" xfId="60397"/>
    <cellStyle name="40 % – Zvýraznění6 3 8 3 2 4" xfId="60398"/>
    <cellStyle name="40 % – Zvýraznění6 3 8 3 2 5" xfId="60399"/>
    <cellStyle name="40 % – Zvýraznění6 3 8 3 3" xfId="14382"/>
    <cellStyle name="40 % – Zvýraznění6 3 8 3 3 2" xfId="29571"/>
    <cellStyle name="40 % – Zvýraznění6 3 8 3 3 3" xfId="60400"/>
    <cellStyle name="40 % – Zvýraznění6 3 8 3 3 4" xfId="6040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4" xfId="5651"/>
    <cellStyle name="40 % – Zvýraznění6 3 8 4 2" xfId="10448"/>
    <cellStyle name="40 % – Zvýraznění6 3 8 4 2 2" xfId="25664"/>
    <cellStyle name="40 % – Zvýraznění6 3 8 4 2 3" xfId="60402"/>
    <cellStyle name="40 % – Zvýraznění6 3 8 4 2 4" xfId="60403"/>
    <cellStyle name="40 % – Zvýraznění6 3 8 4 2 5" xfId="60404"/>
    <cellStyle name="40 % – Zvýraznění6 3 8 4 3" xfId="14383"/>
    <cellStyle name="40 % – Zvýraznění6 3 8 4 3 2" xfId="29572"/>
    <cellStyle name="40 % – Zvýraznění6 3 8 4 3 3" xfId="60405"/>
    <cellStyle name="40 % – Zvýraznění6 3 8 4 3 4" xfId="60406"/>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5" xfId="8192"/>
    <cellStyle name="40 % – Zvýraznění6 3 8 5 2" xfId="23408"/>
    <cellStyle name="40 % – Zvýraznění6 3 8 5 3" xfId="60407"/>
    <cellStyle name="40 % – Zvýraznění6 3 8 5 4" xfId="60408"/>
    <cellStyle name="40 % – Zvýraznění6 3 8 5 5" xfId="60409"/>
    <cellStyle name="40 % – Zvýraznění6 3 8 6" xfId="14380"/>
    <cellStyle name="40 % – Zvýraznění6 3 8 6 2" xfId="29569"/>
    <cellStyle name="40 % – Zvýraznění6 3 8 6 3" xfId="60410"/>
    <cellStyle name="40 % – Zvýraznění6 3 8 6 4" xfId="60411"/>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2" xfId="5653"/>
    <cellStyle name="40 % – Zvýraznění6 3 9 2 2" xfId="10449"/>
    <cellStyle name="40 % – Zvýraznění6 3 9 2 2 2" xfId="25665"/>
    <cellStyle name="40 % – Zvýraznění6 3 9 2 2 3" xfId="60412"/>
    <cellStyle name="40 % – Zvýraznění6 3 9 2 2 4" xfId="60413"/>
    <cellStyle name="40 % – Zvýraznění6 3 9 2 2 5" xfId="60414"/>
    <cellStyle name="40 % – Zvýraznění6 3 9 2 3" xfId="14385"/>
    <cellStyle name="40 % – Zvýraznění6 3 9 2 3 2" xfId="29574"/>
    <cellStyle name="40 % – Zvýraznění6 3 9 2 3 3" xfId="60415"/>
    <cellStyle name="40 % – Zvýraznění6 3 9 2 3 4" xfId="60416"/>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3" xfId="5654"/>
    <cellStyle name="40 % – Zvýraznění6 3 9 3 2" xfId="10450"/>
    <cellStyle name="40 % – Zvýraznění6 3 9 3 2 2" xfId="25666"/>
    <cellStyle name="40 % – Zvýraznění6 3 9 3 2 3" xfId="60417"/>
    <cellStyle name="40 % – Zvýraznění6 3 9 3 2 4" xfId="60418"/>
    <cellStyle name="40 % – Zvýraznění6 3 9 3 2 5" xfId="60419"/>
    <cellStyle name="40 % – Zvýraznění6 3 9 3 3" xfId="14386"/>
    <cellStyle name="40 % – Zvýraznění6 3 9 3 3 2" xfId="29575"/>
    <cellStyle name="40 % – Zvýraznění6 3 9 3 3 3" xfId="60420"/>
    <cellStyle name="40 % – Zvýraznění6 3 9 3 3 4" xfId="60421"/>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4" xfId="5655"/>
    <cellStyle name="40 % – Zvýraznění6 3 9 4 2" xfId="10451"/>
    <cellStyle name="40 % – Zvýraznění6 3 9 4 2 2" xfId="25667"/>
    <cellStyle name="40 % – Zvýraznění6 3 9 4 2 3" xfId="60422"/>
    <cellStyle name="40 % – Zvýraznění6 3 9 4 2 4" xfId="60423"/>
    <cellStyle name="40 % – Zvýraznění6 3 9 4 2 5" xfId="60424"/>
    <cellStyle name="40 % – Zvýraznění6 3 9 4 3" xfId="14387"/>
    <cellStyle name="40 % – Zvýraznění6 3 9 4 3 2" xfId="29576"/>
    <cellStyle name="40 % – Zvýraznění6 3 9 4 3 3" xfId="60425"/>
    <cellStyle name="40 % – Zvýraznění6 3 9 4 3 4" xfId="6042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5" xfId="8285"/>
    <cellStyle name="40 % – Zvýraznění6 3 9 5 2" xfId="23501"/>
    <cellStyle name="40 % – Zvýraznění6 3 9 5 3" xfId="60427"/>
    <cellStyle name="40 % – Zvýraznění6 3 9 5 4" xfId="60428"/>
    <cellStyle name="40 % – Zvýraznění6 3 9 5 5" xfId="60429"/>
    <cellStyle name="40 % – Zvýraznění6 3 9 6" xfId="14384"/>
    <cellStyle name="40 % – Zvýraznění6 3 9 6 2" xfId="29573"/>
    <cellStyle name="40 % – Zvýraznění6 3 9 6 3" xfId="60430"/>
    <cellStyle name="40 % – Zvýraznění6 3 9 6 4" xfId="60431"/>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2 3" xfId="60432"/>
    <cellStyle name="40 % – Zvýraznění6 4 10 2 4" xfId="60433"/>
    <cellStyle name="40 % – Zvýraznění6 4 10 2 5" xfId="60434"/>
    <cellStyle name="40 % – Zvýraznění6 4 10 3" xfId="14388"/>
    <cellStyle name="40 % – Zvýraznění6 4 10 3 2" xfId="29577"/>
    <cellStyle name="40 % – Zvýraznění6 4 10 3 3" xfId="60435"/>
    <cellStyle name="40 % – Zvýraznění6 4 10 3 4" xfId="60436"/>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1" xfId="5657"/>
    <cellStyle name="40 % – Zvýraznění6 4 11 2" xfId="10453"/>
    <cellStyle name="40 % – Zvýraznění6 4 11 2 2" xfId="25669"/>
    <cellStyle name="40 % – Zvýraznění6 4 11 2 3" xfId="60437"/>
    <cellStyle name="40 % – Zvýraznění6 4 11 2 4" xfId="60438"/>
    <cellStyle name="40 % – Zvýraznění6 4 11 2 5" xfId="60439"/>
    <cellStyle name="40 % – Zvýraznění6 4 11 3" xfId="14389"/>
    <cellStyle name="40 % – Zvýraznění6 4 11 3 2" xfId="29578"/>
    <cellStyle name="40 % – Zvýraznění6 4 11 3 3" xfId="60440"/>
    <cellStyle name="40 % – Zvýraznění6 4 11 3 4" xfId="60441"/>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2" xfId="5658"/>
    <cellStyle name="40 % – Zvýraznění6 4 12 2" xfId="10454"/>
    <cellStyle name="40 % – Zvýraznění6 4 12 2 2" xfId="25670"/>
    <cellStyle name="40 % – Zvýraznění6 4 12 2 3" xfId="60442"/>
    <cellStyle name="40 % – Zvýraznění6 4 12 2 4" xfId="60443"/>
    <cellStyle name="40 % – Zvýraznění6 4 12 2 5" xfId="60444"/>
    <cellStyle name="40 % – Zvýraznění6 4 12 3" xfId="14390"/>
    <cellStyle name="40 % – Zvýraznění6 4 12 3 2" xfId="29579"/>
    <cellStyle name="40 % – Zvýraznění6 4 12 3 3" xfId="60445"/>
    <cellStyle name="40 % – Zvýraznění6 4 12 3 4" xfId="60446"/>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3" xfId="5659"/>
    <cellStyle name="40 % – Zvýraznění6 4 13 2" xfId="11216"/>
    <cellStyle name="40 % – Zvýraznění6 4 13 2 2" xfId="26416"/>
    <cellStyle name="40 % – Zvýraznění6 4 13 2 3" xfId="60447"/>
    <cellStyle name="40 % – Zvýraznění6 4 13 2 4" xfId="60448"/>
    <cellStyle name="40 % – Zvýraznění6 4 13 2 5" xfId="60449"/>
    <cellStyle name="40 % – Zvýraznění6 4 13 3" xfId="14391"/>
    <cellStyle name="40 % – Zvýraznění6 4 13 3 2" xfId="29580"/>
    <cellStyle name="40 % – Zvýraznění6 4 13 3 3" xfId="60450"/>
    <cellStyle name="40 % – Zvýraznění6 4 13 3 4" xfId="60451"/>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4" xfId="7553"/>
    <cellStyle name="40 % – Zvýraznění6 4 14 2" xfId="11384"/>
    <cellStyle name="40 % – Zvýraznění6 4 14 2 2" xfId="26584"/>
    <cellStyle name="40 % – Zvýraznění6 4 14 2 3" xfId="60452"/>
    <cellStyle name="40 % – Zvýraznění6 4 14 2 4" xfId="60453"/>
    <cellStyle name="40 % – Zvýraznění6 4 14 2 5" xfId="60454"/>
    <cellStyle name="40 % – Zvýraznění6 4 14 3" xfId="15179"/>
    <cellStyle name="40 % – Zvýraznění6 4 14 3 2" xfId="30366"/>
    <cellStyle name="40 % – Zvýraznění6 4 14 3 3" xfId="60455"/>
    <cellStyle name="40 % – Zvýraznění6 4 14 3 4" xfId="6045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5" xfId="7625"/>
    <cellStyle name="40 % – Zvýraznění6 4 15 2" xfId="22844"/>
    <cellStyle name="40 % – Zvýraznění6 4 15 3" xfId="60457"/>
    <cellStyle name="40 % – Zvýraznění6 4 15 4" xfId="60458"/>
    <cellStyle name="40 % – Zvýraznění6 4 15 5" xfId="60459"/>
    <cellStyle name="40 % – Zvýraznění6 4 16" xfId="11417"/>
    <cellStyle name="40 % – Zvýraznění6 4 16 2" xfId="26614"/>
    <cellStyle name="40 % – Zvýraznění6 4 16 3" xfId="60460"/>
    <cellStyle name="40 % – Zvýraznění6 4 16 4" xfId="60461"/>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2 3" xfId="60462"/>
    <cellStyle name="40 % – Zvýraznění6 4 2 10 2 4" xfId="60463"/>
    <cellStyle name="40 % – Zvýraznění6 4 2 10 2 5" xfId="60464"/>
    <cellStyle name="40 % – Zvýraznění6 4 2 10 3" xfId="14392"/>
    <cellStyle name="40 % – Zvýraznění6 4 2 10 3 2" xfId="29581"/>
    <cellStyle name="40 % – Zvýraznění6 4 2 10 3 3" xfId="60465"/>
    <cellStyle name="40 % – Zvýraznění6 4 2 10 3 4" xfId="60466"/>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1" xfId="5661"/>
    <cellStyle name="40 % – Zvýraznění6 4 2 11 2" xfId="11158"/>
    <cellStyle name="40 % – Zvýraznění6 4 2 11 2 2" xfId="26358"/>
    <cellStyle name="40 % – Zvýraznění6 4 2 11 2 3" xfId="60467"/>
    <cellStyle name="40 % – Zvýraznění6 4 2 11 2 4" xfId="60468"/>
    <cellStyle name="40 % – Zvýraznění6 4 2 11 2 5" xfId="60469"/>
    <cellStyle name="40 % – Zvýraznění6 4 2 11 3" xfId="14393"/>
    <cellStyle name="40 % – Zvýraznění6 4 2 11 3 2" xfId="29582"/>
    <cellStyle name="40 % – Zvýraznění6 4 2 11 3 3" xfId="60470"/>
    <cellStyle name="40 % – Zvýraznění6 4 2 11 3 4" xfId="60471"/>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2" xfId="7554"/>
    <cellStyle name="40 % – Zvýraznění6 4 2 12 2" xfId="11385"/>
    <cellStyle name="40 % – Zvýraznění6 4 2 12 2 2" xfId="26585"/>
    <cellStyle name="40 % – Zvýraznění6 4 2 12 2 3" xfId="60472"/>
    <cellStyle name="40 % – Zvýraznění6 4 2 12 2 4" xfId="60473"/>
    <cellStyle name="40 % – Zvýraznění6 4 2 12 2 5" xfId="60474"/>
    <cellStyle name="40 % – Zvýraznění6 4 2 12 3" xfId="15180"/>
    <cellStyle name="40 % – Zvýraznění6 4 2 12 3 2" xfId="30367"/>
    <cellStyle name="40 % – Zvýraznění6 4 2 12 3 3" xfId="60475"/>
    <cellStyle name="40 % – Zvýraznění6 4 2 12 3 4" xfId="60476"/>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3" xfId="7653"/>
    <cellStyle name="40 % – Zvýraznění6 4 2 13 2" xfId="22872"/>
    <cellStyle name="40 % – Zvýraznění6 4 2 13 3" xfId="60477"/>
    <cellStyle name="40 % – Zvýraznění6 4 2 13 4" xfId="60478"/>
    <cellStyle name="40 % – Zvýraznění6 4 2 13 5" xfId="60479"/>
    <cellStyle name="40 % – Zvýraznění6 4 2 14" xfId="11445"/>
    <cellStyle name="40 % – Zvýraznění6 4 2 14 2" xfId="26642"/>
    <cellStyle name="40 % – Zvýraznění6 4 2 14 3" xfId="60480"/>
    <cellStyle name="40 % – Zvýraznění6 4 2 14 4" xfId="60481"/>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2" xfId="5662"/>
    <cellStyle name="40 % – Zvýraznění6 4 2 2 2 2" xfId="10456"/>
    <cellStyle name="40 % – Zvýraznění6 4 2 2 2 2 2" xfId="25672"/>
    <cellStyle name="40 % – Zvýraznění6 4 2 2 2 2 3" xfId="60482"/>
    <cellStyle name="40 % – Zvýraznění6 4 2 2 2 2 4" xfId="60483"/>
    <cellStyle name="40 % – Zvýraznění6 4 2 2 2 2 5" xfId="60484"/>
    <cellStyle name="40 % – Zvýraznění6 4 2 2 2 3" xfId="14394"/>
    <cellStyle name="40 % – Zvýraznění6 4 2 2 2 3 2" xfId="29583"/>
    <cellStyle name="40 % – Zvýraznění6 4 2 2 2 3 3" xfId="60485"/>
    <cellStyle name="40 % – Zvýraznění6 4 2 2 2 3 4" xfId="60486"/>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3" xfId="5663"/>
    <cellStyle name="40 % – Zvýraznění6 4 2 2 3 2" xfId="10457"/>
    <cellStyle name="40 % – Zvýraznění6 4 2 2 3 2 2" xfId="25673"/>
    <cellStyle name="40 % – Zvýraznění6 4 2 2 3 2 3" xfId="60487"/>
    <cellStyle name="40 % – Zvýraznění6 4 2 2 3 2 4" xfId="60488"/>
    <cellStyle name="40 % – Zvýraznění6 4 2 2 3 2 5" xfId="60489"/>
    <cellStyle name="40 % – Zvýraznění6 4 2 2 3 3" xfId="14395"/>
    <cellStyle name="40 % – Zvýraznění6 4 2 2 3 3 2" xfId="29584"/>
    <cellStyle name="40 % – Zvýraznění6 4 2 2 3 3 3" xfId="60490"/>
    <cellStyle name="40 % – Zvýraznění6 4 2 2 3 3 4" xfId="60491"/>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4" xfId="5664"/>
    <cellStyle name="40 % – Zvýraznění6 4 2 2 4 2" xfId="10458"/>
    <cellStyle name="40 % – Zvýraznění6 4 2 2 4 2 2" xfId="25674"/>
    <cellStyle name="40 % – Zvýraznění6 4 2 2 4 2 3" xfId="60492"/>
    <cellStyle name="40 % – Zvýraznění6 4 2 2 4 2 4" xfId="60493"/>
    <cellStyle name="40 % – Zvýraznění6 4 2 2 4 2 5" xfId="60494"/>
    <cellStyle name="40 % – Zvýraznění6 4 2 2 4 3" xfId="14396"/>
    <cellStyle name="40 % – Zvýraznění6 4 2 2 4 3 2" xfId="29585"/>
    <cellStyle name="40 % – Zvýraznění6 4 2 2 4 3 3" xfId="60495"/>
    <cellStyle name="40 % – Zvýraznění6 4 2 2 4 3 4" xfId="60496"/>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5" xfId="5665"/>
    <cellStyle name="40 % – Zvýraznění6 4 2 2 5 2" xfId="11227"/>
    <cellStyle name="40 % – Zvýraznění6 4 2 2 5 2 2" xfId="26427"/>
    <cellStyle name="40 % – Zvýraznění6 4 2 2 5 2 3" xfId="60497"/>
    <cellStyle name="40 % – Zvýraznění6 4 2 2 5 2 4" xfId="60498"/>
    <cellStyle name="40 % – Zvýraznění6 4 2 2 5 2 5" xfId="60499"/>
    <cellStyle name="40 % – Zvýraznění6 4 2 2 5 3" xfId="14397"/>
    <cellStyle name="40 % – Zvýraznění6 4 2 2 5 3 2" xfId="29586"/>
    <cellStyle name="40 % – Zvýraznění6 4 2 2 5 3 3" xfId="60500"/>
    <cellStyle name="40 % – Zvýraznění6 4 2 2 5 3 4" xfId="60501"/>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6" xfId="7555"/>
    <cellStyle name="40 % – Zvýraznění6 4 2 2 6 2" xfId="11386"/>
    <cellStyle name="40 % – Zvýraznění6 4 2 2 6 2 2" xfId="26586"/>
    <cellStyle name="40 % – Zvýraznění6 4 2 2 6 2 3" xfId="60502"/>
    <cellStyle name="40 % – Zvýraznění6 4 2 2 6 2 4" xfId="60503"/>
    <cellStyle name="40 % – Zvýraznění6 4 2 2 6 2 5" xfId="60504"/>
    <cellStyle name="40 % – Zvýraznění6 4 2 2 6 3" xfId="15181"/>
    <cellStyle name="40 % – Zvýraznění6 4 2 2 6 3 2" xfId="30368"/>
    <cellStyle name="40 % – Zvýraznění6 4 2 2 6 3 3" xfId="60505"/>
    <cellStyle name="40 % – Zvýraznění6 4 2 2 6 3 4" xfId="60506"/>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7" xfId="7681"/>
    <cellStyle name="40 % – Zvýraznění6 4 2 2 7 2" xfId="22900"/>
    <cellStyle name="40 % – Zvýraznění6 4 2 2 7 3" xfId="60507"/>
    <cellStyle name="40 % – Zvýraznění6 4 2 2 7 4" xfId="60508"/>
    <cellStyle name="40 % – Zvýraznění6 4 2 2 7 5" xfId="60509"/>
    <cellStyle name="40 % – Zvýraznění6 4 2 2 8" xfId="11473"/>
    <cellStyle name="40 % – Zvýraznění6 4 2 2 8 2" xfId="26670"/>
    <cellStyle name="40 % – Zvýraznění6 4 2 2 8 3" xfId="60510"/>
    <cellStyle name="40 % – Zvýraznění6 4 2 2 8 4" xfId="60511"/>
    <cellStyle name="40 % – Zvýraznění6 4 2 2 9" xfId="15274"/>
    <cellStyle name="40 % – Zvýraznění6 4 2 2 9 2" xfId="30455"/>
    <cellStyle name="40 % – Zvýraznění6 4 2 3" xfId="572"/>
    <cellStyle name="40 % – Zvýraznění6 4 2 3 10" xfId="19243"/>
    <cellStyle name="40 % – Zvýraznění6 4 2 3 11" xfId="43926"/>
    <cellStyle name="40 % – Zvýraznění6 4 2 3 12" xfId="43927"/>
    <cellStyle name="40 % – Zvýraznění6 4 2 3 2" xfId="5666"/>
    <cellStyle name="40 % – Zvýraznění6 4 2 3 2 2" xfId="10459"/>
    <cellStyle name="40 % – Zvýraznění6 4 2 3 2 2 2" xfId="25675"/>
    <cellStyle name="40 % – Zvýraznění6 4 2 3 2 2 3" xfId="60512"/>
    <cellStyle name="40 % – Zvýraznění6 4 2 3 2 2 4" xfId="60513"/>
    <cellStyle name="40 % – Zvýraznění6 4 2 3 2 2 5" xfId="60514"/>
    <cellStyle name="40 % – Zvýraznění6 4 2 3 2 3" xfId="14398"/>
    <cellStyle name="40 % – Zvýraznění6 4 2 3 2 3 2" xfId="29587"/>
    <cellStyle name="40 % – Zvýraznění6 4 2 3 2 3 3" xfId="60515"/>
    <cellStyle name="40 % – Zvýraznění6 4 2 3 2 3 4" xfId="60516"/>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3" xfId="5667"/>
    <cellStyle name="40 % – Zvýraznění6 4 2 3 3 2" xfId="10460"/>
    <cellStyle name="40 % – Zvýraznění6 4 2 3 3 2 2" xfId="25676"/>
    <cellStyle name="40 % – Zvýraznění6 4 2 3 3 2 3" xfId="60517"/>
    <cellStyle name="40 % – Zvýraznění6 4 2 3 3 2 4" xfId="60518"/>
    <cellStyle name="40 % – Zvýraznění6 4 2 3 3 2 5" xfId="60519"/>
    <cellStyle name="40 % – Zvýraznění6 4 2 3 3 3" xfId="14399"/>
    <cellStyle name="40 % – Zvýraznění6 4 2 3 3 3 2" xfId="29588"/>
    <cellStyle name="40 % – Zvýraznění6 4 2 3 3 3 3" xfId="60520"/>
    <cellStyle name="40 % – Zvýraznění6 4 2 3 3 3 4" xfId="60521"/>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4" xfId="5668"/>
    <cellStyle name="40 % – Zvýraznění6 4 2 3 4 2" xfId="10461"/>
    <cellStyle name="40 % – Zvýraznění6 4 2 3 4 2 2" xfId="25677"/>
    <cellStyle name="40 % – Zvýraznění6 4 2 3 4 2 3" xfId="60522"/>
    <cellStyle name="40 % – Zvýraznění6 4 2 3 4 2 4" xfId="60523"/>
    <cellStyle name="40 % – Zvýraznění6 4 2 3 4 2 5" xfId="60524"/>
    <cellStyle name="40 % – Zvýraznění6 4 2 3 4 3" xfId="14400"/>
    <cellStyle name="40 % – Zvýraznění6 4 2 3 4 3 2" xfId="29589"/>
    <cellStyle name="40 % – Zvýraznění6 4 2 3 4 3 3" xfId="60525"/>
    <cellStyle name="40 % – Zvýraznění6 4 2 3 4 3 4" xfId="60526"/>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5" xfId="5669"/>
    <cellStyle name="40 % – Zvýraznění6 4 2 3 5 2" xfId="11109"/>
    <cellStyle name="40 % – Zvýraznění6 4 2 3 5 2 2" xfId="26309"/>
    <cellStyle name="40 % – Zvýraznění6 4 2 3 5 2 3" xfId="60527"/>
    <cellStyle name="40 % – Zvýraznění6 4 2 3 5 2 4" xfId="60528"/>
    <cellStyle name="40 % – Zvýraznění6 4 2 3 5 2 5" xfId="60529"/>
    <cellStyle name="40 % – Zvýraznění6 4 2 3 5 3" xfId="14401"/>
    <cellStyle name="40 % – Zvýraznění6 4 2 3 5 3 2" xfId="29590"/>
    <cellStyle name="40 % – Zvýraznění6 4 2 3 5 3 3" xfId="60530"/>
    <cellStyle name="40 % – Zvýraznění6 4 2 3 5 3 4" xfId="60531"/>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6" xfId="7760"/>
    <cellStyle name="40 % – Zvýraznění6 4 2 3 6 2" xfId="22979"/>
    <cellStyle name="40 % – Zvýraznění6 4 2 3 6 3" xfId="60532"/>
    <cellStyle name="40 % – Zvýraznění6 4 2 3 6 4" xfId="60533"/>
    <cellStyle name="40 % – Zvýraznění6 4 2 3 6 5" xfId="60534"/>
    <cellStyle name="40 % – Zvýraznění6 4 2 3 7" xfId="11637"/>
    <cellStyle name="40 % – Zvýraznění6 4 2 3 7 2" xfId="26833"/>
    <cellStyle name="40 % – Zvýraznění6 4 2 3 7 3" xfId="60535"/>
    <cellStyle name="40 % – Zvýraznění6 4 2 3 7 4" xfId="60536"/>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2" xfId="5671"/>
    <cellStyle name="40 % – Zvýraznění6 4 2 4 2 2" xfId="10462"/>
    <cellStyle name="40 % – Zvýraznění6 4 2 4 2 2 2" xfId="25678"/>
    <cellStyle name="40 % – Zvýraznění6 4 2 4 2 2 3" xfId="60537"/>
    <cellStyle name="40 % – Zvýraznění6 4 2 4 2 2 4" xfId="60538"/>
    <cellStyle name="40 % – Zvýraznění6 4 2 4 2 2 5" xfId="60539"/>
    <cellStyle name="40 % – Zvýraznění6 4 2 4 2 3" xfId="14403"/>
    <cellStyle name="40 % – Zvýraznění6 4 2 4 2 3 2" xfId="29592"/>
    <cellStyle name="40 % – Zvýraznění6 4 2 4 2 3 3" xfId="60540"/>
    <cellStyle name="40 % – Zvýraznění6 4 2 4 2 3 4" xfId="60541"/>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3" xfId="5672"/>
    <cellStyle name="40 % – Zvýraznění6 4 2 4 3 2" xfId="10463"/>
    <cellStyle name="40 % – Zvýraznění6 4 2 4 3 2 2" xfId="25679"/>
    <cellStyle name="40 % – Zvýraznění6 4 2 4 3 2 3" xfId="60542"/>
    <cellStyle name="40 % – Zvýraznění6 4 2 4 3 2 4" xfId="60543"/>
    <cellStyle name="40 % – Zvýraznění6 4 2 4 3 2 5" xfId="60544"/>
    <cellStyle name="40 % – Zvýraznění6 4 2 4 3 3" xfId="14404"/>
    <cellStyle name="40 % – Zvýraznění6 4 2 4 3 3 2" xfId="29593"/>
    <cellStyle name="40 % – Zvýraznění6 4 2 4 3 3 3" xfId="60545"/>
    <cellStyle name="40 % – Zvýraznění6 4 2 4 3 3 4" xfId="60546"/>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4" xfId="5673"/>
    <cellStyle name="40 % – Zvýraznění6 4 2 4 4 2" xfId="10464"/>
    <cellStyle name="40 % – Zvýraznění6 4 2 4 4 2 2" xfId="25680"/>
    <cellStyle name="40 % – Zvýraznění6 4 2 4 4 2 3" xfId="60547"/>
    <cellStyle name="40 % – Zvýraznění6 4 2 4 4 2 4" xfId="60548"/>
    <cellStyle name="40 % – Zvýraznění6 4 2 4 4 2 5" xfId="60549"/>
    <cellStyle name="40 % – Zvýraznění6 4 2 4 4 3" xfId="14405"/>
    <cellStyle name="40 % – Zvýraznění6 4 2 4 4 3 2" xfId="29594"/>
    <cellStyle name="40 % – Zvýraznění6 4 2 4 4 3 3" xfId="60550"/>
    <cellStyle name="40 % – Zvýraznění6 4 2 4 4 3 4" xfId="60551"/>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5" xfId="8177"/>
    <cellStyle name="40 % – Zvýraznění6 4 2 4 5 2" xfId="23393"/>
    <cellStyle name="40 % – Zvýraznění6 4 2 4 5 3" xfId="60552"/>
    <cellStyle name="40 % – Zvýraznění6 4 2 4 5 4" xfId="60553"/>
    <cellStyle name="40 % – Zvýraznění6 4 2 4 5 5" xfId="60554"/>
    <cellStyle name="40 % – Zvýraznění6 4 2 4 6" xfId="14402"/>
    <cellStyle name="40 % – Zvýraznění6 4 2 4 6 2" xfId="29591"/>
    <cellStyle name="40 % – Zvýraznění6 4 2 4 6 3" xfId="60555"/>
    <cellStyle name="40 % – Zvýraznění6 4 2 4 6 4" xfId="60556"/>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2" xfId="5675"/>
    <cellStyle name="40 % – Zvýraznění6 4 2 5 2 2" xfId="10465"/>
    <cellStyle name="40 % – Zvýraznění6 4 2 5 2 2 2" xfId="25681"/>
    <cellStyle name="40 % – Zvýraznění6 4 2 5 2 2 3" xfId="60557"/>
    <cellStyle name="40 % – Zvýraznění6 4 2 5 2 2 4" xfId="60558"/>
    <cellStyle name="40 % – Zvýraznění6 4 2 5 2 2 5" xfId="60559"/>
    <cellStyle name="40 % – Zvýraznění6 4 2 5 2 3" xfId="14407"/>
    <cellStyle name="40 % – Zvýraznění6 4 2 5 2 3 2" xfId="29596"/>
    <cellStyle name="40 % – Zvýraznění6 4 2 5 2 3 3" xfId="60560"/>
    <cellStyle name="40 % – Zvýraznění6 4 2 5 2 3 4" xfId="60561"/>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3" xfId="5676"/>
    <cellStyle name="40 % – Zvýraznění6 4 2 5 3 2" xfId="10466"/>
    <cellStyle name="40 % – Zvýraznění6 4 2 5 3 2 2" xfId="25682"/>
    <cellStyle name="40 % – Zvýraznění6 4 2 5 3 2 3" xfId="60562"/>
    <cellStyle name="40 % – Zvýraznění6 4 2 5 3 2 4" xfId="60563"/>
    <cellStyle name="40 % – Zvýraznění6 4 2 5 3 2 5" xfId="60564"/>
    <cellStyle name="40 % – Zvýraznění6 4 2 5 3 3" xfId="14408"/>
    <cellStyle name="40 % – Zvýraznění6 4 2 5 3 3 2" xfId="29597"/>
    <cellStyle name="40 % – Zvýraznění6 4 2 5 3 3 3" xfId="60565"/>
    <cellStyle name="40 % – Zvýraznění6 4 2 5 3 3 4" xfId="60566"/>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4" xfId="5677"/>
    <cellStyle name="40 % – Zvýraznění6 4 2 5 4 2" xfId="10467"/>
    <cellStyle name="40 % – Zvýraznění6 4 2 5 4 2 2" xfId="25683"/>
    <cellStyle name="40 % – Zvýraznění6 4 2 5 4 2 3" xfId="60567"/>
    <cellStyle name="40 % – Zvýraznění6 4 2 5 4 2 4" xfId="60568"/>
    <cellStyle name="40 % – Zvýraznění6 4 2 5 4 2 5" xfId="60569"/>
    <cellStyle name="40 % – Zvýraznění6 4 2 5 4 3" xfId="14409"/>
    <cellStyle name="40 % – Zvýraznění6 4 2 5 4 3 2" xfId="29598"/>
    <cellStyle name="40 % – Zvýraznění6 4 2 5 4 3 3" xfId="60570"/>
    <cellStyle name="40 % – Zvýraznění6 4 2 5 4 3 4" xfId="60571"/>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5" xfId="8259"/>
    <cellStyle name="40 % – Zvýraznění6 4 2 5 5 2" xfId="23475"/>
    <cellStyle name="40 % – Zvýraznění6 4 2 5 5 3" xfId="60572"/>
    <cellStyle name="40 % – Zvýraznění6 4 2 5 5 4" xfId="60573"/>
    <cellStyle name="40 % – Zvýraznění6 4 2 5 5 5" xfId="60574"/>
    <cellStyle name="40 % – Zvýraznění6 4 2 5 6" xfId="14406"/>
    <cellStyle name="40 % – Zvýraznění6 4 2 5 6 2" xfId="29595"/>
    <cellStyle name="40 % – Zvýraznění6 4 2 5 6 3" xfId="60575"/>
    <cellStyle name="40 % – Zvýraznění6 4 2 5 6 4" xfId="60576"/>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2" xfId="5679"/>
    <cellStyle name="40 % – Zvýraznění6 4 2 6 2 2" xfId="10468"/>
    <cellStyle name="40 % – Zvýraznění6 4 2 6 2 2 2" xfId="25684"/>
    <cellStyle name="40 % – Zvýraznění6 4 2 6 2 2 3" xfId="60577"/>
    <cellStyle name="40 % – Zvýraznění6 4 2 6 2 2 4" xfId="60578"/>
    <cellStyle name="40 % – Zvýraznění6 4 2 6 2 2 5" xfId="60579"/>
    <cellStyle name="40 % – Zvýraznění6 4 2 6 2 3" xfId="14411"/>
    <cellStyle name="40 % – Zvýraznění6 4 2 6 2 3 2" xfId="29600"/>
    <cellStyle name="40 % – Zvýraznění6 4 2 6 2 3 3" xfId="60580"/>
    <cellStyle name="40 % – Zvýraznění6 4 2 6 2 3 4" xfId="60581"/>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3" xfId="5680"/>
    <cellStyle name="40 % – Zvýraznění6 4 2 6 3 2" xfId="10469"/>
    <cellStyle name="40 % – Zvýraznění6 4 2 6 3 2 2" xfId="25685"/>
    <cellStyle name="40 % – Zvýraznění6 4 2 6 3 2 3" xfId="60582"/>
    <cellStyle name="40 % – Zvýraznění6 4 2 6 3 2 4" xfId="60583"/>
    <cellStyle name="40 % – Zvýraznění6 4 2 6 3 2 5" xfId="60584"/>
    <cellStyle name="40 % – Zvýraznění6 4 2 6 3 3" xfId="14412"/>
    <cellStyle name="40 % – Zvýraznění6 4 2 6 3 3 2" xfId="29601"/>
    <cellStyle name="40 % – Zvýraznění6 4 2 6 3 3 3" xfId="60585"/>
    <cellStyle name="40 % – Zvýraznění6 4 2 6 3 3 4" xfId="60586"/>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4" xfId="5681"/>
    <cellStyle name="40 % – Zvýraznění6 4 2 6 4 2" xfId="10470"/>
    <cellStyle name="40 % – Zvýraznění6 4 2 6 4 2 2" xfId="25686"/>
    <cellStyle name="40 % – Zvýraznění6 4 2 6 4 2 3" xfId="60587"/>
    <cellStyle name="40 % – Zvýraznění6 4 2 6 4 2 4" xfId="60588"/>
    <cellStyle name="40 % – Zvýraznění6 4 2 6 4 2 5" xfId="60589"/>
    <cellStyle name="40 % – Zvýraznění6 4 2 6 4 3" xfId="14413"/>
    <cellStyle name="40 % – Zvýraznění6 4 2 6 4 3 2" xfId="29602"/>
    <cellStyle name="40 % – Zvýraznění6 4 2 6 4 3 3" xfId="60590"/>
    <cellStyle name="40 % – Zvýraznění6 4 2 6 4 3 4" xfId="60591"/>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5" xfId="8347"/>
    <cellStyle name="40 % – Zvýraznění6 4 2 6 5 2" xfId="23563"/>
    <cellStyle name="40 % – Zvýraznění6 4 2 6 5 3" xfId="60592"/>
    <cellStyle name="40 % – Zvýraznění6 4 2 6 5 4" xfId="60593"/>
    <cellStyle name="40 % – Zvýraznění6 4 2 6 5 5" xfId="60594"/>
    <cellStyle name="40 % – Zvýraznění6 4 2 6 6" xfId="14410"/>
    <cellStyle name="40 % – Zvýraznění6 4 2 6 6 2" xfId="29599"/>
    <cellStyle name="40 % – Zvýraznění6 4 2 6 6 3" xfId="60595"/>
    <cellStyle name="40 % – Zvýraznění6 4 2 6 6 4" xfId="60596"/>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2" xfId="5683"/>
    <cellStyle name="40 % – Zvýraznění6 4 2 7 2 2" xfId="10471"/>
    <cellStyle name="40 % – Zvýraznění6 4 2 7 2 2 2" xfId="25687"/>
    <cellStyle name="40 % – Zvýraznění6 4 2 7 2 2 3" xfId="60597"/>
    <cellStyle name="40 % – Zvýraznění6 4 2 7 2 2 4" xfId="60598"/>
    <cellStyle name="40 % – Zvýraznění6 4 2 7 2 2 5" xfId="60599"/>
    <cellStyle name="40 % – Zvýraznění6 4 2 7 2 3" xfId="14415"/>
    <cellStyle name="40 % – Zvýraznění6 4 2 7 2 3 2" xfId="29604"/>
    <cellStyle name="40 % – Zvýraznění6 4 2 7 2 3 3" xfId="60600"/>
    <cellStyle name="40 % – Zvýraznění6 4 2 7 2 3 4" xfId="60601"/>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3" xfId="5684"/>
    <cellStyle name="40 % – Zvýraznění6 4 2 7 3 2" xfId="10472"/>
    <cellStyle name="40 % – Zvýraznění6 4 2 7 3 2 2" xfId="25688"/>
    <cellStyle name="40 % – Zvýraznění6 4 2 7 3 2 3" xfId="60602"/>
    <cellStyle name="40 % – Zvýraznění6 4 2 7 3 2 4" xfId="60603"/>
    <cellStyle name="40 % – Zvýraznění6 4 2 7 3 2 5" xfId="60604"/>
    <cellStyle name="40 % – Zvýraznění6 4 2 7 3 3" xfId="14416"/>
    <cellStyle name="40 % – Zvýraznění6 4 2 7 3 3 2" xfId="29605"/>
    <cellStyle name="40 % – Zvýraznění6 4 2 7 3 3 3" xfId="60605"/>
    <cellStyle name="40 % – Zvýraznění6 4 2 7 3 3 4" xfId="60606"/>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4" xfId="5685"/>
    <cellStyle name="40 % – Zvýraznění6 4 2 7 4 2" xfId="10473"/>
    <cellStyle name="40 % – Zvýraznění6 4 2 7 4 2 2" xfId="25689"/>
    <cellStyle name="40 % – Zvýraznění6 4 2 7 4 2 3" xfId="60607"/>
    <cellStyle name="40 % – Zvýraznění6 4 2 7 4 2 4" xfId="60608"/>
    <cellStyle name="40 % – Zvýraznění6 4 2 7 4 2 5" xfId="60609"/>
    <cellStyle name="40 % – Zvýraznění6 4 2 7 4 3" xfId="14417"/>
    <cellStyle name="40 % – Zvýraznění6 4 2 7 4 3 2" xfId="29606"/>
    <cellStyle name="40 % – Zvýraznění6 4 2 7 4 3 3" xfId="60610"/>
    <cellStyle name="40 % – Zvýraznění6 4 2 7 4 3 4" xfId="60611"/>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5" xfId="8430"/>
    <cellStyle name="40 % – Zvýraznění6 4 2 7 5 2" xfId="23646"/>
    <cellStyle name="40 % – Zvýraznění6 4 2 7 5 3" xfId="60612"/>
    <cellStyle name="40 % – Zvýraznění6 4 2 7 5 4" xfId="60613"/>
    <cellStyle name="40 % – Zvýraznění6 4 2 7 5 5" xfId="60614"/>
    <cellStyle name="40 % – Zvýraznění6 4 2 7 6" xfId="14414"/>
    <cellStyle name="40 % – Zvýraznění6 4 2 7 6 2" xfId="29603"/>
    <cellStyle name="40 % – Zvýraznění6 4 2 7 6 3" xfId="60615"/>
    <cellStyle name="40 % – Zvýraznění6 4 2 7 6 4" xfId="60616"/>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2 3" xfId="60617"/>
    <cellStyle name="40 % – Zvýraznění6 4 2 8 2 4" xfId="60618"/>
    <cellStyle name="40 % – Zvýraznění6 4 2 8 2 5" xfId="60619"/>
    <cellStyle name="40 % – Zvýraznění6 4 2 8 3" xfId="14418"/>
    <cellStyle name="40 % – Zvýraznění6 4 2 8 3 2" xfId="29607"/>
    <cellStyle name="40 % – Zvýraznění6 4 2 8 3 3" xfId="60620"/>
    <cellStyle name="40 % – Zvýraznění6 4 2 8 3 4" xfId="60621"/>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9" xfId="5687"/>
    <cellStyle name="40 % – Zvýraznění6 4 2 9 2" xfId="10475"/>
    <cellStyle name="40 % – Zvýraznění6 4 2 9 2 2" xfId="25691"/>
    <cellStyle name="40 % – Zvýraznění6 4 2 9 2 3" xfId="60622"/>
    <cellStyle name="40 % – Zvýraznění6 4 2 9 2 4" xfId="60623"/>
    <cellStyle name="40 % – Zvýraznění6 4 2 9 2 5" xfId="60624"/>
    <cellStyle name="40 % – Zvýraznění6 4 2 9 3" xfId="14419"/>
    <cellStyle name="40 % – Zvýraznění6 4 2 9 3 2" xfId="29608"/>
    <cellStyle name="40 % – Zvýraznění6 4 2 9 3 3" xfId="60625"/>
    <cellStyle name="40 % – Zvýraznění6 4 2 9 3 4" xfId="60626"/>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0" xfId="43972"/>
    <cellStyle name="40 % – Zvýraznění6 4 21" xfId="43973"/>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2" xfId="573"/>
    <cellStyle name="40 % – Zvýraznění6 4 3 2 2" xfId="5688"/>
    <cellStyle name="40 % – Zvýraznění6 4 3 2 2 2" xfId="11198"/>
    <cellStyle name="40 % – Zvýraznění6 4 3 2 2 2 2" xfId="26398"/>
    <cellStyle name="40 % – Zvýraznění6 4 3 2 2 2 3" xfId="60627"/>
    <cellStyle name="40 % – Zvýraznění6 4 3 2 2 2 4" xfId="60628"/>
    <cellStyle name="40 % – Zvýraznění6 4 3 2 2 2 5" xfId="60629"/>
    <cellStyle name="40 % – Zvýraznění6 4 3 2 2 3" xfId="14420"/>
    <cellStyle name="40 % – Zvýraznění6 4 3 2 2 3 2" xfId="29609"/>
    <cellStyle name="40 % – Zvýraznění6 4 3 2 2 3 3" xfId="60630"/>
    <cellStyle name="40 % – Zvýraznění6 4 3 2 2 3 4" xfId="60631"/>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3" xfId="7746"/>
    <cellStyle name="40 % – Zvýraznění6 4 3 2 3 2" xfId="22965"/>
    <cellStyle name="40 % – Zvýraznění6 4 3 2 3 3" xfId="60632"/>
    <cellStyle name="40 % – Zvýraznění6 4 3 2 3 4" xfId="60633"/>
    <cellStyle name="40 % – Zvýraznění6 4 3 2 3 5" xfId="60634"/>
    <cellStyle name="40 % – Zvýraznění6 4 3 2 4" xfId="11638"/>
    <cellStyle name="40 % – Zvýraznění6 4 3 2 4 2" xfId="26834"/>
    <cellStyle name="40 % – Zvýraznění6 4 3 2 4 3" xfId="60635"/>
    <cellStyle name="40 % – Zvýraznění6 4 3 2 4 4" xfId="60636"/>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2 3" xfId="60637"/>
    <cellStyle name="40 % – Zvýraznění6 4 3 3 2 4" xfId="60638"/>
    <cellStyle name="40 % – Zvýraznění6 4 3 3 2 5" xfId="60639"/>
    <cellStyle name="40 % – Zvýraznění6 4 3 3 3" xfId="14421"/>
    <cellStyle name="40 % – Zvýraznění6 4 3 3 3 2" xfId="29610"/>
    <cellStyle name="40 % – Zvýraznění6 4 3 3 3 3" xfId="60640"/>
    <cellStyle name="40 % – Zvýraznění6 4 3 3 3 4" xfId="60641"/>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4" xfId="5690"/>
    <cellStyle name="40 % – Zvýraznění6 4 3 4 2" xfId="10477"/>
    <cellStyle name="40 % – Zvýraznění6 4 3 4 2 2" xfId="25693"/>
    <cellStyle name="40 % – Zvýraznění6 4 3 4 2 3" xfId="60642"/>
    <cellStyle name="40 % – Zvýraznění6 4 3 4 2 4" xfId="60643"/>
    <cellStyle name="40 % – Zvýraznění6 4 3 4 2 5" xfId="60644"/>
    <cellStyle name="40 % – Zvýraznění6 4 3 4 3" xfId="14422"/>
    <cellStyle name="40 % – Zvýraznění6 4 3 4 3 2" xfId="29611"/>
    <cellStyle name="40 % – Zvýraznění6 4 3 4 3 3" xfId="60645"/>
    <cellStyle name="40 % – Zvýraznění6 4 3 4 3 4" xfId="60646"/>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5" xfId="5691"/>
    <cellStyle name="40 % – Zvýraznění6 4 3 5 2" xfId="11131"/>
    <cellStyle name="40 % – Zvýraznění6 4 3 5 2 2" xfId="26331"/>
    <cellStyle name="40 % – Zvýraznění6 4 3 5 2 3" xfId="60647"/>
    <cellStyle name="40 % – Zvýraznění6 4 3 5 2 4" xfId="60648"/>
    <cellStyle name="40 % – Zvýraznění6 4 3 5 2 5" xfId="60649"/>
    <cellStyle name="40 % – Zvýraznění6 4 3 5 3" xfId="14423"/>
    <cellStyle name="40 % – Zvýraznění6 4 3 5 3 2" xfId="29612"/>
    <cellStyle name="40 % – Zvýraznění6 4 3 5 3 3" xfId="60650"/>
    <cellStyle name="40 % – Zvýraznění6 4 3 5 3 4" xfId="60651"/>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6" xfId="7556"/>
    <cellStyle name="40 % – Zvýraznění6 4 3 6 2" xfId="11387"/>
    <cellStyle name="40 % – Zvýraznění6 4 3 6 2 2" xfId="26587"/>
    <cellStyle name="40 % – Zvýraznění6 4 3 6 2 3" xfId="60652"/>
    <cellStyle name="40 % – Zvýraznění6 4 3 6 2 4" xfId="60653"/>
    <cellStyle name="40 % – Zvýraznění6 4 3 6 2 5" xfId="60654"/>
    <cellStyle name="40 % – Zvýraznění6 4 3 6 3" xfId="15182"/>
    <cellStyle name="40 % – Zvýraznění6 4 3 6 3 2" xfId="30369"/>
    <cellStyle name="40 % – Zvýraznění6 4 3 6 3 3" xfId="60655"/>
    <cellStyle name="40 % – Zvýraznění6 4 3 6 3 4" xfId="60656"/>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7" xfId="7639"/>
    <cellStyle name="40 % – Zvýraznění6 4 3 7 2" xfId="22858"/>
    <cellStyle name="40 % – Zvýraznění6 4 3 7 3" xfId="60657"/>
    <cellStyle name="40 % – Zvýraznění6 4 3 7 4" xfId="60658"/>
    <cellStyle name="40 % – Zvýraznění6 4 3 7 5" xfId="60659"/>
    <cellStyle name="40 % – Zvýraznění6 4 3 8" xfId="11431"/>
    <cellStyle name="40 % – Zvýraznění6 4 3 8 2" xfId="26628"/>
    <cellStyle name="40 % – Zvýraznění6 4 3 8 3" xfId="60660"/>
    <cellStyle name="40 % – Zvýraznění6 4 3 8 4" xfId="60661"/>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2" xfId="5692"/>
    <cellStyle name="40 % – Zvýraznění6 4 4 2 2" xfId="10478"/>
    <cellStyle name="40 % – Zvýraznění6 4 4 2 2 2" xfId="25694"/>
    <cellStyle name="40 % – Zvýraznění6 4 4 2 2 3" xfId="60662"/>
    <cellStyle name="40 % – Zvýraznění6 4 4 2 2 4" xfId="60663"/>
    <cellStyle name="40 % – Zvýraznění6 4 4 2 2 5" xfId="60664"/>
    <cellStyle name="40 % – Zvýraznění6 4 4 2 3" xfId="14424"/>
    <cellStyle name="40 % – Zvýraznění6 4 4 2 3 2" xfId="29613"/>
    <cellStyle name="40 % – Zvýraznění6 4 4 2 3 3" xfId="60665"/>
    <cellStyle name="40 % – Zvýraznění6 4 4 2 3 4" xfId="60666"/>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3" xfId="5693"/>
    <cellStyle name="40 % – Zvýraznění6 4 4 3 2" xfId="10479"/>
    <cellStyle name="40 % – Zvýraznění6 4 4 3 2 2" xfId="25695"/>
    <cellStyle name="40 % – Zvýraznění6 4 4 3 2 3" xfId="60667"/>
    <cellStyle name="40 % – Zvýraznění6 4 4 3 2 4" xfId="60668"/>
    <cellStyle name="40 % – Zvýraznění6 4 4 3 2 5" xfId="60669"/>
    <cellStyle name="40 % – Zvýraznění6 4 4 3 3" xfId="14425"/>
    <cellStyle name="40 % – Zvýraznění6 4 4 3 3 2" xfId="29614"/>
    <cellStyle name="40 % – Zvýraznění6 4 4 3 3 3" xfId="60670"/>
    <cellStyle name="40 % – Zvýraznění6 4 4 3 3 4" xfId="60671"/>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4" xfId="5694"/>
    <cellStyle name="40 % – Zvýraznění6 4 4 4 2" xfId="10480"/>
    <cellStyle name="40 % – Zvýraznění6 4 4 4 2 2" xfId="25696"/>
    <cellStyle name="40 % – Zvýraznění6 4 4 4 2 3" xfId="60672"/>
    <cellStyle name="40 % – Zvýraznění6 4 4 4 2 4" xfId="60673"/>
    <cellStyle name="40 % – Zvýraznění6 4 4 4 2 5" xfId="60674"/>
    <cellStyle name="40 % – Zvýraznění6 4 4 4 3" xfId="14426"/>
    <cellStyle name="40 % – Zvýraznění6 4 4 4 3 2" xfId="29615"/>
    <cellStyle name="40 % – Zvýraznění6 4 4 4 3 3" xfId="60675"/>
    <cellStyle name="40 % – Zvýraznění6 4 4 4 3 4" xfId="60676"/>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5" xfId="5695"/>
    <cellStyle name="40 % – Zvýraznění6 4 4 5 2" xfId="11107"/>
    <cellStyle name="40 % – Zvýraznění6 4 4 5 2 2" xfId="26307"/>
    <cellStyle name="40 % – Zvýraznění6 4 4 5 2 3" xfId="60677"/>
    <cellStyle name="40 % – Zvýraznění6 4 4 5 2 4" xfId="60678"/>
    <cellStyle name="40 % – Zvýraznění6 4 4 5 2 5" xfId="60679"/>
    <cellStyle name="40 % – Zvýraznění6 4 4 5 3" xfId="14427"/>
    <cellStyle name="40 % – Zvýraznění6 4 4 5 3 2" xfId="29616"/>
    <cellStyle name="40 % – Zvýraznění6 4 4 5 3 3" xfId="60680"/>
    <cellStyle name="40 % – Zvýraznění6 4 4 5 3 4" xfId="60681"/>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6" xfId="7557"/>
    <cellStyle name="40 % – Zvýraznění6 4 4 6 2" xfId="11388"/>
    <cellStyle name="40 % – Zvýraznění6 4 4 6 2 2" xfId="26588"/>
    <cellStyle name="40 % – Zvýraznění6 4 4 6 2 3" xfId="60682"/>
    <cellStyle name="40 % – Zvýraznění6 4 4 6 2 4" xfId="60683"/>
    <cellStyle name="40 % – Zvýraznění6 4 4 6 2 5" xfId="60684"/>
    <cellStyle name="40 % – Zvýraznění6 4 4 6 3" xfId="15183"/>
    <cellStyle name="40 % – Zvýraznění6 4 4 6 3 2" xfId="30370"/>
    <cellStyle name="40 % – Zvýraznění6 4 4 6 3 3" xfId="60685"/>
    <cellStyle name="40 % – Zvýraznění6 4 4 6 3 4" xfId="60686"/>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7" xfId="7667"/>
    <cellStyle name="40 % – Zvýraznění6 4 4 7 2" xfId="22886"/>
    <cellStyle name="40 % – Zvýraznění6 4 4 7 3" xfId="60687"/>
    <cellStyle name="40 % – Zvýraznění6 4 4 7 4" xfId="60688"/>
    <cellStyle name="40 % – Zvýraznění6 4 4 7 5" xfId="60689"/>
    <cellStyle name="40 % – Zvýraznění6 4 4 8" xfId="11459"/>
    <cellStyle name="40 % – Zvýraznění6 4 4 8 2" xfId="26656"/>
    <cellStyle name="40 % – Zvýraznění6 4 4 8 3" xfId="60690"/>
    <cellStyle name="40 % – Zvýraznění6 4 4 8 4" xfId="60691"/>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2" xfId="5696"/>
    <cellStyle name="40 % – Zvýraznění6 4 5 2 2" xfId="10481"/>
    <cellStyle name="40 % – Zvýraznění6 4 5 2 2 2" xfId="25697"/>
    <cellStyle name="40 % – Zvýraznění6 4 5 2 2 3" xfId="60692"/>
    <cellStyle name="40 % – Zvýraznění6 4 5 2 2 4" xfId="60693"/>
    <cellStyle name="40 % – Zvýraznění6 4 5 2 2 5" xfId="60694"/>
    <cellStyle name="40 % – Zvýraznění6 4 5 2 3" xfId="14428"/>
    <cellStyle name="40 % – Zvýraznění6 4 5 2 3 2" xfId="29617"/>
    <cellStyle name="40 % – Zvýraznění6 4 5 2 3 3" xfId="60695"/>
    <cellStyle name="40 % – Zvýraznění6 4 5 2 3 4" xfId="60696"/>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3" xfId="5697"/>
    <cellStyle name="40 % – Zvýraznění6 4 5 3 2" xfId="10482"/>
    <cellStyle name="40 % – Zvýraznění6 4 5 3 2 2" xfId="25698"/>
    <cellStyle name="40 % – Zvýraznění6 4 5 3 2 3" xfId="60697"/>
    <cellStyle name="40 % – Zvýraznění6 4 5 3 2 4" xfId="60698"/>
    <cellStyle name="40 % – Zvýraznění6 4 5 3 2 5" xfId="60699"/>
    <cellStyle name="40 % – Zvýraznění6 4 5 3 3" xfId="14429"/>
    <cellStyle name="40 % – Zvýraznění6 4 5 3 3 2" xfId="29618"/>
    <cellStyle name="40 % – Zvýraznění6 4 5 3 3 3" xfId="60700"/>
    <cellStyle name="40 % – Zvýraznění6 4 5 3 3 4" xfId="60701"/>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4" xfId="5698"/>
    <cellStyle name="40 % – Zvýraznění6 4 5 4 2" xfId="10483"/>
    <cellStyle name="40 % – Zvýraznění6 4 5 4 2 2" xfId="25699"/>
    <cellStyle name="40 % – Zvýraznění6 4 5 4 2 3" xfId="60702"/>
    <cellStyle name="40 % – Zvýraznění6 4 5 4 2 4" xfId="60703"/>
    <cellStyle name="40 % – Zvýraznění6 4 5 4 2 5" xfId="60704"/>
    <cellStyle name="40 % – Zvýraznění6 4 5 4 3" xfId="14430"/>
    <cellStyle name="40 % – Zvýraznění6 4 5 4 3 2" xfId="29619"/>
    <cellStyle name="40 % – Zvýraznění6 4 5 4 3 3" xfId="60705"/>
    <cellStyle name="40 % – Zvýraznění6 4 5 4 3 4" xfId="60706"/>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5" xfId="5699"/>
    <cellStyle name="40 % – Zvýraznění6 4 5 5 2" xfId="11194"/>
    <cellStyle name="40 % – Zvýraznění6 4 5 5 2 2" xfId="26394"/>
    <cellStyle name="40 % – Zvýraznění6 4 5 5 2 3" xfId="60707"/>
    <cellStyle name="40 % – Zvýraznění6 4 5 5 2 4" xfId="60708"/>
    <cellStyle name="40 % – Zvýraznění6 4 5 5 2 5" xfId="60709"/>
    <cellStyle name="40 % – Zvýraznění6 4 5 5 3" xfId="14431"/>
    <cellStyle name="40 % – Zvýraznění6 4 5 5 3 2" xfId="29620"/>
    <cellStyle name="40 % – Zvýraznění6 4 5 5 3 3" xfId="60710"/>
    <cellStyle name="40 % – Zvýraznění6 4 5 5 3 4" xfId="60711"/>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6" xfId="7732"/>
    <cellStyle name="40 % – Zvýraznění6 4 5 6 2" xfId="22951"/>
    <cellStyle name="40 % – Zvýraznění6 4 5 6 3" xfId="60712"/>
    <cellStyle name="40 % – Zvýraznění6 4 5 6 4" xfId="60713"/>
    <cellStyle name="40 % – Zvýraznění6 4 5 6 5" xfId="60714"/>
    <cellStyle name="40 % – Zvýraznění6 4 5 7" xfId="11639"/>
    <cellStyle name="40 % – Zvýraznění6 4 5 7 2" xfId="26835"/>
    <cellStyle name="40 % – Zvýraznění6 4 5 7 3" xfId="60715"/>
    <cellStyle name="40 % – Zvýraznění6 4 5 7 4" xfId="60716"/>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2" xfId="5701"/>
    <cellStyle name="40 % – Zvýraznění6 4 6 2 2" xfId="10484"/>
    <cellStyle name="40 % – Zvýraznění6 4 6 2 2 2" xfId="25700"/>
    <cellStyle name="40 % – Zvýraznění6 4 6 2 2 3" xfId="60717"/>
    <cellStyle name="40 % – Zvýraznění6 4 6 2 2 4" xfId="60718"/>
    <cellStyle name="40 % – Zvýraznění6 4 6 2 2 5" xfId="60719"/>
    <cellStyle name="40 % – Zvýraznění6 4 6 2 3" xfId="14433"/>
    <cellStyle name="40 % – Zvýraznění6 4 6 2 3 2" xfId="29622"/>
    <cellStyle name="40 % – Zvýraznění6 4 6 2 3 3" xfId="60720"/>
    <cellStyle name="40 % – Zvýraznění6 4 6 2 3 4" xfId="60721"/>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3" xfId="5702"/>
    <cellStyle name="40 % – Zvýraznění6 4 6 3 2" xfId="10485"/>
    <cellStyle name="40 % – Zvýraznění6 4 6 3 2 2" xfId="25701"/>
    <cellStyle name="40 % – Zvýraznění6 4 6 3 2 3" xfId="60722"/>
    <cellStyle name="40 % – Zvýraznění6 4 6 3 2 4" xfId="60723"/>
    <cellStyle name="40 % – Zvýraznění6 4 6 3 2 5" xfId="60724"/>
    <cellStyle name="40 % – Zvýraznění6 4 6 3 3" xfId="14434"/>
    <cellStyle name="40 % – Zvýraznění6 4 6 3 3 2" xfId="29623"/>
    <cellStyle name="40 % – Zvýraznění6 4 6 3 3 3" xfId="60725"/>
    <cellStyle name="40 % – Zvýraznění6 4 6 3 3 4" xfId="60726"/>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4" xfId="5703"/>
    <cellStyle name="40 % – Zvýraznění6 4 6 4 2" xfId="10486"/>
    <cellStyle name="40 % – Zvýraznění6 4 6 4 2 2" xfId="25702"/>
    <cellStyle name="40 % – Zvýraznění6 4 6 4 2 3" xfId="60727"/>
    <cellStyle name="40 % – Zvýraznění6 4 6 4 2 4" xfId="60728"/>
    <cellStyle name="40 % – Zvýraznění6 4 6 4 2 5" xfId="60729"/>
    <cellStyle name="40 % – Zvýraznění6 4 6 4 3" xfId="14435"/>
    <cellStyle name="40 % – Zvýraznění6 4 6 4 3 2" xfId="29624"/>
    <cellStyle name="40 % – Zvýraznění6 4 6 4 3 3" xfId="60730"/>
    <cellStyle name="40 % – Zvýraznění6 4 6 4 3 4" xfId="60731"/>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5" xfId="8107"/>
    <cellStyle name="40 % – Zvýraznění6 4 6 5 2" xfId="23323"/>
    <cellStyle name="40 % – Zvýraznění6 4 6 5 3" xfId="60732"/>
    <cellStyle name="40 % – Zvýraznění6 4 6 5 4" xfId="60733"/>
    <cellStyle name="40 % – Zvýraznění6 4 6 5 5" xfId="60734"/>
    <cellStyle name="40 % – Zvýraznění6 4 6 6" xfId="14432"/>
    <cellStyle name="40 % – Zvýraznění6 4 6 6 2" xfId="29621"/>
    <cellStyle name="40 % – Zvýraznění6 4 6 6 3" xfId="60735"/>
    <cellStyle name="40 % – Zvýraznění6 4 6 6 4" xfId="60736"/>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2" xfId="5705"/>
    <cellStyle name="40 % – Zvýraznění6 4 7 2 2" xfId="10487"/>
    <cellStyle name="40 % – Zvýraznění6 4 7 2 2 2" xfId="25703"/>
    <cellStyle name="40 % – Zvýraznění6 4 7 2 2 3" xfId="60737"/>
    <cellStyle name="40 % – Zvýraznění6 4 7 2 2 4" xfId="60738"/>
    <cellStyle name="40 % – Zvýraznění6 4 7 2 2 5" xfId="60739"/>
    <cellStyle name="40 % – Zvýraznění6 4 7 2 3" xfId="14437"/>
    <cellStyle name="40 % – Zvýraznění6 4 7 2 3 2" xfId="29626"/>
    <cellStyle name="40 % – Zvýraznění6 4 7 2 3 3" xfId="60740"/>
    <cellStyle name="40 % – Zvýraznění6 4 7 2 3 4" xfId="60741"/>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3" xfId="5706"/>
    <cellStyle name="40 % – Zvýraznění6 4 7 3 2" xfId="10488"/>
    <cellStyle name="40 % – Zvýraznění6 4 7 3 2 2" xfId="25704"/>
    <cellStyle name="40 % – Zvýraznění6 4 7 3 2 3" xfId="60742"/>
    <cellStyle name="40 % – Zvýraznění6 4 7 3 2 4" xfId="60743"/>
    <cellStyle name="40 % – Zvýraznění6 4 7 3 2 5" xfId="60744"/>
    <cellStyle name="40 % – Zvýraznění6 4 7 3 3" xfId="14438"/>
    <cellStyle name="40 % – Zvýraznění6 4 7 3 3 2" xfId="29627"/>
    <cellStyle name="40 % – Zvýraznění6 4 7 3 3 3" xfId="60745"/>
    <cellStyle name="40 % – Zvýraznění6 4 7 3 3 4" xfId="60746"/>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4" xfId="5707"/>
    <cellStyle name="40 % – Zvýraznění6 4 7 4 2" xfId="10489"/>
    <cellStyle name="40 % – Zvýraznění6 4 7 4 2 2" xfId="25705"/>
    <cellStyle name="40 % – Zvýraznění6 4 7 4 2 3" xfId="60747"/>
    <cellStyle name="40 % – Zvýraznění6 4 7 4 2 4" xfId="60748"/>
    <cellStyle name="40 % – Zvýraznění6 4 7 4 2 5" xfId="60749"/>
    <cellStyle name="40 % – Zvýraznění6 4 7 4 3" xfId="14439"/>
    <cellStyle name="40 % – Zvýraznění6 4 7 4 3 2" xfId="29628"/>
    <cellStyle name="40 % – Zvýraznění6 4 7 4 3 3" xfId="60750"/>
    <cellStyle name="40 % – Zvýraznění6 4 7 4 3 4" xfId="60751"/>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5" xfId="7986"/>
    <cellStyle name="40 % – Zvýraznění6 4 7 5 2" xfId="23203"/>
    <cellStyle name="40 % – Zvýraznění6 4 7 5 3" xfId="60752"/>
    <cellStyle name="40 % – Zvýraznění6 4 7 5 4" xfId="60753"/>
    <cellStyle name="40 % – Zvýraznění6 4 7 5 5" xfId="60754"/>
    <cellStyle name="40 % – Zvýraznění6 4 7 6" xfId="14436"/>
    <cellStyle name="40 % – Zvýraznění6 4 7 6 2" xfId="29625"/>
    <cellStyle name="40 % – Zvýraznění6 4 7 6 3" xfId="60755"/>
    <cellStyle name="40 % – Zvýraznění6 4 7 6 4" xfId="60756"/>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2" xfId="5709"/>
    <cellStyle name="40 % – Zvýraznění6 4 8 2 2" xfId="10490"/>
    <cellStyle name="40 % – Zvýraznění6 4 8 2 2 2" xfId="25706"/>
    <cellStyle name="40 % – Zvýraznění6 4 8 2 2 3" xfId="60757"/>
    <cellStyle name="40 % – Zvýraznění6 4 8 2 2 4" xfId="60758"/>
    <cellStyle name="40 % – Zvýraznění6 4 8 2 2 5" xfId="60759"/>
    <cellStyle name="40 % – Zvýraznění6 4 8 2 3" xfId="14441"/>
    <cellStyle name="40 % – Zvýraznění6 4 8 2 3 2" xfId="29630"/>
    <cellStyle name="40 % – Zvýraznění6 4 8 2 3 3" xfId="60760"/>
    <cellStyle name="40 % – Zvýraznění6 4 8 2 3 4" xfId="60761"/>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3" xfId="5710"/>
    <cellStyle name="40 % – Zvýraznění6 4 8 3 2" xfId="10491"/>
    <cellStyle name="40 % – Zvýraznění6 4 8 3 2 2" xfId="25707"/>
    <cellStyle name="40 % – Zvýraznění6 4 8 3 2 3" xfId="60762"/>
    <cellStyle name="40 % – Zvýraznění6 4 8 3 2 4" xfId="60763"/>
    <cellStyle name="40 % – Zvýraznění6 4 8 3 2 5" xfId="60764"/>
    <cellStyle name="40 % – Zvýraznění6 4 8 3 3" xfId="14442"/>
    <cellStyle name="40 % – Zvýraznění6 4 8 3 3 2" xfId="29631"/>
    <cellStyle name="40 % – Zvýraznění6 4 8 3 3 3" xfId="60765"/>
    <cellStyle name="40 % – Zvýraznění6 4 8 3 3 4" xfId="60766"/>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4" xfId="5711"/>
    <cellStyle name="40 % – Zvýraznění6 4 8 4 2" xfId="10492"/>
    <cellStyle name="40 % – Zvýraznění6 4 8 4 2 2" xfId="25708"/>
    <cellStyle name="40 % – Zvýraznění6 4 8 4 2 3" xfId="60767"/>
    <cellStyle name="40 % – Zvýraznění6 4 8 4 2 4" xfId="60768"/>
    <cellStyle name="40 % – Zvýraznění6 4 8 4 2 5" xfId="60769"/>
    <cellStyle name="40 % – Zvýraznění6 4 8 4 3" xfId="14443"/>
    <cellStyle name="40 % – Zvýraznění6 4 8 4 3 2" xfId="29632"/>
    <cellStyle name="40 % – Zvýraznění6 4 8 4 3 3" xfId="60770"/>
    <cellStyle name="40 % – Zvýraznění6 4 8 4 3 4" xfId="60771"/>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5" xfId="8165"/>
    <cellStyle name="40 % – Zvýraznění6 4 8 5 2" xfId="23381"/>
    <cellStyle name="40 % – Zvýraznění6 4 8 5 3" xfId="60772"/>
    <cellStyle name="40 % – Zvýraznění6 4 8 5 4" xfId="60773"/>
    <cellStyle name="40 % – Zvýraznění6 4 8 5 5" xfId="60774"/>
    <cellStyle name="40 % – Zvýraznění6 4 8 6" xfId="14440"/>
    <cellStyle name="40 % – Zvýraznění6 4 8 6 2" xfId="29629"/>
    <cellStyle name="40 % – Zvýraznění6 4 8 6 3" xfId="60775"/>
    <cellStyle name="40 % – Zvýraznění6 4 8 6 4" xfId="60776"/>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2" xfId="5713"/>
    <cellStyle name="40 % – Zvýraznění6 4 9 2 2" xfId="10493"/>
    <cellStyle name="40 % – Zvýraznění6 4 9 2 2 2" xfId="25709"/>
    <cellStyle name="40 % – Zvýraznění6 4 9 2 2 3" xfId="60777"/>
    <cellStyle name="40 % – Zvýraznění6 4 9 2 2 4" xfId="60778"/>
    <cellStyle name="40 % – Zvýraznění6 4 9 2 2 5" xfId="60779"/>
    <cellStyle name="40 % – Zvýraznění6 4 9 2 3" xfId="14445"/>
    <cellStyle name="40 % – Zvýraznění6 4 9 2 3 2" xfId="29634"/>
    <cellStyle name="40 % – Zvýraznění6 4 9 2 3 3" xfId="60780"/>
    <cellStyle name="40 % – Zvýraznění6 4 9 2 3 4" xfId="60781"/>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3" xfId="5714"/>
    <cellStyle name="40 % – Zvýraznění6 4 9 3 2" xfId="10494"/>
    <cellStyle name="40 % – Zvýraznění6 4 9 3 2 2" xfId="25710"/>
    <cellStyle name="40 % – Zvýraznění6 4 9 3 2 3" xfId="60782"/>
    <cellStyle name="40 % – Zvýraznění6 4 9 3 2 4" xfId="60783"/>
    <cellStyle name="40 % – Zvýraznění6 4 9 3 2 5" xfId="60784"/>
    <cellStyle name="40 % – Zvýraznění6 4 9 3 3" xfId="14446"/>
    <cellStyle name="40 % – Zvýraznění6 4 9 3 3 2" xfId="29635"/>
    <cellStyle name="40 % – Zvýraznění6 4 9 3 3 3" xfId="60785"/>
    <cellStyle name="40 % – Zvýraznění6 4 9 3 3 4" xfId="60786"/>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4" xfId="5715"/>
    <cellStyle name="40 % – Zvýraznění6 4 9 4 2" xfId="10495"/>
    <cellStyle name="40 % – Zvýraznění6 4 9 4 2 2" xfId="25711"/>
    <cellStyle name="40 % – Zvýraznění6 4 9 4 2 3" xfId="60787"/>
    <cellStyle name="40 % – Zvýraznění6 4 9 4 2 4" xfId="60788"/>
    <cellStyle name="40 % – Zvýraznění6 4 9 4 2 5" xfId="60789"/>
    <cellStyle name="40 % – Zvýraznění6 4 9 4 3" xfId="14447"/>
    <cellStyle name="40 % – Zvýraznění6 4 9 4 3 2" xfId="29636"/>
    <cellStyle name="40 % – Zvýraznění6 4 9 4 3 3" xfId="60790"/>
    <cellStyle name="40 % – Zvýraznění6 4 9 4 3 4" xfId="60791"/>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5" xfId="8247"/>
    <cellStyle name="40 % – Zvýraznění6 4 9 5 2" xfId="23463"/>
    <cellStyle name="40 % – Zvýraznění6 4 9 5 3" xfId="60792"/>
    <cellStyle name="40 % – Zvýraznění6 4 9 5 4" xfId="60793"/>
    <cellStyle name="40 % – Zvýraznění6 4 9 5 5" xfId="60794"/>
    <cellStyle name="40 % – Zvýraznění6 4 9 6" xfId="14444"/>
    <cellStyle name="40 % – Zvýraznění6 4 9 6 2" xfId="29633"/>
    <cellStyle name="40 % – Zvýraznění6 4 9 6 3" xfId="60795"/>
    <cellStyle name="40 % – Zvýraznění6 4 9 6 4" xfId="60796"/>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2 3" xfId="60797"/>
    <cellStyle name="40 % – Zvýraznění6 5 10 2 4" xfId="60798"/>
    <cellStyle name="40 % – Zvýraznění6 5 10 2 5" xfId="60799"/>
    <cellStyle name="40 % – Zvýraznění6 5 10 3" xfId="14448"/>
    <cellStyle name="40 % – Zvýraznění6 5 10 3 2" xfId="29637"/>
    <cellStyle name="40 % – Zvýraznění6 5 10 3 3" xfId="60800"/>
    <cellStyle name="40 % – Zvýraznění6 5 10 3 4" xfId="60801"/>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1" xfId="5717"/>
    <cellStyle name="40 % – Zvýraznění6 5 11 2" xfId="10497"/>
    <cellStyle name="40 % – Zvýraznění6 5 11 2 2" xfId="25713"/>
    <cellStyle name="40 % – Zvýraznění6 5 11 2 3" xfId="60802"/>
    <cellStyle name="40 % – Zvýraznění6 5 11 2 4" xfId="60803"/>
    <cellStyle name="40 % – Zvýraznění6 5 11 2 5" xfId="60804"/>
    <cellStyle name="40 % – Zvýraznění6 5 11 3" xfId="14449"/>
    <cellStyle name="40 % – Zvýraznění6 5 11 3 2" xfId="29638"/>
    <cellStyle name="40 % – Zvýraznění6 5 11 3 3" xfId="60805"/>
    <cellStyle name="40 % – Zvýraznění6 5 11 3 4" xfId="60806"/>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2" xfId="5718"/>
    <cellStyle name="40 % – Zvýraznění6 5 12 2" xfId="11053"/>
    <cellStyle name="40 % – Zvýraznění6 5 12 2 2" xfId="26253"/>
    <cellStyle name="40 % – Zvýraznění6 5 12 2 3" xfId="60807"/>
    <cellStyle name="40 % – Zvýraznění6 5 12 2 4" xfId="60808"/>
    <cellStyle name="40 % – Zvýraznění6 5 12 2 5" xfId="60809"/>
    <cellStyle name="40 % – Zvýraznění6 5 12 3" xfId="14450"/>
    <cellStyle name="40 % – Zvýraznění6 5 12 3 2" xfId="29639"/>
    <cellStyle name="40 % – Zvýraznění6 5 12 3 3" xfId="60810"/>
    <cellStyle name="40 % – Zvýraznění6 5 12 3 4" xfId="60811"/>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3" xfId="7776"/>
    <cellStyle name="40 % – Zvýraznění6 5 13 2" xfId="22995"/>
    <cellStyle name="40 % – Zvýraznění6 5 13 3" xfId="60812"/>
    <cellStyle name="40 % – Zvýraznění6 5 13 4" xfId="60813"/>
    <cellStyle name="40 % – Zvýraznění6 5 13 5" xfId="60814"/>
    <cellStyle name="40 % – Zvýraznění6 5 14" xfId="11640"/>
    <cellStyle name="40 % – Zvýraznění6 5 14 2" xfId="26836"/>
    <cellStyle name="40 % – Zvýraznění6 5 14 3" xfId="60815"/>
    <cellStyle name="40 % – Zvýraznění6 5 14 4" xfId="6081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2" xfId="5719"/>
    <cellStyle name="40 % – Zvýraznění6 5 2 2 2" xfId="10498"/>
    <cellStyle name="40 % – Zvýraznění6 5 2 2 2 2" xfId="25714"/>
    <cellStyle name="40 % – Zvýraznění6 5 2 2 2 3" xfId="60817"/>
    <cellStyle name="40 % – Zvýraznění6 5 2 2 2 4" xfId="60818"/>
    <cellStyle name="40 % – Zvýraznění6 5 2 2 2 5" xfId="60819"/>
    <cellStyle name="40 % – Zvýraznění6 5 2 2 3" xfId="14451"/>
    <cellStyle name="40 % – Zvýraznění6 5 2 2 3 2" xfId="29640"/>
    <cellStyle name="40 % – Zvýraznění6 5 2 2 3 3" xfId="60820"/>
    <cellStyle name="40 % – Zvýraznění6 5 2 2 3 4" xfId="60821"/>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3" xfId="5720"/>
    <cellStyle name="40 % – Zvýraznění6 5 2 3 2" xfId="10499"/>
    <cellStyle name="40 % – Zvýraznění6 5 2 3 2 2" xfId="25715"/>
    <cellStyle name="40 % – Zvýraznění6 5 2 3 2 3" xfId="60822"/>
    <cellStyle name="40 % – Zvýraznění6 5 2 3 2 4" xfId="60823"/>
    <cellStyle name="40 % – Zvýraznění6 5 2 3 2 5" xfId="60824"/>
    <cellStyle name="40 % – Zvýraznění6 5 2 3 3" xfId="14452"/>
    <cellStyle name="40 % – Zvýraznění6 5 2 3 3 2" xfId="29641"/>
    <cellStyle name="40 % – Zvýraznění6 5 2 3 3 3" xfId="60825"/>
    <cellStyle name="40 % – Zvýraznění6 5 2 3 3 4" xfId="60826"/>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4" xfId="5721"/>
    <cellStyle name="40 % – Zvýraznění6 5 2 4 2" xfId="10500"/>
    <cellStyle name="40 % – Zvýraznění6 5 2 4 2 2" xfId="25716"/>
    <cellStyle name="40 % – Zvýraznění6 5 2 4 2 3" xfId="60827"/>
    <cellStyle name="40 % – Zvýraznění6 5 2 4 2 4" xfId="60828"/>
    <cellStyle name="40 % – Zvýraznění6 5 2 4 2 5" xfId="60829"/>
    <cellStyle name="40 % – Zvýraznění6 5 2 4 3" xfId="14453"/>
    <cellStyle name="40 % – Zvýraznění6 5 2 4 3 2" xfId="29642"/>
    <cellStyle name="40 % – Zvýraznění6 5 2 4 3 3" xfId="60830"/>
    <cellStyle name="40 % – Zvýraznění6 5 2 4 3 4" xfId="60831"/>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5" xfId="5722"/>
    <cellStyle name="40 % – Zvýraznění6 5 2 5 2" xfId="11026"/>
    <cellStyle name="40 % – Zvýraznění6 5 2 5 2 2" xfId="26226"/>
    <cellStyle name="40 % – Zvýraznění6 5 2 5 2 3" xfId="60832"/>
    <cellStyle name="40 % – Zvýraznění6 5 2 5 2 4" xfId="60833"/>
    <cellStyle name="40 % – Zvýraznění6 5 2 5 2 5" xfId="60834"/>
    <cellStyle name="40 % – Zvýraznění6 5 2 5 3" xfId="14454"/>
    <cellStyle name="40 % – Zvýraznění6 5 2 5 3 2" xfId="29643"/>
    <cellStyle name="40 % – Zvýraznění6 5 2 5 3 3" xfId="60835"/>
    <cellStyle name="40 % – Zvýraznění6 5 2 5 3 4" xfId="60836"/>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6" xfId="7850"/>
    <cellStyle name="40 % – Zvýraznění6 5 2 6 2" xfId="23069"/>
    <cellStyle name="40 % – Zvýraznění6 5 2 6 3" xfId="60837"/>
    <cellStyle name="40 % – Zvýraznění6 5 2 6 4" xfId="60838"/>
    <cellStyle name="40 % – Zvýraznění6 5 2 6 5" xfId="60839"/>
    <cellStyle name="40 % – Zvýraznění6 5 2 7" xfId="11641"/>
    <cellStyle name="40 % – Zvýraznění6 5 2 7 2" xfId="26837"/>
    <cellStyle name="40 % – Zvýraznění6 5 2 7 3" xfId="60840"/>
    <cellStyle name="40 % – Zvýraznění6 5 2 7 4" xfId="60841"/>
    <cellStyle name="40 % – Zvýraznění6 5 2 8" xfId="15441"/>
    <cellStyle name="40 % – Zvýraznění6 5 2 8 2" xfId="30622"/>
    <cellStyle name="40 % – Zvýraznění6 5 2 9" xfId="34427"/>
    <cellStyle name="40 % – Zvýraznění6 5 3" xfId="577"/>
    <cellStyle name="40 % – Zvýraznění6 5 3 10" xfId="19248"/>
    <cellStyle name="40 % – Zvýraznění6 5 3 11" xfId="44060"/>
    <cellStyle name="40 % – Zvýraznění6 5 3 12" xfId="44061"/>
    <cellStyle name="40 % – Zvýraznění6 5 3 2" xfId="5723"/>
    <cellStyle name="40 % – Zvýraznění6 5 3 2 2" xfId="10501"/>
    <cellStyle name="40 % – Zvýraznění6 5 3 2 2 2" xfId="25717"/>
    <cellStyle name="40 % – Zvýraznění6 5 3 2 2 3" xfId="60842"/>
    <cellStyle name="40 % – Zvýraznění6 5 3 2 2 4" xfId="60843"/>
    <cellStyle name="40 % – Zvýraznění6 5 3 2 2 5" xfId="60844"/>
    <cellStyle name="40 % – Zvýraznění6 5 3 2 3" xfId="14455"/>
    <cellStyle name="40 % – Zvýraznění6 5 3 2 3 2" xfId="29644"/>
    <cellStyle name="40 % – Zvýraznění6 5 3 2 3 3" xfId="60845"/>
    <cellStyle name="40 % – Zvýraznění6 5 3 2 3 4" xfId="60846"/>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3" xfId="5724"/>
    <cellStyle name="40 % – Zvýraznění6 5 3 3 2" xfId="10502"/>
    <cellStyle name="40 % – Zvýraznění6 5 3 3 2 2" xfId="25718"/>
    <cellStyle name="40 % – Zvýraznění6 5 3 3 2 3" xfId="60847"/>
    <cellStyle name="40 % – Zvýraznění6 5 3 3 2 4" xfId="60848"/>
    <cellStyle name="40 % – Zvýraznění6 5 3 3 2 5" xfId="60849"/>
    <cellStyle name="40 % – Zvýraznění6 5 3 3 3" xfId="14456"/>
    <cellStyle name="40 % – Zvýraznění6 5 3 3 3 2" xfId="29645"/>
    <cellStyle name="40 % – Zvýraznění6 5 3 3 3 3" xfId="60850"/>
    <cellStyle name="40 % – Zvýraznění6 5 3 3 3 4" xfId="60851"/>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4" xfId="5725"/>
    <cellStyle name="40 % – Zvýraznění6 5 3 4 2" xfId="10503"/>
    <cellStyle name="40 % – Zvýraznění6 5 3 4 2 2" xfId="25719"/>
    <cellStyle name="40 % – Zvýraznění6 5 3 4 2 3" xfId="60852"/>
    <cellStyle name="40 % – Zvýraznění6 5 3 4 2 4" xfId="60853"/>
    <cellStyle name="40 % – Zvýraznění6 5 3 4 2 5" xfId="60854"/>
    <cellStyle name="40 % – Zvýraznění6 5 3 4 3" xfId="14457"/>
    <cellStyle name="40 % – Zvýraznění6 5 3 4 3 2" xfId="29646"/>
    <cellStyle name="40 % – Zvýraznění6 5 3 4 3 3" xfId="60855"/>
    <cellStyle name="40 % – Zvýraznění6 5 3 4 3 4" xfId="6085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5" xfId="5726"/>
    <cellStyle name="40 % – Zvýraznění6 5 3 5 2" xfId="11152"/>
    <cellStyle name="40 % – Zvýraznění6 5 3 5 2 2" xfId="26352"/>
    <cellStyle name="40 % – Zvýraznění6 5 3 5 2 3" xfId="60857"/>
    <cellStyle name="40 % – Zvýraznění6 5 3 5 2 4" xfId="60858"/>
    <cellStyle name="40 % – Zvýraznění6 5 3 5 2 5" xfId="60859"/>
    <cellStyle name="40 % – Zvýraznění6 5 3 5 3" xfId="14458"/>
    <cellStyle name="40 % – Zvýraznění6 5 3 5 3 2" xfId="29647"/>
    <cellStyle name="40 % – Zvýraznění6 5 3 5 3 3" xfId="60860"/>
    <cellStyle name="40 % – Zvýraznění6 5 3 5 3 4" xfId="60861"/>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6" xfId="7777"/>
    <cellStyle name="40 % – Zvýraznění6 5 3 6 2" xfId="22996"/>
    <cellStyle name="40 % – Zvýraznění6 5 3 6 3" xfId="60862"/>
    <cellStyle name="40 % – Zvýraznění6 5 3 6 4" xfId="60863"/>
    <cellStyle name="40 % – Zvýraznění6 5 3 6 5" xfId="60864"/>
    <cellStyle name="40 % – Zvýraznění6 5 3 7" xfId="11642"/>
    <cellStyle name="40 % – Zvýraznění6 5 3 7 2" xfId="26838"/>
    <cellStyle name="40 % – Zvýraznění6 5 3 7 3" xfId="60865"/>
    <cellStyle name="40 % – Zvýraznění6 5 3 7 4" xfId="60866"/>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2" xfId="5728"/>
    <cellStyle name="40 % – Zvýraznění6 5 4 2 2" xfId="10504"/>
    <cellStyle name="40 % – Zvýraznění6 5 4 2 2 2" xfId="25720"/>
    <cellStyle name="40 % – Zvýraznění6 5 4 2 2 3" xfId="60867"/>
    <cellStyle name="40 % – Zvýraznění6 5 4 2 2 4" xfId="60868"/>
    <cellStyle name="40 % – Zvýraznění6 5 4 2 2 5" xfId="60869"/>
    <cellStyle name="40 % – Zvýraznění6 5 4 2 3" xfId="14460"/>
    <cellStyle name="40 % – Zvýraznění6 5 4 2 3 2" xfId="29649"/>
    <cellStyle name="40 % – Zvýraznění6 5 4 2 3 3" xfId="60870"/>
    <cellStyle name="40 % – Zvýraznění6 5 4 2 3 4" xfId="60871"/>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3" xfId="5729"/>
    <cellStyle name="40 % – Zvýraznění6 5 4 3 2" xfId="10505"/>
    <cellStyle name="40 % – Zvýraznění6 5 4 3 2 2" xfId="25721"/>
    <cellStyle name="40 % – Zvýraznění6 5 4 3 2 3" xfId="60872"/>
    <cellStyle name="40 % – Zvýraznění6 5 4 3 2 4" xfId="60873"/>
    <cellStyle name="40 % – Zvýraznění6 5 4 3 2 5" xfId="60874"/>
    <cellStyle name="40 % – Zvýraznění6 5 4 3 3" xfId="14461"/>
    <cellStyle name="40 % – Zvýraznění6 5 4 3 3 2" xfId="29650"/>
    <cellStyle name="40 % – Zvýraznění6 5 4 3 3 3" xfId="60875"/>
    <cellStyle name="40 % – Zvýraznění6 5 4 3 3 4" xfId="60876"/>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4" xfId="5730"/>
    <cellStyle name="40 % – Zvýraznění6 5 4 4 2" xfId="10506"/>
    <cellStyle name="40 % – Zvýraznění6 5 4 4 2 2" xfId="25722"/>
    <cellStyle name="40 % – Zvýraznění6 5 4 4 2 3" xfId="60877"/>
    <cellStyle name="40 % – Zvýraznění6 5 4 4 2 4" xfId="60878"/>
    <cellStyle name="40 % – Zvýraznění6 5 4 4 2 5" xfId="60879"/>
    <cellStyle name="40 % – Zvýraznění6 5 4 4 3" xfId="14462"/>
    <cellStyle name="40 % – Zvýraznění6 5 4 4 3 2" xfId="29651"/>
    <cellStyle name="40 % – Zvýraznění6 5 4 4 3 3" xfId="60880"/>
    <cellStyle name="40 % – Zvýraznění6 5 4 4 3 4" xfId="6088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5" xfId="8064"/>
    <cellStyle name="40 % – Zvýraznění6 5 4 5 2" xfId="23280"/>
    <cellStyle name="40 % – Zvýraznění6 5 4 5 3" xfId="60882"/>
    <cellStyle name="40 % – Zvýraznění6 5 4 5 4" xfId="60883"/>
    <cellStyle name="40 % – Zvýraznění6 5 4 5 5" xfId="60884"/>
    <cellStyle name="40 % – Zvýraznění6 5 4 6" xfId="14459"/>
    <cellStyle name="40 % – Zvýraznění6 5 4 6 2" xfId="29648"/>
    <cellStyle name="40 % – Zvýraznění6 5 4 6 3" xfId="60885"/>
    <cellStyle name="40 % – Zvýraznění6 5 4 6 4" xfId="60886"/>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2" xfId="5732"/>
    <cellStyle name="40 % – Zvýraznění6 5 5 2 2" xfId="10507"/>
    <cellStyle name="40 % – Zvýraznění6 5 5 2 2 2" xfId="25723"/>
    <cellStyle name="40 % – Zvýraznění6 5 5 2 2 3" xfId="60887"/>
    <cellStyle name="40 % – Zvýraznění6 5 5 2 2 4" xfId="60888"/>
    <cellStyle name="40 % – Zvýraznění6 5 5 2 2 5" xfId="60889"/>
    <cellStyle name="40 % – Zvýraznění6 5 5 2 3" xfId="14464"/>
    <cellStyle name="40 % – Zvýraznění6 5 5 2 3 2" xfId="29653"/>
    <cellStyle name="40 % – Zvýraznění6 5 5 2 3 3" xfId="60890"/>
    <cellStyle name="40 % – Zvýraznění6 5 5 2 3 4" xfId="60891"/>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3" xfId="5733"/>
    <cellStyle name="40 % – Zvýraznění6 5 5 3 2" xfId="10508"/>
    <cellStyle name="40 % – Zvýraznění6 5 5 3 2 2" xfId="25724"/>
    <cellStyle name="40 % – Zvýraznění6 5 5 3 2 3" xfId="60892"/>
    <cellStyle name="40 % – Zvýraznění6 5 5 3 2 4" xfId="60893"/>
    <cellStyle name="40 % – Zvýraznění6 5 5 3 2 5" xfId="60894"/>
    <cellStyle name="40 % – Zvýraznění6 5 5 3 3" xfId="14465"/>
    <cellStyle name="40 % – Zvýraznění6 5 5 3 3 2" xfId="29654"/>
    <cellStyle name="40 % – Zvýraznění6 5 5 3 3 3" xfId="60895"/>
    <cellStyle name="40 % – Zvýraznění6 5 5 3 3 4" xfId="60896"/>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4" xfId="5734"/>
    <cellStyle name="40 % – Zvýraznění6 5 5 4 2" xfId="10509"/>
    <cellStyle name="40 % – Zvýraznění6 5 5 4 2 2" xfId="25725"/>
    <cellStyle name="40 % – Zvýraznění6 5 5 4 2 3" xfId="60897"/>
    <cellStyle name="40 % – Zvýraznění6 5 5 4 2 4" xfId="60898"/>
    <cellStyle name="40 % – Zvýraznění6 5 5 4 2 5" xfId="60899"/>
    <cellStyle name="40 % – Zvýraznění6 5 5 4 3" xfId="14466"/>
    <cellStyle name="40 % – Zvýraznění6 5 5 4 3 2" xfId="29655"/>
    <cellStyle name="40 % – Zvýraznění6 5 5 4 3 3" xfId="60900"/>
    <cellStyle name="40 % – Zvýraznění6 5 5 4 3 4" xfId="60901"/>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5" xfId="8144"/>
    <cellStyle name="40 % – Zvýraznění6 5 5 5 2" xfId="23360"/>
    <cellStyle name="40 % – Zvýraznění6 5 5 5 3" xfId="60902"/>
    <cellStyle name="40 % – Zvýraznění6 5 5 5 4" xfId="60903"/>
    <cellStyle name="40 % – Zvýraznění6 5 5 5 5" xfId="60904"/>
    <cellStyle name="40 % – Zvýraznění6 5 5 6" xfId="14463"/>
    <cellStyle name="40 % – Zvýraznění6 5 5 6 2" xfId="29652"/>
    <cellStyle name="40 % – Zvýraznění6 5 5 6 3" xfId="60905"/>
    <cellStyle name="40 % – Zvýraznění6 5 5 6 4" xfId="60906"/>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2" xfId="5736"/>
    <cellStyle name="40 % – Zvýraznění6 5 6 2 2" xfId="10510"/>
    <cellStyle name="40 % – Zvýraznění6 5 6 2 2 2" xfId="25726"/>
    <cellStyle name="40 % – Zvýraznění6 5 6 2 2 3" xfId="60907"/>
    <cellStyle name="40 % – Zvýraznění6 5 6 2 2 4" xfId="60908"/>
    <cellStyle name="40 % – Zvýraznění6 5 6 2 2 5" xfId="60909"/>
    <cellStyle name="40 % – Zvýraznění6 5 6 2 3" xfId="14468"/>
    <cellStyle name="40 % – Zvýraznění6 5 6 2 3 2" xfId="29657"/>
    <cellStyle name="40 % – Zvýraznění6 5 6 2 3 3" xfId="60910"/>
    <cellStyle name="40 % – Zvýraznění6 5 6 2 3 4" xfId="60911"/>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3" xfId="5737"/>
    <cellStyle name="40 % – Zvýraznění6 5 6 3 2" xfId="10511"/>
    <cellStyle name="40 % – Zvýraznění6 5 6 3 2 2" xfId="25727"/>
    <cellStyle name="40 % – Zvýraznění6 5 6 3 2 3" xfId="60912"/>
    <cellStyle name="40 % – Zvýraznění6 5 6 3 2 4" xfId="60913"/>
    <cellStyle name="40 % – Zvýraznění6 5 6 3 2 5" xfId="60914"/>
    <cellStyle name="40 % – Zvýraznění6 5 6 3 3" xfId="14469"/>
    <cellStyle name="40 % – Zvýraznění6 5 6 3 3 2" xfId="29658"/>
    <cellStyle name="40 % – Zvýraznění6 5 6 3 3 3" xfId="60915"/>
    <cellStyle name="40 % – Zvýraznění6 5 6 3 3 4" xfId="60916"/>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4" xfId="5738"/>
    <cellStyle name="40 % – Zvýraznění6 5 6 4 2" xfId="10512"/>
    <cellStyle name="40 % – Zvýraznění6 5 6 4 2 2" xfId="25728"/>
    <cellStyle name="40 % – Zvýraznění6 5 6 4 2 3" xfId="60917"/>
    <cellStyle name="40 % – Zvýraznění6 5 6 4 2 4" xfId="60918"/>
    <cellStyle name="40 % – Zvýraznění6 5 6 4 2 5" xfId="60919"/>
    <cellStyle name="40 % – Zvýraznění6 5 6 4 3" xfId="14470"/>
    <cellStyle name="40 % – Zvýraznění6 5 6 4 3 2" xfId="29659"/>
    <cellStyle name="40 % – Zvýraznění6 5 6 4 3 3" xfId="60920"/>
    <cellStyle name="40 % – Zvýraznění6 5 6 4 3 4" xfId="60921"/>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5" xfId="8226"/>
    <cellStyle name="40 % – Zvýraznění6 5 6 5 2" xfId="23442"/>
    <cellStyle name="40 % – Zvýraznění6 5 6 5 3" xfId="60922"/>
    <cellStyle name="40 % – Zvýraznění6 5 6 5 4" xfId="60923"/>
    <cellStyle name="40 % – Zvýraznění6 5 6 5 5" xfId="60924"/>
    <cellStyle name="40 % – Zvýraznění6 5 6 6" xfId="14467"/>
    <cellStyle name="40 % – Zvýraznění6 5 6 6 2" xfId="29656"/>
    <cellStyle name="40 % – Zvýraznění6 5 6 6 3" xfId="60925"/>
    <cellStyle name="40 % – Zvýraznění6 5 6 6 4" xfId="6092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2" xfId="5740"/>
    <cellStyle name="40 % – Zvýraznění6 5 7 2 2" xfId="10513"/>
    <cellStyle name="40 % – Zvýraznění6 5 7 2 2 2" xfId="25729"/>
    <cellStyle name="40 % – Zvýraznění6 5 7 2 2 3" xfId="60927"/>
    <cellStyle name="40 % – Zvýraznění6 5 7 2 2 4" xfId="60928"/>
    <cellStyle name="40 % – Zvýraznění6 5 7 2 2 5" xfId="60929"/>
    <cellStyle name="40 % – Zvýraznění6 5 7 2 3" xfId="14472"/>
    <cellStyle name="40 % – Zvýraznění6 5 7 2 3 2" xfId="29661"/>
    <cellStyle name="40 % – Zvýraznění6 5 7 2 3 3" xfId="60930"/>
    <cellStyle name="40 % – Zvýraznění6 5 7 2 3 4" xfId="6093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3" xfId="5741"/>
    <cellStyle name="40 % – Zvýraznění6 5 7 3 2" xfId="10514"/>
    <cellStyle name="40 % – Zvýraznění6 5 7 3 2 2" xfId="25730"/>
    <cellStyle name="40 % – Zvýraznění6 5 7 3 2 3" xfId="60932"/>
    <cellStyle name="40 % – Zvýraznění6 5 7 3 2 4" xfId="60933"/>
    <cellStyle name="40 % – Zvýraznění6 5 7 3 2 5" xfId="60934"/>
    <cellStyle name="40 % – Zvýraznění6 5 7 3 3" xfId="14473"/>
    <cellStyle name="40 % – Zvýraznění6 5 7 3 3 2" xfId="29662"/>
    <cellStyle name="40 % – Zvýraznění6 5 7 3 3 3" xfId="60935"/>
    <cellStyle name="40 % – Zvýraznění6 5 7 3 3 4" xfId="60936"/>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4" xfId="5742"/>
    <cellStyle name="40 % – Zvýraznění6 5 7 4 2" xfId="10515"/>
    <cellStyle name="40 % – Zvýraznění6 5 7 4 2 2" xfId="25731"/>
    <cellStyle name="40 % – Zvýraznění6 5 7 4 2 3" xfId="60937"/>
    <cellStyle name="40 % – Zvýraznění6 5 7 4 2 4" xfId="60938"/>
    <cellStyle name="40 % – Zvýraznění6 5 7 4 2 5" xfId="60939"/>
    <cellStyle name="40 % – Zvýraznění6 5 7 4 3" xfId="14474"/>
    <cellStyle name="40 % – Zvýraznění6 5 7 4 3 2" xfId="29663"/>
    <cellStyle name="40 % – Zvýraznění6 5 7 4 3 3" xfId="60940"/>
    <cellStyle name="40 % – Zvýraznění6 5 7 4 3 4" xfId="60941"/>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5" xfId="8319"/>
    <cellStyle name="40 % – Zvýraznění6 5 7 5 2" xfId="23535"/>
    <cellStyle name="40 % – Zvýraznění6 5 7 5 3" xfId="60942"/>
    <cellStyle name="40 % – Zvýraznění6 5 7 5 4" xfId="60943"/>
    <cellStyle name="40 % – Zvýraznění6 5 7 5 5" xfId="60944"/>
    <cellStyle name="40 % – Zvýraznění6 5 7 6" xfId="14471"/>
    <cellStyle name="40 % – Zvýraznění6 5 7 6 2" xfId="29660"/>
    <cellStyle name="40 % – Zvýraznění6 5 7 6 3" xfId="60945"/>
    <cellStyle name="40 % – Zvýraznění6 5 7 6 4" xfId="60946"/>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2" xfId="5744"/>
    <cellStyle name="40 % – Zvýraznění6 5 8 2 2" xfId="10516"/>
    <cellStyle name="40 % – Zvýraznění6 5 8 2 2 2" xfId="25732"/>
    <cellStyle name="40 % – Zvýraznění6 5 8 2 2 3" xfId="60947"/>
    <cellStyle name="40 % – Zvýraznění6 5 8 2 2 4" xfId="60948"/>
    <cellStyle name="40 % – Zvýraznění6 5 8 2 2 5" xfId="60949"/>
    <cellStyle name="40 % – Zvýraznění6 5 8 2 3" xfId="14476"/>
    <cellStyle name="40 % – Zvýraznění6 5 8 2 3 2" xfId="29665"/>
    <cellStyle name="40 % – Zvýraznění6 5 8 2 3 3" xfId="60950"/>
    <cellStyle name="40 % – Zvýraznění6 5 8 2 3 4" xfId="60951"/>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3" xfId="5745"/>
    <cellStyle name="40 % – Zvýraznění6 5 8 3 2" xfId="10517"/>
    <cellStyle name="40 % – Zvýraznění6 5 8 3 2 2" xfId="25733"/>
    <cellStyle name="40 % – Zvýraznění6 5 8 3 2 3" xfId="60952"/>
    <cellStyle name="40 % – Zvýraznění6 5 8 3 2 4" xfId="60953"/>
    <cellStyle name="40 % – Zvýraznění6 5 8 3 2 5" xfId="60954"/>
    <cellStyle name="40 % – Zvýraznění6 5 8 3 3" xfId="14477"/>
    <cellStyle name="40 % – Zvýraznění6 5 8 3 3 2" xfId="29666"/>
    <cellStyle name="40 % – Zvýraznění6 5 8 3 3 3" xfId="60955"/>
    <cellStyle name="40 % – Zvýraznění6 5 8 3 3 4" xfId="6095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4" xfId="5746"/>
    <cellStyle name="40 % – Zvýraznění6 5 8 4 2" xfId="10518"/>
    <cellStyle name="40 % – Zvýraznění6 5 8 4 2 2" xfId="25734"/>
    <cellStyle name="40 % – Zvýraznění6 5 8 4 2 3" xfId="60957"/>
    <cellStyle name="40 % – Zvýraznění6 5 8 4 2 4" xfId="60958"/>
    <cellStyle name="40 % – Zvýraznění6 5 8 4 2 5" xfId="60959"/>
    <cellStyle name="40 % – Zvýraznění6 5 8 4 3" xfId="14478"/>
    <cellStyle name="40 % – Zvýraznění6 5 8 4 3 2" xfId="29667"/>
    <cellStyle name="40 % – Zvýraznění6 5 8 4 3 3" xfId="60960"/>
    <cellStyle name="40 % – Zvýraznění6 5 8 4 3 4" xfId="60961"/>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5" xfId="8402"/>
    <cellStyle name="40 % – Zvýraznění6 5 8 5 2" xfId="23618"/>
    <cellStyle name="40 % – Zvýraznění6 5 8 5 3" xfId="60962"/>
    <cellStyle name="40 % – Zvýraznění6 5 8 5 4" xfId="60963"/>
    <cellStyle name="40 % – Zvýraznění6 5 8 5 5" xfId="60964"/>
    <cellStyle name="40 % – Zvýraznění6 5 8 6" xfId="14475"/>
    <cellStyle name="40 % – Zvýraznění6 5 8 6 2" xfId="29664"/>
    <cellStyle name="40 % – Zvýraznění6 5 8 6 3" xfId="60965"/>
    <cellStyle name="40 % – Zvýraznění6 5 8 6 4" xfId="60966"/>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2 3" xfId="60967"/>
    <cellStyle name="40 % – Zvýraznění6 5 9 2 4" xfId="60968"/>
    <cellStyle name="40 % – Zvýraznění6 5 9 2 5" xfId="60969"/>
    <cellStyle name="40 % – Zvýraznění6 5 9 3" xfId="14479"/>
    <cellStyle name="40 % – Zvýraznění6 5 9 3 2" xfId="29668"/>
    <cellStyle name="40 % – Zvýraznění6 5 9 3 3" xfId="60970"/>
    <cellStyle name="40 % – Zvýraznění6 5 9 3 4" xfId="60971"/>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6" xfId="578"/>
    <cellStyle name="40 % – Zvýraznění6 6 10" xfId="5748"/>
    <cellStyle name="40 % – Zvýraznění6 6 10 2" xfId="10520"/>
    <cellStyle name="40 % – Zvýraznění6 6 10 2 2" xfId="25736"/>
    <cellStyle name="40 % – Zvýraznění6 6 10 2 3" xfId="60972"/>
    <cellStyle name="40 % – Zvýraznění6 6 10 2 4" xfId="60973"/>
    <cellStyle name="40 % – Zvýraznění6 6 10 2 5" xfId="60974"/>
    <cellStyle name="40 % – Zvýraznění6 6 10 3" xfId="14480"/>
    <cellStyle name="40 % – Zvýraznění6 6 10 3 2" xfId="29669"/>
    <cellStyle name="40 % – Zvýraznění6 6 10 3 3" xfId="60975"/>
    <cellStyle name="40 % – Zvýraznění6 6 10 3 4" xfId="60976"/>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1" xfId="5749"/>
    <cellStyle name="40 % – Zvýraznění6 6 11 2" xfId="11179"/>
    <cellStyle name="40 % – Zvýraznění6 6 11 2 2" xfId="26379"/>
    <cellStyle name="40 % – Zvýraznění6 6 11 2 3" xfId="60977"/>
    <cellStyle name="40 % – Zvýraznění6 6 11 2 4" xfId="60978"/>
    <cellStyle name="40 % – Zvýraznění6 6 11 2 5" xfId="60979"/>
    <cellStyle name="40 % – Zvýraznění6 6 11 3" xfId="14481"/>
    <cellStyle name="40 % – Zvýraznění6 6 11 3 2" xfId="29670"/>
    <cellStyle name="40 % – Zvýraznění6 6 11 3 3" xfId="60980"/>
    <cellStyle name="40 % – Zvýraznění6 6 11 3 4" xfId="60981"/>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2" xfId="7836"/>
    <cellStyle name="40 % – Zvýraznění6 6 12 2" xfId="23055"/>
    <cellStyle name="40 % – Zvýraznění6 6 12 3" xfId="60982"/>
    <cellStyle name="40 % – Zvýraznění6 6 12 4" xfId="60983"/>
    <cellStyle name="40 % – Zvýraznění6 6 12 5" xfId="60984"/>
    <cellStyle name="40 % – Zvýraznění6 6 13" xfId="11643"/>
    <cellStyle name="40 % – Zvýraznění6 6 13 2" xfId="26839"/>
    <cellStyle name="40 % – Zvýraznění6 6 13 3" xfId="60985"/>
    <cellStyle name="40 % – Zvýraznění6 6 13 4" xfId="60986"/>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2" xfId="5750"/>
    <cellStyle name="40 % – Zvýraznění6 6 2 10" xfId="44118"/>
    <cellStyle name="40 % – Zvýraznění6 6 2 11" xfId="44119"/>
    <cellStyle name="40 % – Zvýraznění6 6 2 2" xfId="5751"/>
    <cellStyle name="40 % – Zvýraznění6 6 2 2 2" xfId="10521"/>
    <cellStyle name="40 % – Zvýraznění6 6 2 2 2 2" xfId="25737"/>
    <cellStyle name="40 % – Zvýraznění6 6 2 2 2 3" xfId="60987"/>
    <cellStyle name="40 % – Zvýraznění6 6 2 2 2 4" xfId="60988"/>
    <cellStyle name="40 % – Zvýraznění6 6 2 2 2 5" xfId="60989"/>
    <cellStyle name="40 % – Zvýraznění6 6 2 2 3" xfId="14483"/>
    <cellStyle name="40 % – Zvýraznění6 6 2 2 3 2" xfId="29672"/>
    <cellStyle name="40 % – Zvýraznění6 6 2 2 3 3" xfId="60990"/>
    <cellStyle name="40 % – Zvýraznění6 6 2 2 3 4" xfId="60991"/>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3" xfId="5752"/>
    <cellStyle name="40 % – Zvýraznění6 6 2 3 2" xfId="10522"/>
    <cellStyle name="40 % – Zvýraznění6 6 2 3 2 2" xfId="25738"/>
    <cellStyle name="40 % – Zvýraznění6 6 2 3 2 3" xfId="60992"/>
    <cellStyle name="40 % – Zvýraznění6 6 2 3 2 4" xfId="60993"/>
    <cellStyle name="40 % – Zvýraznění6 6 2 3 2 5" xfId="60994"/>
    <cellStyle name="40 % – Zvýraznění6 6 2 3 3" xfId="14484"/>
    <cellStyle name="40 % – Zvýraznění6 6 2 3 3 2" xfId="29673"/>
    <cellStyle name="40 % – Zvýraznění6 6 2 3 3 3" xfId="60995"/>
    <cellStyle name="40 % – Zvýraznění6 6 2 3 3 4" xfId="60996"/>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4" xfId="5753"/>
    <cellStyle name="40 % – Zvýraznění6 6 2 4 2" xfId="10523"/>
    <cellStyle name="40 % – Zvýraznění6 6 2 4 2 2" xfId="25739"/>
    <cellStyle name="40 % – Zvýraznění6 6 2 4 2 3" xfId="60997"/>
    <cellStyle name="40 % – Zvýraznění6 6 2 4 2 4" xfId="60998"/>
    <cellStyle name="40 % – Zvýraznění6 6 2 4 2 5" xfId="60999"/>
    <cellStyle name="40 % – Zvýraznění6 6 2 4 3" xfId="14485"/>
    <cellStyle name="40 % – Zvýraznění6 6 2 4 3 2" xfId="29674"/>
    <cellStyle name="40 % – Zvýraznění6 6 2 4 3 3" xfId="61000"/>
    <cellStyle name="40 % – Zvýraznění6 6 2 4 3 4" xfId="61001"/>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5" xfId="7911"/>
    <cellStyle name="40 % – Zvýraznění6 6 2 5 2" xfId="23128"/>
    <cellStyle name="40 % – Zvýraznění6 6 2 5 3" xfId="61002"/>
    <cellStyle name="40 % – Zvýraznění6 6 2 5 4" xfId="61003"/>
    <cellStyle name="40 % – Zvýraznění6 6 2 5 5" xfId="61004"/>
    <cellStyle name="40 % – Zvýraznění6 6 2 6" xfId="14482"/>
    <cellStyle name="40 % – Zvýraznění6 6 2 6 2" xfId="29671"/>
    <cellStyle name="40 % – Zvýraznění6 6 2 6 3" xfId="61005"/>
    <cellStyle name="40 % – Zvýraznění6 6 2 6 4" xfId="61006"/>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2" xfId="5755"/>
    <cellStyle name="40 % – Zvýraznění6 6 3 2 2" xfId="10524"/>
    <cellStyle name="40 % – Zvýraznění6 6 3 2 2 2" xfId="25740"/>
    <cellStyle name="40 % – Zvýraznění6 6 3 2 2 3" xfId="61007"/>
    <cellStyle name="40 % – Zvýraznění6 6 3 2 2 4" xfId="61008"/>
    <cellStyle name="40 % – Zvýraznění6 6 3 2 2 5" xfId="61009"/>
    <cellStyle name="40 % – Zvýraznění6 6 3 2 3" xfId="14487"/>
    <cellStyle name="40 % – Zvýraznění6 6 3 2 3 2" xfId="29676"/>
    <cellStyle name="40 % – Zvýraznění6 6 3 2 3 3" xfId="61010"/>
    <cellStyle name="40 % – Zvýraznění6 6 3 2 3 4" xfId="61011"/>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3" xfId="5756"/>
    <cellStyle name="40 % – Zvýraznění6 6 3 3 2" xfId="10525"/>
    <cellStyle name="40 % – Zvýraznění6 6 3 3 2 2" xfId="25741"/>
    <cellStyle name="40 % – Zvýraznění6 6 3 3 2 3" xfId="61012"/>
    <cellStyle name="40 % – Zvýraznění6 6 3 3 2 4" xfId="61013"/>
    <cellStyle name="40 % – Zvýraznění6 6 3 3 2 5" xfId="61014"/>
    <cellStyle name="40 % – Zvýraznění6 6 3 3 3" xfId="14488"/>
    <cellStyle name="40 % – Zvýraznění6 6 3 3 3 2" xfId="29677"/>
    <cellStyle name="40 % – Zvýraznění6 6 3 3 3 3" xfId="61015"/>
    <cellStyle name="40 % – Zvýraznění6 6 3 3 3 4" xfId="61016"/>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4" xfId="5757"/>
    <cellStyle name="40 % – Zvýraznění6 6 3 4 2" xfId="10526"/>
    <cellStyle name="40 % – Zvýraznění6 6 3 4 2 2" xfId="25742"/>
    <cellStyle name="40 % – Zvýraznění6 6 3 4 2 3" xfId="61017"/>
    <cellStyle name="40 % – Zvýraznění6 6 3 4 2 4" xfId="61018"/>
    <cellStyle name="40 % – Zvýraznění6 6 3 4 2 5" xfId="61019"/>
    <cellStyle name="40 % – Zvýraznění6 6 3 4 3" xfId="14489"/>
    <cellStyle name="40 % – Zvýraznění6 6 3 4 3 2" xfId="29678"/>
    <cellStyle name="40 % – Zvýraznění6 6 3 4 3 3" xfId="61020"/>
    <cellStyle name="40 % – Zvýraznění6 6 3 4 3 4" xfId="61021"/>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5" xfId="8050"/>
    <cellStyle name="40 % – Zvýraznění6 6 3 5 2" xfId="23266"/>
    <cellStyle name="40 % – Zvýraznění6 6 3 5 3" xfId="61022"/>
    <cellStyle name="40 % – Zvýraznění6 6 3 5 4" xfId="61023"/>
    <cellStyle name="40 % – Zvýraznění6 6 3 5 5" xfId="61024"/>
    <cellStyle name="40 % – Zvýraznění6 6 3 6" xfId="14486"/>
    <cellStyle name="40 % – Zvýraznění6 6 3 6 2" xfId="29675"/>
    <cellStyle name="40 % – Zvýraznění6 6 3 6 3" xfId="61025"/>
    <cellStyle name="40 % – Zvýraznění6 6 3 6 4" xfId="61026"/>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2" xfId="5759"/>
    <cellStyle name="40 % – Zvýraznění6 6 4 2 2" xfId="10527"/>
    <cellStyle name="40 % – Zvýraznění6 6 4 2 2 2" xfId="25743"/>
    <cellStyle name="40 % – Zvýraznění6 6 4 2 2 3" xfId="61027"/>
    <cellStyle name="40 % – Zvýraznění6 6 4 2 2 4" xfId="61028"/>
    <cellStyle name="40 % – Zvýraznění6 6 4 2 2 5" xfId="61029"/>
    <cellStyle name="40 % – Zvýraznění6 6 4 2 3" xfId="14491"/>
    <cellStyle name="40 % – Zvýraznění6 6 4 2 3 2" xfId="29680"/>
    <cellStyle name="40 % – Zvýraznění6 6 4 2 3 3" xfId="61030"/>
    <cellStyle name="40 % – Zvýraznění6 6 4 2 3 4" xfId="61031"/>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3" xfId="5760"/>
    <cellStyle name="40 % – Zvýraznění6 6 4 3 2" xfId="10528"/>
    <cellStyle name="40 % – Zvýraznění6 6 4 3 2 2" xfId="25744"/>
    <cellStyle name="40 % – Zvýraznění6 6 4 3 2 3" xfId="61032"/>
    <cellStyle name="40 % – Zvýraznění6 6 4 3 2 4" xfId="61033"/>
    <cellStyle name="40 % – Zvýraznění6 6 4 3 2 5" xfId="61034"/>
    <cellStyle name="40 % – Zvýraznění6 6 4 3 3" xfId="14492"/>
    <cellStyle name="40 % – Zvýraznění6 6 4 3 3 2" xfId="29681"/>
    <cellStyle name="40 % – Zvýraznění6 6 4 3 3 3" xfId="61035"/>
    <cellStyle name="40 % – Zvýraznění6 6 4 3 3 4" xfId="61036"/>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4" xfId="5761"/>
    <cellStyle name="40 % – Zvýraznění6 6 4 4 2" xfId="10529"/>
    <cellStyle name="40 % – Zvýraznění6 6 4 4 2 2" xfId="25745"/>
    <cellStyle name="40 % – Zvýraznění6 6 4 4 2 3" xfId="61037"/>
    <cellStyle name="40 % – Zvýraznění6 6 4 4 2 4" xfId="61038"/>
    <cellStyle name="40 % – Zvýraznění6 6 4 4 2 5" xfId="61039"/>
    <cellStyle name="40 % – Zvýraznění6 6 4 4 3" xfId="14493"/>
    <cellStyle name="40 % – Zvýraznění6 6 4 4 3 2" xfId="29682"/>
    <cellStyle name="40 % – Zvýraznění6 6 4 4 3 3" xfId="61040"/>
    <cellStyle name="40 % – Zvýraznění6 6 4 4 3 4" xfId="61041"/>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5" xfId="8130"/>
    <cellStyle name="40 % – Zvýraznění6 6 4 5 2" xfId="23346"/>
    <cellStyle name="40 % – Zvýraznění6 6 4 5 3" xfId="61042"/>
    <cellStyle name="40 % – Zvýraznění6 6 4 5 4" xfId="61043"/>
    <cellStyle name="40 % – Zvýraznění6 6 4 5 5" xfId="61044"/>
    <cellStyle name="40 % – Zvýraznění6 6 4 6" xfId="14490"/>
    <cellStyle name="40 % – Zvýraznění6 6 4 6 2" xfId="29679"/>
    <cellStyle name="40 % – Zvýraznění6 6 4 6 3" xfId="61045"/>
    <cellStyle name="40 % – Zvýraznění6 6 4 6 4" xfId="61046"/>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2" xfId="5763"/>
    <cellStyle name="40 % – Zvýraznění6 6 5 2 2" xfId="10530"/>
    <cellStyle name="40 % – Zvýraznění6 6 5 2 2 2" xfId="25746"/>
    <cellStyle name="40 % – Zvýraznění6 6 5 2 2 3" xfId="61047"/>
    <cellStyle name="40 % – Zvýraznění6 6 5 2 2 4" xfId="61048"/>
    <cellStyle name="40 % – Zvýraznění6 6 5 2 2 5" xfId="61049"/>
    <cellStyle name="40 % – Zvýraznění6 6 5 2 3" xfId="14495"/>
    <cellStyle name="40 % – Zvýraznění6 6 5 2 3 2" xfId="29684"/>
    <cellStyle name="40 % – Zvýraznění6 6 5 2 3 3" xfId="61050"/>
    <cellStyle name="40 % – Zvýraznění6 6 5 2 3 4" xfId="61051"/>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3" xfId="5764"/>
    <cellStyle name="40 % – Zvýraznění6 6 5 3 2" xfId="10531"/>
    <cellStyle name="40 % – Zvýraznění6 6 5 3 2 2" xfId="25747"/>
    <cellStyle name="40 % – Zvýraznění6 6 5 3 2 3" xfId="61052"/>
    <cellStyle name="40 % – Zvýraznění6 6 5 3 2 4" xfId="61053"/>
    <cellStyle name="40 % – Zvýraznění6 6 5 3 2 5" xfId="61054"/>
    <cellStyle name="40 % – Zvýraznění6 6 5 3 3" xfId="14496"/>
    <cellStyle name="40 % – Zvýraznění6 6 5 3 3 2" xfId="29685"/>
    <cellStyle name="40 % – Zvýraznění6 6 5 3 3 3" xfId="61055"/>
    <cellStyle name="40 % – Zvýraznění6 6 5 3 3 4" xfId="61056"/>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4" xfId="5765"/>
    <cellStyle name="40 % – Zvýraznění6 6 5 4 2" xfId="10532"/>
    <cellStyle name="40 % – Zvýraznění6 6 5 4 2 2" xfId="25748"/>
    <cellStyle name="40 % – Zvýraznění6 6 5 4 2 3" xfId="61057"/>
    <cellStyle name="40 % – Zvýraznění6 6 5 4 2 4" xfId="61058"/>
    <cellStyle name="40 % – Zvýraznění6 6 5 4 2 5" xfId="61059"/>
    <cellStyle name="40 % – Zvýraznění6 6 5 4 3" xfId="14497"/>
    <cellStyle name="40 % – Zvýraznění6 6 5 4 3 2" xfId="29686"/>
    <cellStyle name="40 % – Zvýraznění6 6 5 4 3 3" xfId="61060"/>
    <cellStyle name="40 % – Zvýraznění6 6 5 4 3 4" xfId="61061"/>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5" xfId="8212"/>
    <cellStyle name="40 % – Zvýraznění6 6 5 5 2" xfId="23428"/>
    <cellStyle name="40 % – Zvýraznění6 6 5 5 3" xfId="61062"/>
    <cellStyle name="40 % – Zvýraznění6 6 5 5 4" xfId="61063"/>
    <cellStyle name="40 % – Zvýraznění6 6 5 5 5" xfId="61064"/>
    <cellStyle name="40 % – Zvýraznění6 6 5 6" xfId="14494"/>
    <cellStyle name="40 % – Zvýraznění6 6 5 6 2" xfId="29683"/>
    <cellStyle name="40 % – Zvýraznění6 6 5 6 3" xfId="61065"/>
    <cellStyle name="40 % – Zvýraznění6 6 5 6 4" xfId="61066"/>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2" xfId="5767"/>
    <cellStyle name="40 % – Zvýraznění6 6 6 2 2" xfId="10533"/>
    <cellStyle name="40 % – Zvýraznění6 6 6 2 2 2" xfId="25749"/>
    <cellStyle name="40 % – Zvýraznění6 6 6 2 2 3" xfId="61067"/>
    <cellStyle name="40 % – Zvýraznění6 6 6 2 2 4" xfId="61068"/>
    <cellStyle name="40 % – Zvýraznění6 6 6 2 2 5" xfId="61069"/>
    <cellStyle name="40 % – Zvýraznění6 6 6 2 3" xfId="14499"/>
    <cellStyle name="40 % – Zvýraznění6 6 6 2 3 2" xfId="29688"/>
    <cellStyle name="40 % – Zvýraznění6 6 6 2 3 3" xfId="61070"/>
    <cellStyle name="40 % – Zvýraznění6 6 6 2 3 4" xfId="61071"/>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3" xfId="5768"/>
    <cellStyle name="40 % – Zvýraznění6 6 6 3 2" xfId="10534"/>
    <cellStyle name="40 % – Zvýraznění6 6 6 3 2 2" xfId="25750"/>
    <cellStyle name="40 % – Zvýraznění6 6 6 3 2 3" xfId="61072"/>
    <cellStyle name="40 % – Zvýraznění6 6 6 3 2 4" xfId="61073"/>
    <cellStyle name="40 % – Zvýraznění6 6 6 3 2 5" xfId="61074"/>
    <cellStyle name="40 % – Zvýraznění6 6 6 3 3" xfId="14500"/>
    <cellStyle name="40 % – Zvýraznění6 6 6 3 3 2" xfId="29689"/>
    <cellStyle name="40 % – Zvýraznění6 6 6 3 3 3" xfId="61075"/>
    <cellStyle name="40 % – Zvýraznění6 6 6 3 3 4" xfId="61076"/>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4" xfId="5769"/>
    <cellStyle name="40 % – Zvýraznění6 6 6 4 2" xfId="10535"/>
    <cellStyle name="40 % – Zvýraznění6 6 6 4 2 2" xfId="25751"/>
    <cellStyle name="40 % – Zvýraznění6 6 6 4 2 3" xfId="61077"/>
    <cellStyle name="40 % – Zvýraznění6 6 6 4 2 4" xfId="61078"/>
    <cellStyle name="40 % – Zvýraznění6 6 6 4 2 5" xfId="61079"/>
    <cellStyle name="40 % – Zvýraznění6 6 6 4 3" xfId="14501"/>
    <cellStyle name="40 % – Zvýraznění6 6 6 4 3 2" xfId="29690"/>
    <cellStyle name="40 % – Zvýraznění6 6 6 4 3 3" xfId="61080"/>
    <cellStyle name="40 % – Zvýraznění6 6 6 4 3 4" xfId="61081"/>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5" xfId="8305"/>
    <cellStyle name="40 % – Zvýraznění6 6 6 5 2" xfId="23521"/>
    <cellStyle name="40 % – Zvýraznění6 6 6 5 3" xfId="61082"/>
    <cellStyle name="40 % – Zvýraznění6 6 6 5 4" xfId="61083"/>
    <cellStyle name="40 % – Zvýraznění6 6 6 5 5" xfId="61084"/>
    <cellStyle name="40 % – Zvýraznění6 6 6 6" xfId="14498"/>
    <cellStyle name="40 % – Zvýraznění6 6 6 6 2" xfId="29687"/>
    <cellStyle name="40 % – Zvýraznění6 6 6 6 3" xfId="61085"/>
    <cellStyle name="40 % – Zvýraznění6 6 6 6 4" xfId="61086"/>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2" xfId="5771"/>
    <cellStyle name="40 % – Zvýraznění6 6 7 2 2" xfId="10536"/>
    <cellStyle name="40 % – Zvýraznění6 6 7 2 2 2" xfId="25752"/>
    <cellStyle name="40 % – Zvýraznění6 6 7 2 2 3" xfId="61087"/>
    <cellStyle name="40 % – Zvýraznění6 6 7 2 2 4" xfId="61088"/>
    <cellStyle name="40 % – Zvýraznění6 6 7 2 2 5" xfId="61089"/>
    <cellStyle name="40 % – Zvýraznění6 6 7 2 3" xfId="14503"/>
    <cellStyle name="40 % – Zvýraznění6 6 7 2 3 2" xfId="29692"/>
    <cellStyle name="40 % – Zvýraznění6 6 7 2 3 3" xfId="61090"/>
    <cellStyle name="40 % – Zvýraznění6 6 7 2 3 4" xfId="61091"/>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3" xfId="5772"/>
    <cellStyle name="40 % – Zvýraznění6 6 7 3 2" xfId="10537"/>
    <cellStyle name="40 % – Zvýraznění6 6 7 3 2 2" xfId="25753"/>
    <cellStyle name="40 % – Zvýraznění6 6 7 3 2 3" xfId="61092"/>
    <cellStyle name="40 % – Zvýraznění6 6 7 3 2 4" xfId="61093"/>
    <cellStyle name="40 % – Zvýraznění6 6 7 3 2 5" xfId="61094"/>
    <cellStyle name="40 % – Zvýraznění6 6 7 3 3" xfId="14504"/>
    <cellStyle name="40 % – Zvýraznění6 6 7 3 3 2" xfId="29693"/>
    <cellStyle name="40 % – Zvýraznění6 6 7 3 3 3" xfId="61095"/>
    <cellStyle name="40 % – Zvýraznění6 6 7 3 3 4" xfId="61096"/>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4" xfId="5773"/>
    <cellStyle name="40 % – Zvýraznění6 6 7 4 2" xfId="10538"/>
    <cellStyle name="40 % – Zvýraznění6 6 7 4 2 2" xfId="25754"/>
    <cellStyle name="40 % – Zvýraznění6 6 7 4 2 3" xfId="61097"/>
    <cellStyle name="40 % – Zvýraznění6 6 7 4 2 4" xfId="61098"/>
    <cellStyle name="40 % – Zvýraznění6 6 7 4 2 5" xfId="61099"/>
    <cellStyle name="40 % – Zvýraznění6 6 7 4 3" xfId="14505"/>
    <cellStyle name="40 % – Zvýraznění6 6 7 4 3 2" xfId="29694"/>
    <cellStyle name="40 % – Zvýraznění6 6 7 4 3 3" xfId="61100"/>
    <cellStyle name="40 % – Zvýraznění6 6 7 4 3 4" xfId="61101"/>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5" xfId="8388"/>
    <cellStyle name="40 % – Zvýraznění6 6 7 5 2" xfId="23604"/>
    <cellStyle name="40 % – Zvýraznění6 6 7 5 3" xfId="61102"/>
    <cellStyle name="40 % – Zvýraznění6 6 7 5 4" xfId="61103"/>
    <cellStyle name="40 % – Zvýraznění6 6 7 5 5" xfId="61104"/>
    <cellStyle name="40 % – Zvýraznění6 6 7 6" xfId="14502"/>
    <cellStyle name="40 % – Zvýraznění6 6 7 6 2" xfId="29691"/>
    <cellStyle name="40 % – Zvýraznění6 6 7 6 3" xfId="61105"/>
    <cellStyle name="40 % – Zvýraznění6 6 7 6 4" xfId="61106"/>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2 3" xfId="61107"/>
    <cellStyle name="40 % – Zvýraznění6 6 8 2 4" xfId="61108"/>
    <cellStyle name="40 % – Zvýraznění6 6 8 2 5" xfId="61109"/>
    <cellStyle name="40 % – Zvýraznění6 6 8 3" xfId="14506"/>
    <cellStyle name="40 % – Zvýraznění6 6 8 3 2" xfId="29695"/>
    <cellStyle name="40 % – Zvýraznění6 6 8 3 3" xfId="61110"/>
    <cellStyle name="40 % – Zvýraznění6 6 8 3 4" xfId="61111"/>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9" xfId="5775"/>
    <cellStyle name="40 % – Zvýraznění6 6 9 2" xfId="10540"/>
    <cellStyle name="40 % – Zvýraznění6 6 9 2 2" xfId="25756"/>
    <cellStyle name="40 % – Zvýraznění6 6 9 2 3" xfId="61112"/>
    <cellStyle name="40 % – Zvýraznění6 6 9 2 4" xfId="61113"/>
    <cellStyle name="40 % – Zvýraznění6 6 9 2 5" xfId="61114"/>
    <cellStyle name="40 % – Zvýraznění6 6 9 3" xfId="14507"/>
    <cellStyle name="40 % – Zvýraznění6 6 9 3 2" xfId="29696"/>
    <cellStyle name="40 % – Zvýraznění6 6 9 3 3" xfId="61115"/>
    <cellStyle name="40 % – Zvýraznění6 6 9 3 4" xfId="6111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7" xfId="579"/>
    <cellStyle name="40 % – Zvýraznění6 7 10" xfId="19250"/>
    <cellStyle name="40 % – Zvýraznění6 7 11" xfId="44170"/>
    <cellStyle name="40 % – Zvýraznění6 7 12" xfId="44171"/>
    <cellStyle name="40 % – Zvýraznění6 7 2" xfId="5776"/>
    <cellStyle name="40 % – Zvýraznění6 7 2 2" xfId="10541"/>
    <cellStyle name="40 % – Zvýraznění6 7 2 2 2" xfId="25757"/>
    <cellStyle name="40 % – Zvýraznění6 7 2 2 3" xfId="61117"/>
    <cellStyle name="40 % – Zvýraznění6 7 2 2 4" xfId="61118"/>
    <cellStyle name="40 % – Zvýraznění6 7 2 2 5" xfId="61119"/>
    <cellStyle name="40 % – Zvýraznění6 7 2 3" xfId="14508"/>
    <cellStyle name="40 % – Zvýraznění6 7 2 3 2" xfId="29697"/>
    <cellStyle name="40 % – Zvýraznění6 7 2 3 3" xfId="61120"/>
    <cellStyle name="40 % – Zvýraznění6 7 2 3 4" xfId="61121"/>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3" xfId="5777"/>
    <cellStyle name="40 % – Zvýraznění6 7 3 2" xfId="10542"/>
    <cellStyle name="40 % – Zvýraznění6 7 3 2 2" xfId="25758"/>
    <cellStyle name="40 % – Zvýraznění6 7 3 2 3" xfId="61122"/>
    <cellStyle name="40 % – Zvýraznění6 7 3 2 4" xfId="61123"/>
    <cellStyle name="40 % – Zvýraznění6 7 3 2 5" xfId="61124"/>
    <cellStyle name="40 % – Zvýraznění6 7 3 3" xfId="14509"/>
    <cellStyle name="40 % – Zvýraznění6 7 3 3 2" xfId="29698"/>
    <cellStyle name="40 % – Zvýraznění6 7 3 3 3" xfId="61125"/>
    <cellStyle name="40 % – Zvýraznění6 7 3 3 4" xfId="61126"/>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4" xfId="5778"/>
    <cellStyle name="40 % – Zvýraznění6 7 4 2" xfId="10543"/>
    <cellStyle name="40 % – Zvýraznění6 7 4 2 2" xfId="25759"/>
    <cellStyle name="40 % – Zvýraznění6 7 4 2 3" xfId="61127"/>
    <cellStyle name="40 % – Zvýraznění6 7 4 2 4" xfId="61128"/>
    <cellStyle name="40 % – Zvýraznění6 7 4 2 5" xfId="61129"/>
    <cellStyle name="40 % – Zvýraznění6 7 4 3" xfId="14510"/>
    <cellStyle name="40 % – Zvýraznění6 7 4 3 2" xfId="29699"/>
    <cellStyle name="40 % – Zvýraznění6 7 4 3 3" xfId="61130"/>
    <cellStyle name="40 % – Zvýraznění6 7 4 3 4" xfId="61131"/>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5" xfId="5779"/>
    <cellStyle name="40 % – Zvýraznění6 7 5 2" xfId="11305"/>
    <cellStyle name="40 % – Zvýraznění6 7 5 2 2" xfId="26505"/>
    <cellStyle name="40 % – Zvýraznění6 7 5 2 3" xfId="61132"/>
    <cellStyle name="40 % – Zvýraznění6 7 5 2 4" xfId="61133"/>
    <cellStyle name="40 % – Zvýraznění6 7 5 2 5" xfId="61134"/>
    <cellStyle name="40 % – Zvýraznění6 7 5 3" xfId="14511"/>
    <cellStyle name="40 % – Zvýraznění6 7 5 3 2" xfId="29700"/>
    <cellStyle name="40 % – Zvýraznění6 7 5 3 3" xfId="61135"/>
    <cellStyle name="40 % – Zvýraznění6 7 5 3 4" xfId="61136"/>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6" xfId="7682"/>
    <cellStyle name="40 % – Zvýraznění6 7 6 2" xfId="22901"/>
    <cellStyle name="40 % – Zvýraznění6 7 6 3" xfId="61137"/>
    <cellStyle name="40 % – Zvýraznění6 7 6 4" xfId="61138"/>
    <cellStyle name="40 % – Zvýraznění6 7 6 5" xfId="61139"/>
    <cellStyle name="40 % – Zvýraznění6 7 7" xfId="11644"/>
    <cellStyle name="40 % – Zvýraznění6 7 7 2" xfId="26840"/>
    <cellStyle name="40 % – Zvýraznění6 7 7 3" xfId="61140"/>
    <cellStyle name="40 % – Zvýraznění6 7 7 4" xfId="61141"/>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2 3" xfId="61142"/>
    <cellStyle name="40 % – Zvýraznění6 8 2 2 4" xfId="61143"/>
    <cellStyle name="40 % – Zvýraznění6 8 2 2 5" xfId="61144"/>
    <cellStyle name="40 % – Zvýraznění6 8 2 3" xfId="14512"/>
    <cellStyle name="40 % – Zvýraznění6 8 2 3 2" xfId="29701"/>
    <cellStyle name="40 % – Zvýraznění6 8 2 3 3" xfId="61145"/>
    <cellStyle name="40 % – Zvýraznění6 8 2 3 4" xfId="61146"/>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3" xfId="5782"/>
    <cellStyle name="40 % – Zvýraznění6 8 3 2" xfId="10544"/>
    <cellStyle name="40 % – Zvýraznění6 8 3 2 2" xfId="25760"/>
    <cellStyle name="40 % – Zvýraznění6 8 3 2 3" xfId="61147"/>
    <cellStyle name="40 % – Zvýraznění6 8 3 2 4" xfId="61148"/>
    <cellStyle name="40 % – Zvýraznění6 8 3 2 5" xfId="61149"/>
    <cellStyle name="40 % – Zvýraznění6 8 3 3" xfId="14513"/>
    <cellStyle name="40 % – Zvýraznění6 8 3 3 2" xfId="29702"/>
    <cellStyle name="40 % – Zvýraznění6 8 3 3 3" xfId="61150"/>
    <cellStyle name="40 % – Zvýraznění6 8 3 3 4" xfId="61151"/>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4" xfId="5783"/>
    <cellStyle name="40 % – Zvýraznění6 8 4 2" xfId="10545"/>
    <cellStyle name="40 % – Zvýraznění6 8 4 2 2" xfId="25761"/>
    <cellStyle name="40 % – Zvýraznění6 8 4 2 3" xfId="61152"/>
    <cellStyle name="40 % – Zvýraznění6 8 4 2 4" xfId="61153"/>
    <cellStyle name="40 % – Zvýraznění6 8 4 2 5" xfId="61154"/>
    <cellStyle name="40 % – Zvýraznění6 8 4 3" xfId="14514"/>
    <cellStyle name="40 % – Zvýraznění6 8 4 3 2" xfId="29703"/>
    <cellStyle name="40 % – Zvýraznění6 8 4 3 3" xfId="61155"/>
    <cellStyle name="40 % – Zvýraznění6 8 4 3 4" xfId="61156"/>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5" xfId="5784"/>
    <cellStyle name="40 % – Zvýraznění6 9" xfId="5785"/>
    <cellStyle name="40 % – Zvýraznění6 9 10" xfId="44186"/>
    <cellStyle name="40 % – Zvýraznění6 9 11" xfId="44187"/>
    <cellStyle name="40 % – Zvýraznění6 9 2" xfId="5786"/>
    <cellStyle name="40 % – Zvýraznění6 9 2 2" xfId="10546"/>
    <cellStyle name="40 % – Zvýraznění6 9 2 2 2" xfId="25762"/>
    <cellStyle name="40 % – Zvýraznění6 9 2 2 3" xfId="61157"/>
    <cellStyle name="40 % – Zvýraznění6 9 2 2 4" xfId="61158"/>
    <cellStyle name="40 % – Zvýraznění6 9 2 2 5" xfId="61159"/>
    <cellStyle name="40 % – Zvýraznění6 9 2 3" xfId="14516"/>
    <cellStyle name="40 % – Zvýraznění6 9 2 3 2" xfId="29705"/>
    <cellStyle name="40 % – Zvýraznění6 9 2 3 3" xfId="61160"/>
    <cellStyle name="40 % – Zvýraznění6 9 2 3 4" xfId="61161"/>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3" xfId="5787"/>
    <cellStyle name="40 % – Zvýraznění6 9 3 2" xfId="10547"/>
    <cellStyle name="40 % – Zvýraznění6 9 3 2 2" xfId="25763"/>
    <cellStyle name="40 % – Zvýraznění6 9 3 2 3" xfId="61162"/>
    <cellStyle name="40 % – Zvýraznění6 9 3 2 4" xfId="61163"/>
    <cellStyle name="40 % – Zvýraznění6 9 3 2 5" xfId="61164"/>
    <cellStyle name="40 % – Zvýraznění6 9 3 3" xfId="14517"/>
    <cellStyle name="40 % – Zvýraznění6 9 3 3 2" xfId="29706"/>
    <cellStyle name="40 % – Zvýraznění6 9 3 3 3" xfId="61165"/>
    <cellStyle name="40 % – Zvýraznění6 9 3 3 4" xfId="6116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4" xfId="5788"/>
    <cellStyle name="40 % – Zvýraznění6 9 4 2" xfId="10548"/>
    <cellStyle name="40 % – Zvýraznění6 9 4 2 2" xfId="25764"/>
    <cellStyle name="40 % – Zvýraznění6 9 4 2 3" xfId="61167"/>
    <cellStyle name="40 % – Zvýraznění6 9 4 2 4" xfId="61168"/>
    <cellStyle name="40 % – Zvýraznění6 9 4 2 5" xfId="61169"/>
    <cellStyle name="40 % – Zvýraznění6 9 4 3" xfId="14518"/>
    <cellStyle name="40 % – Zvýraznění6 9 4 3 2" xfId="29707"/>
    <cellStyle name="40 % – Zvýraznění6 9 4 3 3" xfId="61170"/>
    <cellStyle name="40 % – Zvýraznění6 9 4 3 4" xfId="61171"/>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5" xfId="7987"/>
    <cellStyle name="40 % – Zvýraznění6 9 5 2" xfId="23204"/>
    <cellStyle name="40 % – Zvýraznění6 9 5 3" xfId="61172"/>
    <cellStyle name="40 % – Zvýraznění6 9 5 4" xfId="61173"/>
    <cellStyle name="40 % – Zvýraznění6 9 5 5" xfId="61174"/>
    <cellStyle name="40 % – Zvýraznění6 9 6" xfId="14515"/>
    <cellStyle name="40 % – Zvýraznění6 9 6 2" xfId="29704"/>
    <cellStyle name="40 % – Zvýraznění6 9 6 3" xfId="61175"/>
    <cellStyle name="40 % – Zvýraznění6 9 6 4" xfId="61176"/>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16" xfId="64683"/>
    <cellStyle name="60 % – Zvýraznění1 17" xfId="64791"/>
    <cellStyle name="60 % – Zvýraznění1 18" xfId="64792"/>
    <cellStyle name="60 % – Zvýraznění1 19" xfId="64793"/>
    <cellStyle name="60 % – Zvýraznění1 2" xfId="26"/>
    <cellStyle name="60 % – Zvýraznění1 20" xfId="64794"/>
    <cellStyle name="60 % – Zvýraznění1 21" xfId="64795"/>
    <cellStyle name="60 % – Zvýraznění1 22" xfId="64796"/>
    <cellStyle name="60 % – Zvýraznění1 3" xfId="137"/>
    <cellStyle name="60 % – Zvýraznění1 3 2" xfId="293"/>
    <cellStyle name="60 % – Zvýraznění1 3 2 2" xfId="64592"/>
    <cellStyle name="60 % – Zvýraznění1 4" xfId="5795"/>
    <cellStyle name="60 % – Zvýraznění1 4 2" xfId="5796"/>
    <cellStyle name="60 % – Zvýraznění1 5" xfId="5797"/>
    <cellStyle name="60 % – Zvýraznění1 5 2" xfId="64593"/>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16" xfId="64684"/>
    <cellStyle name="60 % – Zvýraznění2 17" xfId="64797"/>
    <cellStyle name="60 % – Zvýraznění2 18" xfId="64798"/>
    <cellStyle name="60 % – Zvýraznění2 19" xfId="64799"/>
    <cellStyle name="60 % – Zvýraznění2 2" xfId="28"/>
    <cellStyle name="60 % – Zvýraznění2 20" xfId="64800"/>
    <cellStyle name="60 % – Zvýraznění2 21" xfId="64801"/>
    <cellStyle name="60 % – Zvýraznění2 22" xfId="64802"/>
    <cellStyle name="60 % – Zvýraznění2 3" xfId="138"/>
    <cellStyle name="60 % – Zvýraznění2 3 2" xfId="297"/>
    <cellStyle name="60 % – Zvýraznění2 3 2 2" xfId="64594"/>
    <cellStyle name="60 % – Zvýraznění2 4" xfId="5808"/>
    <cellStyle name="60 % – Zvýraznění2 4 2" xfId="5809"/>
    <cellStyle name="60 % – Zvýraznění2 5" xfId="5810"/>
    <cellStyle name="60 % – Zvýraznění2 5 2" xfId="64595"/>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16" xfId="64685"/>
    <cellStyle name="60 % – Zvýraznění3 17" xfId="64803"/>
    <cellStyle name="60 % – Zvýraznění3 18" xfId="64804"/>
    <cellStyle name="60 % – Zvýraznění3 19" xfId="64805"/>
    <cellStyle name="60 % – Zvýraznění3 2" xfId="30"/>
    <cellStyle name="60 % – Zvýraznění3 20" xfId="64806"/>
    <cellStyle name="60 % – Zvýraznění3 21" xfId="64807"/>
    <cellStyle name="60 % – Zvýraznění3 22" xfId="64808"/>
    <cellStyle name="60 % – Zvýraznění3 3" xfId="139"/>
    <cellStyle name="60 % – Zvýraznění3 3 2" xfId="301"/>
    <cellStyle name="60 % – Zvýraznění3 3 2 2" xfId="64596"/>
    <cellStyle name="60 % – Zvýraznění3 4" xfId="5821"/>
    <cellStyle name="60 % – Zvýraznění3 4 2" xfId="5822"/>
    <cellStyle name="60 % – Zvýraznění3 5" xfId="5823"/>
    <cellStyle name="60 % – Zvýraznění3 5 2" xfId="64597"/>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16" xfId="64686"/>
    <cellStyle name="60 % – Zvýraznění4 17" xfId="64809"/>
    <cellStyle name="60 % – Zvýraznění4 18" xfId="64810"/>
    <cellStyle name="60 % – Zvýraznění4 19" xfId="64811"/>
    <cellStyle name="60 % – Zvýraznění4 2" xfId="32"/>
    <cellStyle name="60 % – Zvýraznění4 20" xfId="64812"/>
    <cellStyle name="60 % – Zvýraznění4 21" xfId="64813"/>
    <cellStyle name="60 % – Zvýraznění4 22" xfId="64814"/>
    <cellStyle name="60 % – Zvýraznění4 3" xfId="140"/>
    <cellStyle name="60 % – Zvýraznění4 3 2" xfId="305"/>
    <cellStyle name="60 % – Zvýraznění4 3 2 2" xfId="64598"/>
    <cellStyle name="60 % – Zvýraznění4 4" xfId="5834"/>
    <cellStyle name="60 % – Zvýraznění4 4 2" xfId="5835"/>
    <cellStyle name="60 % – Zvýraznění4 5" xfId="5836"/>
    <cellStyle name="60 % – Zvýraznění4 5 2" xfId="64599"/>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16" xfId="64687"/>
    <cellStyle name="60 % – Zvýraznění5 17" xfId="64815"/>
    <cellStyle name="60 % – Zvýraznění5 18" xfId="64816"/>
    <cellStyle name="60 % – Zvýraznění5 19" xfId="64817"/>
    <cellStyle name="60 % – Zvýraznění5 2" xfId="34"/>
    <cellStyle name="60 % – Zvýraznění5 20" xfId="64818"/>
    <cellStyle name="60 % – Zvýraznění5 21" xfId="64819"/>
    <cellStyle name="60 % – Zvýraznění5 22" xfId="64820"/>
    <cellStyle name="60 % – Zvýraznění5 3" xfId="141"/>
    <cellStyle name="60 % – Zvýraznění5 3 2" xfId="309"/>
    <cellStyle name="60 % – Zvýraznění5 3 2 2" xfId="64600"/>
    <cellStyle name="60 % – Zvýraznění5 4" xfId="5847"/>
    <cellStyle name="60 % – Zvýraznění5 4 2" xfId="5848"/>
    <cellStyle name="60 % – Zvýraznění5 5" xfId="5849"/>
    <cellStyle name="60 % – Zvýraznění5 5 2" xfId="646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16" xfId="64688"/>
    <cellStyle name="60 % – Zvýraznění6 17" xfId="64821"/>
    <cellStyle name="60 % – Zvýraznění6 18" xfId="64822"/>
    <cellStyle name="60 % – Zvýraznění6 19" xfId="64823"/>
    <cellStyle name="60 % – Zvýraznění6 2" xfId="36"/>
    <cellStyle name="60 % – Zvýraznění6 20" xfId="64824"/>
    <cellStyle name="60 % – Zvýraznění6 21" xfId="64825"/>
    <cellStyle name="60 % – Zvýraznění6 22" xfId="64826"/>
    <cellStyle name="60 % – Zvýraznění6 3" xfId="142"/>
    <cellStyle name="60 % – Zvýraznění6 3 2" xfId="313"/>
    <cellStyle name="60 % – Zvýraznění6 3 2 2" xfId="64602"/>
    <cellStyle name="60 % – Zvýraznění6 4" xfId="5860"/>
    <cellStyle name="60 % – Zvýraznění6 4 2" xfId="5861"/>
    <cellStyle name="60 % – Zvýraznění6 5" xfId="5862"/>
    <cellStyle name="60 % – Zvýraznění6 5 2" xfId="64603"/>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16" xfId="64689"/>
    <cellStyle name="Celkem 17" xfId="64827"/>
    <cellStyle name="Celkem 18" xfId="64828"/>
    <cellStyle name="Celkem 19" xfId="64829"/>
    <cellStyle name="Celkem 2" xfId="38"/>
    <cellStyle name="Celkem 20" xfId="64830"/>
    <cellStyle name="Celkem 21" xfId="64831"/>
    <cellStyle name="Celkem 22" xfId="64832"/>
    <cellStyle name="Celkem 3" xfId="143"/>
    <cellStyle name="Celkem 3 2" xfId="289"/>
    <cellStyle name="Celkem 3 2 2" xfId="64604"/>
    <cellStyle name="Celkem 4" xfId="5873"/>
    <cellStyle name="Celkem 4 2" xfId="5874"/>
    <cellStyle name="Celkem 5" xfId="5875"/>
    <cellStyle name="Celkem 5 2" xfId="6460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16" xfId="64690"/>
    <cellStyle name="Chybně 17" xfId="64833"/>
    <cellStyle name="Chybně 18" xfId="64834"/>
    <cellStyle name="Chybně 19" xfId="64835"/>
    <cellStyle name="Chybně 2" xfId="42"/>
    <cellStyle name="Chybně 20" xfId="64836"/>
    <cellStyle name="Chybně 21" xfId="64837"/>
    <cellStyle name="Chybně 22" xfId="64838"/>
    <cellStyle name="Chybně 3" xfId="144"/>
    <cellStyle name="Chybně 3 2" xfId="279"/>
    <cellStyle name="Chybně 3 2 2" xfId="64606"/>
    <cellStyle name="Chybně 4" xfId="5886"/>
    <cellStyle name="Chybně 4 2" xfId="5887"/>
    <cellStyle name="Chybně 5" xfId="5888"/>
    <cellStyle name="Chybně 5 2" xfId="64607"/>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16" xfId="64691"/>
    <cellStyle name="Kontrolní buňka 17" xfId="64839"/>
    <cellStyle name="Kontrolní buňka 18" xfId="64840"/>
    <cellStyle name="Kontrolní buňka 19" xfId="64841"/>
    <cellStyle name="Kontrolní buňka 2" xfId="44"/>
    <cellStyle name="Kontrolní buňka 20" xfId="64842"/>
    <cellStyle name="Kontrolní buňka 21" xfId="64843"/>
    <cellStyle name="Kontrolní buňka 22" xfId="64844"/>
    <cellStyle name="Kontrolní buňka 3" xfId="145"/>
    <cellStyle name="Kontrolní buňka 3 2" xfId="285"/>
    <cellStyle name="Kontrolní buňka 3 2 2" xfId="64608"/>
    <cellStyle name="Kontrolní buňka 4" xfId="5899"/>
    <cellStyle name="Kontrolní buňka 4 2" xfId="5900"/>
    <cellStyle name="Kontrolní buňka 5" xfId="5901"/>
    <cellStyle name="Kontrolní buňka 5 2" xfId="64609"/>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16" xfId="64692"/>
    <cellStyle name="Nadpis 1 17" xfId="64845"/>
    <cellStyle name="Nadpis 1 18" xfId="64846"/>
    <cellStyle name="Nadpis 1 19" xfId="64847"/>
    <cellStyle name="Nadpis 1 2" xfId="46"/>
    <cellStyle name="Nadpis 1 20" xfId="64848"/>
    <cellStyle name="Nadpis 1 21" xfId="64849"/>
    <cellStyle name="Nadpis 1 22" xfId="64850"/>
    <cellStyle name="Nadpis 1 3" xfId="146"/>
    <cellStyle name="Nadpis 1 3 2" xfId="274"/>
    <cellStyle name="Nadpis 1 3 2 2" xfId="64610"/>
    <cellStyle name="Nadpis 1 4" xfId="5912"/>
    <cellStyle name="Nadpis 1 4 2" xfId="5913"/>
    <cellStyle name="Nadpis 1 5" xfId="5914"/>
    <cellStyle name="Nadpis 1 5 2" xfId="64611"/>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16" xfId="64693"/>
    <cellStyle name="Nadpis 2 17" xfId="64851"/>
    <cellStyle name="Nadpis 2 18" xfId="64852"/>
    <cellStyle name="Nadpis 2 19" xfId="64853"/>
    <cellStyle name="Nadpis 2 2" xfId="48"/>
    <cellStyle name="Nadpis 2 20" xfId="64854"/>
    <cellStyle name="Nadpis 2 21" xfId="64855"/>
    <cellStyle name="Nadpis 2 22" xfId="64856"/>
    <cellStyle name="Nadpis 2 3" xfId="147"/>
    <cellStyle name="Nadpis 2 3 2" xfId="275"/>
    <cellStyle name="Nadpis 2 3 2 2" xfId="64612"/>
    <cellStyle name="Nadpis 2 4" xfId="5925"/>
    <cellStyle name="Nadpis 2 4 2" xfId="5926"/>
    <cellStyle name="Nadpis 2 5" xfId="5927"/>
    <cellStyle name="Nadpis 2 5 2" xfId="64613"/>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16" xfId="64694"/>
    <cellStyle name="Nadpis 3 17" xfId="64857"/>
    <cellStyle name="Nadpis 3 18" xfId="64858"/>
    <cellStyle name="Nadpis 3 19" xfId="64859"/>
    <cellStyle name="Nadpis 3 2" xfId="50"/>
    <cellStyle name="Nadpis 3 20" xfId="64860"/>
    <cellStyle name="Nadpis 3 21" xfId="64861"/>
    <cellStyle name="Nadpis 3 22" xfId="64862"/>
    <cellStyle name="Nadpis 3 3" xfId="148"/>
    <cellStyle name="Nadpis 3 3 2" xfId="276"/>
    <cellStyle name="Nadpis 3 3 2 2" xfId="64614"/>
    <cellStyle name="Nadpis 3 4" xfId="5938"/>
    <cellStyle name="Nadpis 3 4 2" xfId="5939"/>
    <cellStyle name="Nadpis 3 5" xfId="5940"/>
    <cellStyle name="Nadpis 3 5 2" xfId="64615"/>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16" xfId="64695"/>
    <cellStyle name="Nadpis 4 17" xfId="64863"/>
    <cellStyle name="Nadpis 4 18" xfId="64864"/>
    <cellStyle name="Nadpis 4 19" xfId="64865"/>
    <cellStyle name="Nadpis 4 2" xfId="52"/>
    <cellStyle name="Nadpis 4 20" xfId="64866"/>
    <cellStyle name="Nadpis 4 21" xfId="64867"/>
    <cellStyle name="Nadpis 4 22" xfId="64868"/>
    <cellStyle name="Nadpis 4 3" xfId="149"/>
    <cellStyle name="Nadpis 4 3 2" xfId="277"/>
    <cellStyle name="Nadpis 4 3 2 2" xfId="64616"/>
    <cellStyle name="Nadpis 4 4" xfId="5951"/>
    <cellStyle name="Nadpis 4 4 2" xfId="5952"/>
    <cellStyle name="Nadpis 4 5" xfId="5953"/>
    <cellStyle name="Nadpis 4 5 2" xfId="64617"/>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16" xfId="64696"/>
    <cellStyle name="Neutrální 17" xfId="64869"/>
    <cellStyle name="Neutrální 18" xfId="64870"/>
    <cellStyle name="Neutrální 19" xfId="64871"/>
    <cellStyle name="Neutrální 2" xfId="55"/>
    <cellStyle name="Neutrální 20" xfId="64872"/>
    <cellStyle name="Neutrální 21" xfId="64873"/>
    <cellStyle name="Neutrální 22" xfId="64874"/>
    <cellStyle name="Neutrální 3" xfId="150"/>
    <cellStyle name="Neutrální 3 2" xfId="280"/>
    <cellStyle name="Neutrální 3 2 2" xfId="64618"/>
    <cellStyle name="Neutrální 4" xfId="5964"/>
    <cellStyle name="Neutrální 4 2" xfId="5965"/>
    <cellStyle name="Neutrální 5" xfId="5966"/>
    <cellStyle name="Neutrální 5 2" xfId="64619"/>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61177"/>
    <cellStyle name="Normální 10 10 2 2 4" xfId="61178"/>
    <cellStyle name="Normální 10 10 2 2 4 2" xfId="64577"/>
    <cellStyle name="Normální 10 10 2 2 4 2 2" xfId="64679"/>
    <cellStyle name="Normální 10 10 2 2 4 2 3" xfId="64713"/>
    <cellStyle name="Normální 10 10 2 2 5" xfId="61179"/>
    <cellStyle name="Normální 10 10 2 3" xfId="14519"/>
    <cellStyle name="Normální 10 10 2 3 2" xfId="29708"/>
    <cellStyle name="Normální 10 10 2 3 3" xfId="61180"/>
    <cellStyle name="Normální 10 10 2 3 4" xfId="6118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3" xfId="5973"/>
    <cellStyle name="Normální 10 10 3 2" xfId="10549"/>
    <cellStyle name="Normální 10 10 3 2 2" xfId="25765"/>
    <cellStyle name="Normální 10 10 3 2 3" xfId="61182"/>
    <cellStyle name="Normální 10 10 3 2 4" xfId="61183"/>
    <cellStyle name="Normální 10 10 3 2 5" xfId="61184"/>
    <cellStyle name="Normální 10 10 3 3" xfId="14520"/>
    <cellStyle name="Normální 10 10 3 3 2" xfId="29709"/>
    <cellStyle name="Normální 10 10 3 3 3" xfId="61185"/>
    <cellStyle name="Normální 10 10 3 3 4" xfId="61186"/>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4" xfId="5974"/>
    <cellStyle name="Normální 10 10 4 2" xfId="10550"/>
    <cellStyle name="Normální 10 10 4 2 2" xfId="25766"/>
    <cellStyle name="Normální 10 10 4 2 3" xfId="61187"/>
    <cellStyle name="Normální 10 10 4 2 4" xfId="61188"/>
    <cellStyle name="Normální 10 10 4 2 5" xfId="61189"/>
    <cellStyle name="Normální 10 10 4 3" xfId="14521"/>
    <cellStyle name="Normální 10 10 4 3 2" xfId="29710"/>
    <cellStyle name="Normální 10 10 4 3 3" xfId="61190"/>
    <cellStyle name="Normální 10 10 4 3 4" xfId="61191"/>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1" xfId="5975"/>
    <cellStyle name="Normální 10 11 10" xfId="44200"/>
    <cellStyle name="Normální 10 11 11" xfId="44201"/>
    <cellStyle name="Normální 10 11 2" xfId="5976"/>
    <cellStyle name="Normální 10 11 2 2" xfId="10551"/>
    <cellStyle name="Normální 10 11 2 2 2" xfId="25767"/>
    <cellStyle name="Normální 10 11 2 2 3" xfId="61192"/>
    <cellStyle name="Normální 10 11 2 2 4" xfId="61193"/>
    <cellStyle name="Normální 10 11 2 2 5" xfId="61194"/>
    <cellStyle name="Normální 10 11 2 3" xfId="14523"/>
    <cellStyle name="Normální 10 11 2 3 2" xfId="29712"/>
    <cellStyle name="Normální 10 11 2 3 3" xfId="61195"/>
    <cellStyle name="Normální 10 11 2 3 4" xfId="61196"/>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3" xfId="5977"/>
    <cellStyle name="Normální 10 11 3 2" xfId="10552"/>
    <cellStyle name="Normální 10 11 3 2 2" xfId="25768"/>
    <cellStyle name="Normální 10 11 3 2 3" xfId="61197"/>
    <cellStyle name="Normální 10 11 3 2 4" xfId="61198"/>
    <cellStyle name="Normální 10 11 3 2 5" xfId="61199"/>
    <cellStyle name="Normální 10 11 3 3" xfId="14524"/>
    <cellStyle name="Normální 10 11 3 3 2" xfId="29713"/>
    <cellStyle name="Normální 10 11 3 3 3" xfId="61200"/>
    <cellStyle name="Normální 10 11 3 3 4" xfId="61201"/>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4" xfId="5978"/>
    <cellStyle name="Normální 10 11 4 2" xfId="10553"/>
    <cellStyle name="Normální 10 11 4 2 2" xfId="25769"/>
    <cellStyle name="Normální 10 11 4 2 3" xfId="61202"/>
    <cellStyle name="Normální 10 11 4 2 4" xfId="61203"/>
    <cellStyle name="Normální 10 11 4 2 5" xfId="61204"/>
    <cellStyle name="Normální 10 11 4 3" xfId="14525"/>
    <cellStyle name="Normální 10 11 4 3 2" xfId="29714"/>
    <cellStyle name="Normální 10 11 4 3 3" xfId="61205"/>
    <cellStyle name="Normální 10 11 4 3 4" xfId="61206"/>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5" xfId="7973"/>
    <cellStyle name="Normální 10 11 5 2" xfId="23190"/>
    <cellStyle name="Normální 10 11 5 3" xfId="61207"/>
    <cellStyle name="Normální 10 11 5 4" xfId="61208"/>
    <cellStyle name="Normální 10 11 5 5" xfId="61209"/>
    <cellStyle name="Normální 10 11 6" xfId="14522"/>
    <cellStyle name="Normální 10 11 6 2" xfId="29711"/>
    <cellStyle name="Normální 10 11 6 3" xfId="61210"/>
    <cellStyle name="Normální 10 11 6 4" xfId="612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2" xfId="5980"/>
    <cellStyle name="Normální 10 12 2 2" xfId="10554"/>
    <cellStyle name="Normální 10 12 2 2 2" xfId="25770"/>
    <cellStyle name="Normální 10 12 2 2 3" xfId="61212"/>
    <cellStyle name="Normální 10 12 2 2 4" xfId="61213"/>
    <cellStyle name="Normální 10 12 2 2 5" xfId="61214"/>
    <cellStyle name="Normální 10 12 2 3" xfId="14527"/>
    <cellStyle name="Normální 10 12 2 3 2" xfId="29716"/>
    <cellStyle name="Normální 10 12 2 3 3" xfId="61215"/>
    <cellStyle name="Normální 10 12 2 3 4" xfId="612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3" xfId="5981"/>
    <cellStyle name="Normální 10 12 3 2" xfId="10555"/>
    <cellStyle name="Normální 10 12 3 2 2" xfId="25771"/>
    <cellStyle name="Normální 10 12 3 2 3" xfId="61217"/>
    <cellStyle name="Normální 10 12 3 2 4" xfId="61218"/>
    <cellStyle name="Normální 10 12 3 2 5" xfId="61219"/>
    <cellStyle name="Normální 10 12 3 3" xfId="14528"/>
    <cellStyle name="Normální 10 12 3 3 2" xfId="29717"/>
    <cellStyle name="Normální 10 12 3 3 3" xfId="61220"/>
    <cellStyle name="Normální 10 12 3 3 4" xfId="61221"/>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4" xfId="5982"/>
    <cellStyle name="Normální 10 12 4 2" xfId="10556"/>
    <cellStyle name="Normální 10 12 4 2 2" xfId="25772"/>
    <cellStyle name="Normální 10 12 4 2 3" xfId="61222"/>
    <cellStyle name="Normální 10 12 4 2 4" xfId="61223"/>
    <cellStyle name="Normální 10 12 4 2 5" xfId="61224"/>
    <cellStyle name="Normální 10 12 4 3" xfId="14529"/>
    <cellStyle name="Normální 10 12 4 3 2" xfId="29718"/>
    <cellStyle name="Normální 10 12 4 3 3" xfId="61225"/>
    <cellStyle name="Normální 10 12 4 3 4" xfId="61226"/>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5" xfId="8034"/>
    <cellStyle name="Normální 10 12 5 2" xfId="23250"/>
    <cellStyle name="Normální 10 12 5 3" xfId="61227"/>
    <cellStyle name="Normální 10 12 5 4" xfId="61228"/>
    <cellStyle name="Normální 10 12 5 5" xfId="61229"/>
    <cellStyle name="Normální 10 12 6" xfId="14526"/>
    <cellStyle name="Normální 10 12 6 2" xfId="29715"/>
    <cellStyle name="Normální 10 12 6 3" xfId="61230"/>
    <cellStyle name="Normální 10 12 6 4" xfId="61231"/>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2" xfId="5984"/>
    <cellStyle name="Normální 10 13 2 2" xfId="10557"/>
    <cellStyle name="Normální 10 13 2 2 2" xfId="25773"/>
    <cellStyle name="Normální 10 13 2 2 3" xfId="61232"/>
    <cellStyle name="Normální 10 13 2 2 4" xfId="61233"/>
    <cellStyle name="Normální 10 13 2 2 5" xfId="61234"/>
    <cellStyle name="Normální 10 13 2 3" xfId="14531"/>
    <cellStyle name="Normální 10 13 2 3 2" xfId="29720"/>
    <cellStyle name="Normální 10 13 2 3 3" xfId="61235"/>
    <cellStyle name="Normální 10 13 2 3 4" xfId="61236"/>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3" xfId="5985"/>
    <cellStyle name="Normální 10 13 3 2" xfId="10558"/>
    <cellStyle name="Normální 10 13 3 2 2" xfId="25774"/>
    <cellStyle name="Normální 10 13 3 2 3" xfId="61237"/>
    <cellStyle name="Normální 10 13 3 2 4" xfId="61238"/>
    <cellStyle name="Normální 10 13 3 2 5" xfId="61239"/>
    <cellStyle name="Normální 10 13 3 3" xfId="14532"/>
    <cellStyle name="Normální 10 13 3 3 2" xfId="29721"/>
    <cellStyle name="Normální 10 13 3 3 3" xfId="61240"/>
    <cellStyle name="Normální 10 13 3 3 4" xfId="6124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4" xfId="5986"/>
    <cellStyle name="Normální 10 13 4 2" xfId="10559"/>
    <cellStyle name="Normální 10 13 4 2 2" xfId="25775"/>
    <cellStyle name="Normální 10 13 4 2 3" xfId="61242"/>
    <cellStyle name="Normální 10 13 4 2 4" xfId="61243"/>
    <cellStyle name="Normální 10 13 4 2 5" xfId="61244"/>
    <cellStyle name="Normální 10 13 4 3" xfId="14533"/>
    <cellStyle name="Normální 10 13 4 3 2" xfId="29722"/>
    <cellStyle name="Normální 10 13 4 3 3" xfId="61245"/>
    <cellStyle name="Normální 10 13 4 3 4" xfId="61246"/>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5" xfId="7975"/>
    <cellStyle name="Normální 10 13 5 2" xfId="23192"/>
    <cellStyle name="Normální 10 13 5 3" xfId="61247"/>
    <cellStyle name="Normální 10 13 5 4" xfId="61248"/>
    <cellStyle name="Normální 10 13 5 5" xfId="61249"/>
    <cellStyle name="Normální 10 13 6" xfId="14530"/>
    <cellStyle name="Normální 10 13 6 2" xfId="29719"/>
    <cellStyle name="Normální 10 13 6 3" xfId="61250"/>
    <cellStyle name="Normální 10 13 6 4" xfId="61251"/>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2 3" xfId="61252"/>
    <cellStyle name="Normální 10 2 10 2 4" xfId="61253"/>
    <cellStyle name="Normální 10 2 10 2 5" xfId="61254"/>
    <cellStyle name="Normální 10 2 10 3" xfId="14534"/>
    <cellStyle name="Normální 10 2 10 3 2" xfId="29723"/>
    <cellStyle name="Normální 10 2 10 3 3" xfId="61255"/>
    <cellStyle name="Normální 10 2 10 3 4" xfId="61256"/>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1" xfId="5999"/>
    <cellStyle name="Normální 10 2 11 2" xfId="10561"/>
    <cellStyle name="Normální 10 2 11 2 2" xfId="25777"/>
    <cellStyle name="Normální 10 2 11 2 3" xfId="61257"/>
    <cellStyle name="Normální 10 2 11 2 4" xfId="61258"/>
    <cellStyle name="Normální 10 2 11 2 5" xfId="61259"/>
    <cellStyle name="Normální 10 2 11 3" xfId="14535"/>
    <cellStyle name="Normální 10 2 11 3 2" xfId="29724"/>
    <cellStyle name="Normální 10 2 11 3 3" xfId="61260"/>
    <cellStyle name="Normální 10 2 11 3 4" xfId="61261"/>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2" xfId="64620"/>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2" xfId="6001"/>
    <cellStyle name="Normální 10 2 3 2 2" xfId="10562"/>
    <cellStyle name="Normální 10 2 3 2 2 2" xfId="25778"/>
    <cellStyle name="Normální 10 2 3 2 2 3" xfId="61262"/>
    <cellStyle name="Normální 10 2 3 2 2 4" xfId="61263"/>
    <cellStyle name="Normální 10 2 3 2 2 5" xfId="61264"/>
    <cellStyle name="Normální 10 2 3 2 3" xfId="14536"/>
    <cellStyle name="Normální 10 2 3 2 3 2" xfId="29725"/>
    <cellStyle name="Normální 10 2 3 2 3 3" xfId="61265"/>
    <cellStyle name="Normální 10 2 3 2 3 4" xfId="61266"/>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3" xfId="6002"/>
    <cellStyle name="Normální 10 2 3 3 2" xfId="10563"/>
    <cellStyle name="Normální 10 2 3 3 2 2" xfId="25779"/>
    <cellStyle name="Normální 10 2 3 3 2 3" xfId="61267"/>
    <cellStyle name="Normální 10 2 3 3 2 4" xfId="61268"/>
    <cellStyle name="Normální 10 2 3 3 2 5" xfId="61269"/>
    <cellStyle name="Normální 10 2 3 3 3" xfId="14537"/>
    <cellStyle name="Normální 10 2 3 3 3 2" xfId="29726"/>
    <cellStyle name="Normální 10 2 3 3 3 3" xfId="61270"/>
    <cellStyle name="Normální 10 2 3 3 3 4" xfId="61271"/>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4" xfId="6003"/>
    <cellStyle name="Normální 10 2 3 4 2" xfId="10564"/>
    <cellStyle name="Normální 10 2 3 4 2 2" xfId="25780"/>
    <cellStyle name="Normální 10 2 3 4 2 3" xfId="61272"/>
    <cellStyle name="Normální 10 2 3 4 2 4" xfId="61273"/>
    <cellStyle name="Normální 10 2 3 4 2 5" xfId="61274"/>
    <cellStyle name="Normální 10 2 3 4 3" xfId="14538"/>
    <cellStyle name="Normální 10 2 3 4 3 2" xfId="29727"/>
    <cellStyle name="Normální 10 2 3 4 3 3" xfId="61275"/>
    <cellStyle name="Normální 10 2 3 4 3 4" xfId="61276"/>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5" xfId="6004"/>
    <cellStyle name="Normální 10 2 3 5 2" xfId="11222"/>
    <cellStyle name="Normální 10 2 3 5 2 2" xfId="26422"/>
    <cellStyle name="Normální 10 2 3 5 2 3" xfId="61277"/>
    <cellStyle name="Normální 10 2 3 5 2 4" xfId="61278"/>
    <cellStyle name="Normální 10 2 3 5 2 5" xfId="61279"/>
    <cellStyle name="Normální 10 2 3 5 3" xfId="14539"/>
    <cellStyle name="Normální 10 2 3 5 3 2" xfId="29728"/>
    <cellStyle name="Normální 10 2 3 5 3 3" xfId="61280"/>
    <cellStyle name="Normální 10 2 3 5 3 4" xfId="61281"/>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6" xfId="7821"/>
    <cellStyle name="Normální 10 2 3 6 2" xfId="23040"/>
    <cellStyle name="Normální 10 2 3 6 3" xfId="61282"/>
    <cellStyle name="Normální 10 2 3 6 4" xfId="61283"/>
    <cellStyle name="Normální 10 2 3 6 5" xfId="61284"/>
    <cellStyle name="Normální 10 2 3 7" xfId="11645"/>
    <cellStyle name="Normální 10 2 3 7 2" xfId="26841"/>
    <cellStyle name="Normální 10 2 3 7 3" xfId="61285"/>
    <cellStyle name="Normální 10 2 3 7 4" xfId="61286"/>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2" xfId="6006"/>
    <cellStyle name="Normální 10 2 4 2 2" xfId="10565"/>
    <cellStyle name="Normální 10 2 4 2 2 2" xfId="25781"/>
    <cellStyle name="Normální 10 2 4 2 2 3" xfId="61287"/>
    <cellStyle name="Normální 10 2 4 2 2 4" xfId="61288"/>
    <cellStyle name="Normální 10 2 4 2 2 5" xfId="61289"/>
    <cellStyle name="Normální 10 2 4 2 3" xfId="14541"/>
    <cellStyle name="Normální 10 2 4 2 3 2" xfId="29730"/>
    <cellStyle name="Normální 10 2 4 2 3 3" xfId="61290"/>
    <cellStyle name="Normální 10 2 4 2 3 4" xfId="61291"/>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3" xfId="6007"/>
    <cellStyle name="Normální 10 2 4 3 2" xfId="10566"/>
    <cellStyle name="Normální 10 2 4 3 2 2" xfId="25782"/>
    <cellStyle name="Normální 10 2 4 3 2 3" xfId="61292"/>
    <cellStyle name="Normální 10 2 4 3 2 4" xfId="61293"/>
    <cellStyle name="Normální 10 2 4 3 2 5" xfId="61294"/>
    <cellStyle name="Normální 10 2 4 3 3" xfId="14542"/>
    <cellStyle name="Normální 10 2 4 3 3 2" xfId="29731"/>
    <cellStyle name="Normální 10 2 4 3 3 3" xfId="61295"/>
    <cellStyle name="Normální 10 2 4 3 3 4" xfId="61296"/>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4" xfId="6008"/>
    <cellStyle name="Normální 10 2 4 4 2" xfId="10567"/>
    <cellStyle name="Normální 10 2 4 4 2 2" xfId="25783"/>
    <cellStyle name="Normální 10 2 4 4 2 3" xfId="61297"/>
    <cellStyle name="Normální 10 2 4 4 2 4" xfId="61298"/>
    <cellStyle name="Normální 10 2 4 4 2 5" xfId="61299"/>
    <cellStyle name="Normální 10 2 4 4 3" xfId="14543"/>
    <cellStyle name="Normální 10 2 4 4 3 2" xfId="29732"/>
    <cellStyle name="Normální 10 2 4 4 3 3" xfId="61300"/>
    <cellStyle name="Normální 10 2 4 4 3 4" xfId="61301"/>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5" xfId="7885"/>
    <cellStyle name="Normální 10 2 4 5 2" xfId="23102"/>
    <cellStyle name="Normální 10 2 4 5 3" xfId="61302"/>
    <cellStyle name="Normální 10 2 4 5 4" xfId="61303"/>
    <cellStyle name="Normální 10 2 4 5 5" xfId="61304"/>
    <cellStyle name="Normální 10 2 4 6" xfId="14540"/>
    <cellStyle name="Normální 10 2 4 6 2" xfId="29729"/>
    <cellStyle name="Normální 10 2 4 6 3" xfId="61305"/>
    <cellStyle name="Normální 10 2 4 6 4" xfId="61306"/>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2" xfId="6010"/>
    <cellStyle name="Normální 10 2 5 2 2" xfId="10568"/>
    <cellStyle name="Normální 10 2 5 2 2 2" xfId="25784"/>
    <cellStyle name="Normální 10 2 5 2 2 3" xfId="61307"/>
    <cellStyle name="Normální 10 2 5 2 2 4" xfId="61308"/>
    <cellStyle name="Normální 10 2 5 2 2 5" xfId="61309"/>
    <cellStyle name="Normální 10 2 5 2 3" xfId="14545"/>
    <cellStyle name="Normální 10 2 5 2 3 2" xfId="29734"/>
    <cellStyle name="Normální 10 2 5 2 3 3" xfId="61310"/>
    <cellStyle name="Normální 10 2 5 2 3 4" xfId="61311"/>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3" xfId="6011"/>
    <cellStyle name="Normální 10 2 5 3 2" xfId="10569"/>
    <cellStyle name="Normální 10 2 5 3 2 2" xfId="25785"/>
    <cellStyle name="Normální 10 2 5 3 2 3" xfId="61312"/>
    <cellStyle name="Normální 10 2 5 3 2 4" xfId="61313"/>
    <cellStyle name="Normální 10 2 5 3 2 5" xfId="61314"/>
    <cellStyle name="Normální 10 2 5 3 3" xfId="14546"/>
    <cellStyle name="Normální 10 2 5 3 3 2" xfId="29735"/>
    <cellStyle name="Normální 10 2 5 3 3 3" xfId="61315"/>
    <cellStyle name="Normální 10 2 5 3 3 4" xfId="61316"/>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4" xfId="6012"/>
    <cellStyle name="Normální 10 2 5 4 2" xfId="10570"/>
    <cellStyle name="Normální 10 2 5 4 2 2" xfId="25786"/>
    <cellStyle name="Normální 10 2 5 4 2 3" xfId="61317"/>
    <cellStyle name="Normální 10 2 5 4 2 4" xfId="61318"/>
    <cellStyle name="Normální 10 2 5 4 2 5" xfId="61319"/>
    <cellStyle name="Normální 10 2 5 4 3" xfId="14547"/>
    <cellStyle name="Normální 10 2 5 4 3 2" xfId="29736"/>
    <cellStyle name="Normální 10 2 5 4 3 3" xfId="61320"/>
    <cellStyle name="Normální 10 2 5 4 3 4" xfId="61321"/>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5" xfId="7997"/>
    <cellStyle name="Normální 10 2 5 5 2" xfId="23214"/>
    <cellStyle name="Normální 10 2 5 5 3" xfId="61322"/>
    <cellStyle name="Normální 10 2 5 5 4" xfId="61323"/>
    <cellStyle name="Normální 10 2 5 5 5" xfId="61324"/>
    <cellStyle name="Normální 10 2 5 6" xfId="14544"/>
    <cellStyle name="Normální 10 2 5 6 2" xfId="29733"/>
    <cellStyle name="Normální 10 2 5 6 3" xfId="61325"/>
    <cellStyle name="Normální 10 2 5 6 4" xfId="61326"/>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2" xfId="6014"/>
    <cellStyle name="Normální 10 2 6 2 2" xfId="10571"/>
    <cellStyle name="Normální 10 2 6 2 2 2" xfId="25787"/>
    <cellStyle name="Normální 10 2 6 2 2 3" xfId="61327"/>
    <cellStyle name="Normální 10 2 6 2 2 4" xfId="61328"/>
    <cellStyle name="Normální 10 2 6 2 2 5" xfId="61329"/>
    <cellStyle name="Normální 10 2 6 2 3" xfId="14549"/>
    <cellStyle name="Normální 10 2 6 2 3 2" xfId="29738"/>
    <cellStyle name="Normální 10 2 6 2 3 3" xfId="61330"/>
    <cellStyle name="Normální 10 2 6 2 3 4" xfId="61331"/>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3" xfId="6015"/>
    <cellStyle name="Normální 10 2 6 3 2" xfId="10572"/>
    <cellStyle name="Normální 10 2 6 3 2 2" xfId="25788"/>
    <cellStyle name="Normální 10 2 6 3 2 3" xfId="61332"/>
    <cellStyle name="Normální 10 2 6 3 2 4" xfId="61333"/>
    <cellStyle name="Normální 10 2 6 3 2 5" xfId="61334"/>
    <cellStyle name="Normální 10 2 6 3 3" xfId="14550"/>
    <cellStyle name="Normální 10 2 6 3 3 2" xfId="29739"/>
    <cellStyle name="Normální 10 2 6 3 3 3" xfId="61335"/>
    <cellStyle name="Normální 10 2 6 3 3 4" xfId="61336"/>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4" xfId="6016"/>
    <cellStyle name="Normální 10 2 6 4 2" xfId="10573"/>
    <cellStyle name="Normální 10 2 6 4 2 2" xfId="25789"/>
    <cellStyle name="Normální 10 2 6 4 2 3" xfId="61337"/>
    <cellStyle name="Normální 10 2 6 4 2 4" xfId="61338"/>
    <cellStyle name="Normální 10 2 6 4 2 5" xfId="61339"/>
    <cellStyle name="Normální 10 2 6 4 3" xfId="14551"/>
    <cellStyle name="Normální 10 2 6 4 3 2" xfId="29740"/>
    <cellStyle name="Normální 10 2 6 4 3 3" xfId="61340"/>
    <cellStyle name="Normální 10 2 6 4 3 4" xfId="61341"/>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5" xfId="8113"/>
    <cellStyle name="Normální 10 2 6 5 2" xfId="23329"/>
    <cellStyle name="Normální 10 2 6 5 3" xfId="61342"/>
    <cellStyle name="Normální 10 2 6 5 4" xfId="61343"/>
    <cellStyle name="Normální 10 2 6 5 5" xfId="61344"/>
    <cellStyle name="Normální 10 2 6 6" xfId="14548"/>
    <cellStyle name="Normální 10 2 6 6 2" xfId="29737"/>
    <cellStyle name="Normální 10 2 6 6 3" xfId="61345"/>
    <cellStyle name="Normální 10 2 6 6 4" xfId="61346"/>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2" xfId="6018"/>
    <cellStyle name="Normální 10 2 7 2 2" xfId="10574"/>
    <cellStyle name="Normální 10 2 7 2 2 2" xfId="25790"/>
    <cellStyle name="Normální 10 2 7 2 2 3" xfId="61347"/>
    <cellStyle name="Normální 10 2 7 2 2 4" xfId="61348"/>
    <cellStyle name="Normální 10 2 7 2 2 5" xfId="61349"/>
    <cellStyle name="Normální 10 2 7 2 3" xfId="14553"/>
    <cellStyle name="Normální 10 2 7 2 3 2" xfId="29742"/>
    <cellStyle name="Normální 10 2 7 2 3 3" xfId="61350"/>
    <cellStyle name="Normální 10 2 7 2 3 4" xfId="61351"/>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3" xfId="6019"/>
    <cellStyle name="Normální 10 2 7 3 2" xfId="10575"/>
    <cellStyle name="Normální 10 2 7 3 2 2" xfId="25791"/>
    <cellStyle name="Normální 10 2 7 3 2 3" xfId="61352"/>
    <cellStyle name="Normální 10 2 7 3 2 4" xfId="61353"/>
    <cellStyle name="Normální 10 2 7 3 2 5" xfId="61354"/>
    <cellStyle name="Normální 10 2 7 3 3" xfId="14554"/>
    <cellStyle name="Normální 10 2 7 3 3 2" xfId="29743"/>
    <cellStyle name="Normální 10 2 7 3 3 3" xfId="61355"/>
    <cellStyle name="Normální 10 2 7 3 3 4" xfId="61356"/>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4" xfId="6020"/>
    <cellStyle name="Normální 10 2 7 4 2" xfId="10576"/>
    <cellStyle name="Normální 10 2 7 4 2 2" xfId="25792"/>
    <cellStyle name="Normální 10 2 7 4 2 3" xfId="61357"/>
    <cellStyle name="Normální 10 2 7 4 2 4" xfId="61358"/>
    <cellStyle name="Normální 10 2 7 4 2 5" xfId="61359"/>
    <cellStyle name="Normální 10 2 7 4 3" xfId="14555"/>
    <cellStyle name="Normální 10 2 7 4 3 2" xfId="29744"/>
    <cellStyle name="Normální 10 2 7 4 3 3" xfId="61360"/>
    <cellStyle name="Normální 10 2 7 4 3 4" xfId="61361"/>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5" xfId="8102"/>
    <cellStyle name="Normální 10 2 7 5 2" xfId="23318"/>
    <cellStyle name="Normální 10 2 7 5 3" xfId="61362"/>
    <cellStyle name="Normální 10 2 7 5 4" xfId="61363"/>
    <cellStyle name="Normální 10 2 7 5 5" xfId="61364"/>
    <cellStyle name="Normální 10 2 7 6" xfId="14552"/>
    <cellStyle name="Normální 10 2 7 6 2" xfId="29741"/>
    <cellStyle name="Normální 10 2 7 6 3" xfId="61365"/>
    <cellStyle name="Normální 10 2 7 6 4" xfId="61366"/>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2" xfId="6022"/>
    <cellStyle name="Normální 10 2 8 2 2" xfId="10577"/>
    <cellStyle name="Normální 10 2 8 2 2 2" xfId="25793"/>
    <cellStyle name="Normální 10 2 8 2 2 3" xfId="61367"/>
    <cellStyle name="Normální 10 2 8 2 2 4" xfId="61368"/>
    <cellStyle name="Normální 10 2 8 2 2 5" xfId="61369"/>
    <cellStyle name="Normální 10 2 8 2 3" xfId="14557"/>
    <cellStyle name="Normální 10 2 8 2 3 2" xfId="29746"/>
    <cellStyle name="Normální 10 2 8 2 3 3" xfId="61370"/>
    <cellStyle name="Normální 10 2 8 2 3 4" xfId="61371"/>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3" xfId="6023"/>
    <cellStyle name="Normální 10 2 8 3 2" xfId="10578"/>
    <cellStyle name="Normální 10 2 8 3 2 2" xfId="25794"/>
    <cellStyle name="Normální 10 2 8 3 2 3" xfId="61372"/>
    <cellStyle name="Normální 10 2 8 3 2 4" xfId="61373"/>
    <cellStyle name="Normální 10 2 8 3 2 5" xfId="61374"/>
    <cellStyle name="Normální 10 2 8 3 3" xfId="14558"/>
    <cellStyle name="Normální 10 2 8 3 3 2" xfId="29747"/>
    <cellStyle name="Normální 10 2 8 3 3 3" xfId="61375"/>
    <cellStyle name="Normální 10 2 8 3 3 4" xfId="61376"/>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4" xfId="6024"/>
    <cellStyle name="Normální 10 2 8 4 2" xfId="10579"/>
    <cellStyle name="Normální 10 2 8 4 2 2" xfId="25795"/>
    <cellStyle name="Normální 10 2 8 4 2 3" xfId="61377"/>
    <cellStyle name="Normální 10 2 8 4 2 4" xfId="61378"/>
    <cellStyle name="Normální 10 2 8 4 2 5" xfId="61379"/>
    <cellStyle name="Normální 10 2 8 4 3" xfId="14559"/>
    <cellStyle name="Normální 10 2 8 4 3 2" xfId="29748"/>
    <cellStyle name="Normální 10 2 8 4 3 3" xfId="61380"/>
    <cellStyle name="Normální 10 2 8 4 3 4" xfId="61381"/>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5" xfId="8115"/>
    <cellStyle name="Normální 10 2 8 5 2" xfId="23331"/>
    <cellStyle name="Normální 10 2 8 5 3" xfId="61382"/>
    <cellStyle name="Normální 10 2 8 5 4" xfId="61383"/>
    <cellStyle name="Normální 10 2 8 5 5" xfId="61384"/>
    <cellStyle name="Normální 10 2 8 6" xfId="14556"/>
    <cellStyle name="Normální 10 2 8 6 2" xfId="29745"/>
    <cellStyle name="Normální 10 2 8 6 3" xfId="61385"/>
    <cellStyle name="Normální 10 2 8 6 4" xfId="61386"/>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2 3" xfId="61387"/>
    <cellStyle name="Normální 10 2 9 2 4" xfId="61388"/>
    <cellStyle name="Normální 10 2 9 2 5" xfId="61389"/>
    <cellStyle name="Normální 10 2 9 3" xfId="14560"/>
    <cellStyle name="Normální 10 2 9 3 2" xfId="29749"/>
    <cellStyle name="Normální 10 2 9 3 3" xfId="61390"/>
    <cellStyle name="Normální 10 2 9 3 4" xfId="61391"/>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0" xfId="6026"/>
    <cellStyle name="Normální 10 20 2" xfId="6027"/>
    <cellStyle name="Normální 10 21" xfId="211"/>
    <cellStyle name="Normální 10 22" xfId="64621"/>
    <cellStyle name="Normální 10 3" xfId="373"/>
    <cellStyle name="Normální 10 3 10" xfId="6028"/>
    <cellStyle name="Normální 10 3 10 10" xfId="44280"/>
    <cellStyle name="Normální 10 3 10 11" xfId="44281"/>
    <cellStyle name="Normální 10 3 10 2" xfId="6029"/>
    <cellStyle name="Normální 10 3 10 2 2" xfId="10581"/>
    <cellStyle name="Normální 10 3 10 2 2 2" xfId="25797"/>
    <cellStyle name="Normální 10 3 10 2 2 3" xfId="61392"/>
    <cellStyle name="Normální 10 3 10 2 2 4" xfId="61393"/>
    <cellStyle name="Normální 10 3 10 2 2 5" xfId="61394"/>
    <cellStyle name="Normální 10 3 10 2 3" xfId="14562"/>
    <cellStyle name="Normální 10 3 10 2 3 2" xfId="29751"/>
    <cellStyle name="Normální 10 3 10 2 3 3" xfId="61395"/>
    <cellStyle name="Normální 10 3 10 2 3 4" xfId="61396"/>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3" xfId="6030"/>
    <cellStyle name="Normální 10 3 10 3 2" xfId="10582"/>
    <cellStyle name="Normální 10 3 10 3 2 2" xfId="25798"/>
    <cellStyle name="Normální 10 3 10 3 2 3" xfId="61397"/>
    <cellStyle name="Normální 10 3 10 3 2 4" xfId="61398"/>
    <cellStyle name="Normální 10 3 10 3 2 5" xfId="61399"/>
    <cellStyle name="Normální 10 3 10 3 3" xfId="14563"/>
    <cellStyle name="Normální 10 3 10 3 3 2" xfId="29752"/>
    <cellStyle name="Normální 10 3 10 3 3 3" xfId="61400"/>
    <cellStyle name="Normální 10 3 10 3 3 4" xfId="61401"/>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4" xfId="6031"/>
    <cellStyle name="Normální 10 3 10 4 2" xfId="10583"/>
    <cellStyle name="Normální 10 3 10 4 2 2" xfId="25799"/>
    <cellStyle name="Normální 10 3 10 4 2 3" xfId="61402"/>
    <cellStyle name="Normální 10 3 10 4 2 4" xfId="61403"/>
    <cellStyle name="Normální 10 3 10 4 2 5" xfId="61404"/>
    <cellStyle name="Normální 10 3 10 4 3" xfId="14564"/>
    <cellStyle name="Normální 10 3 10 4 3 2" xfId="29753"/>
    <cellStyle name="Normální 10 3 10 4 3 3" xfId="61405"/>
    <cellStyle name="Normální 10 3 10 4 3 4" xfId="61406"/>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5" xfId="7960"/>
    <cellStyle name="Normální 10 3 10 5 2" xfId="23177"/>
    <cellStyle name="Normální 10 3 10 5 3" xfId="61407"/>
    <cellStyle name="Normální 10 3 10 5 4" xfId="61408"/>
    <cellStyle name="Normální 10 3 10 5 5" xfId="61409"/>
    <cellStyle name="Normální 10 3 10 6" xfId="14561"/>
    <cellStyle name="Normální 10 3 10 6 2" xfId="29750"/>
    <cellStyle name="Normální 10 3 10 6 3" xfId="61410"/>
    <cellStyle name="Normální 10 3 10 6 4" xfId="61411"/>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2 3" xfId="61412"/>
    <cellStyle name="Normální 10 3 11 2 4" xfId="61413"/>
    <cellStyle name="Normální 10 3 11 2 5" xfId="61414"/>
    <cellStyle name="Normální 10 3 11 3" xfId="14565"/>
    <cellStyle name="Normální 10 3 11 3 2" xfId="29754"/>
    <cellStyle name="Normální 10 3 11 3 3" xfId="61415"/>
    <cellStyle name="Normální 10 3 11 3 4" xfId="61416"/>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2" xfId="6033"/>
    <cellStyle name="Normální 10 3 12 2" xfId="10585"/>
    <cellStyle name="Normální 10 3 12 2 2" xfId="25801"/>
    <cellStyle name="Normální 10 3 12 2 3" xfId="61417"/>
    <cellStyle name="Normální 10 3 12 2 4" xfId="61418"/>
    <cellStyle name="Normální 10 3 12 2 5" xfId="61419"/>
    <cellStyle name="Normální 10 3 12 3" xfId="14566"/>
    <cellStyle name="Normální 10 3 12 3 2" xfId="29755"/>
    <cellStyle name="Normální 10 3 12 3 3" xfId="61420"/>
    <cellStyle name="Normální 10 3 12 3 4" xfId="61421"/>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3" xfId="6034"/>
    <cellStyle name="Normální 10 3 13 2" xfId="10586"/>
    <cellStyle name="Normální 10 3 13 2 2" xfId="25802"/>
    <cellStyle name="Normální 10 3 13 2 3" xfId="61422"/>
    <cellStyle name="Normální 10 3 13 2 4" xfId="61423"/>
    <cellStyle name="Normální 10 3 13 2 5" xfId="61424"/>
    <cellStyle name="Normální 10 3 13 3" xfId="14567"/>
    <cellStyle name="Normální 10 3 13 3 2" xfId="29756"/>
    <cellStyle name="Normální 10 3 13 3 3" xfId="61425"/>
    <cellStyle name="Normální 10 3 13 3 4" xfId="6142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2 3" xfId="61427"/>
    <cellStyle name="Normální 10 3 2 10 2 4" xfId="61428"/>
    <cellStyle name="Normální 10 3 2 10 2 5" xfId="61429"/>
    <cellStyle name="Normální 10 3 2 10 3" xfId="14568"/>
    <cellStyle name="Normální 10 3 2 10 3 2" xfId="29757"/>
    <cellStyle name="Normální 10 3 2 10 3 3" xfId="61430"/>
    <cellStyle name="Normální 10 3 2 10 3 4" xfId="61431"/>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1" xfId="6048"/>
    <cellStyle name="Normální 10 3 2 11 2" xfId="10588"/>
    <cellStyle name="Normální 10 3 2 11 2 2" xfId="25804"/>
    <cellStyle name="Normální 10 3 2 11 2 3" xfId="61432"/>
    <cellStyle name="Normální 10 3 2 11 2 4" xfId="61433"/>
    <cellStyle name="Normální 10 3 2 11 2 5" xfId="61434"/>
    <cellStyle name="Normální 10 3 2 11 3" xfId="14569"/>
    <cellStyle name="Normální 10 3 2 11 3 2" xfId="29758"/>
    <cellStyle name="Normální 10 3 2 11 3 3" xfId="61435"/>
    <cellStyle name="Normální 10 3 2 11 3 4" xfId="61436"/>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2" xfId="6049"/>
    <cellStyle name="Normální 10 3 2 12 2" xfId="11205"/>
    <cellStyle name="Normální 10 3 2 12 2 2" xfId="26405"/>
    <cellStyle name="Normální 10 3 2 12 2 3" xfId="61437"/>
    <cellStyle name="Normální 10 3 2 12 2 4" xfId="61438"/>
    <cellStyle name="Normální 10 3 2 12 2 5" xfId="61439"/>
    <cellStyle name="Normální 10 3 2 12 3" xfId="14570"/>
    <cellStyle name="Normální 10 3 2 12 3 2" xfId="29759"/>
    <cellStyle name="Normální 10 3 2 12 3 3" xfId="61440"/>
    <cellStyle name="Normální 10 3 2 12 3 4" xfId="61441"/>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3" xfId="7692"/>
    <cellStyle name="Normální 10 3 2 13 2" xfId="22911"/>
    <cellStyle name="Normální 10 3 2 13 3" xfId="61442"/>
    <cellStyle name="Normální 10 3 2 13 4" xfId="61443"/>
    <cellStyle name="Normální 10 3 2 13 5" xfId="61444"/>
    <cellStyle name="Normální 10 3 2 14" xfId="11646"/>
    <cellStyle name="Normální 10 3 2 14 2" xfId="26842"/>
    <cellStyle name="Normální 10 3 2 14 3" xfId="61445"/>
    <cellStyle name="Normální 10 3 2 14 4" xfId="61446"/>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2" xfId="6050"/>
    <cellStyle name="Normální 10 3 2 2 2 2" xfId="10589"/>
    <cellStyle name="Normální 10 3 2 2 2 2 2" xfId="25805"/>
    <cellStyle name="Normální 10 3 2 2 2 2 3" xfId="61447"/>
    <cellStyle name="Normální 10 3 2 2 2 2 4" xfId="61448"/>
    <cellStyle name="Normální 10 3 2 2 2 2 5" xfId="61449"/>
    <cellStyle name="Normální 10 3 2 2 2 3" xfId="14571"/>
    <cellStyle name="Normální 10 3 2 2 2 3 2" xfId="29760"/>
    <cellStyle name="Normální 10 3 2 2 2 3 3" xfId="61450"/>
    <cellStyle name="Normální 10 3 2 2 2 3 4" xfId="61451"/>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3" xfId="6051"/>
    <cellStyle name="Normální 10 3 2 2 3 2" xfId="10590"/>
    <cellStyle name="Normální 10 3 2 2 3 2 2" xfId="25806"/>
    <cellStyle name="Normální 10 3 2 2 3 2 3" xfId="61452"/>
    <cellStyle name="Normální 10 3 2 2 3 2 4" xfId="61453"/>
    <cellStyle name="Normální 10 3 2 2 3 2 5" xfId="61454"/>
    <cellStyle name="Normální 10 3 2 2 3 3" xfId="14572"/>
    <cellStyle name="Normální 10 3 2 2 3 3 2" xfId="29761"/>
    <cellStyle name="Normální 10 3 2 2 3 3 3" xfId="61455"/>
    <cellStyle name="Normální 10 3 2 2 3 3 4" xfId="61456"/>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4" xfId="6052"/>
    <cellStyle name="Normální 10 3 2 2 4 2" xfId="10591"/>
    <cellStyle name="Normální 10 3 2 2 4 2 2" xfId="25807"/>
    <cellStyle name="Normální 10 3 2 2 4 2 3" xfId="61457"/>
    <cellStyle name="Normální 10 3 2 2 4 2 4" xfId="61458"/>
    <cellStyle name="Normální 10 3 2 2 4 2 5" xfId="61459"/>
    <cellStyle name="Normální 10 3 2 2 4 3" xfId="14573"/>
    <cellStyle name="Normální 10 3 2 2 4 3 2" xfId="29762"/>
    <cellStyle name="Normální 10 3 2 2 4 3 3" xfId="61460"/>
    <cellStyle name="Normální 10 3 2 2 4 3 4" xfId="61461"/>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5" xfId="6053"/>
    <cellStyle name="Normální 10 3 2 2 5 2" xfId="11209"/>
    <cellStyle name="Normální 10 3 2 2 5 2 2" xfId="26409"/>
    <cellStyle name="Normální 10 3 2 2 5 2 3" xfId="61462"/>
    <cellStyle name="Normální 10 3 2 2 5 2 4" xfId="61463"/>
    <cellStyle name="Normální 10 3 2 2 5 2 5" xfId="61464"/>
    <cellStyle name="Normální 10 3 2 2 5 3" xfId="14574"/>
    <cellStyle name="Normální 10 3 2 2 5 3 2" xfId="29763"/>
    <cellStyle name="Normální 10 3 2 2 5 3 3" xfId="61465"/>
    <cellStyle name="Normální 10 3 2 2 5 3 4" xfId="61466"/>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6" xfId="7881"/>
    <cellStyle name="Normální 10 3 2 2 6 2" xfId="23100"/>
    <cellStyle name="Normální 10 3 2 2 6 3" xfId="61467"/>
    <cellStyle name="Normální 10 3 2 2 6 4" xfId="61468"/>
    <cellStyle name="Normální 10 3 2 2 6 5" xfId="61469"/>
    <cellStyle name="Normální 10 3 2 2 7" xfId="11647"/>
    <cellStyle name="Normální 10 3 2 2 7 2" xfId="26843"/>
    <cellStyle name="Normální 10 3 2 2 7 3" xfId="61470"/>
    <cellStyle name="Normální 10 3 2 2 7 4" xfId="61471"/>
    <cellStyle name="Normální 10 3 2 2 8" xfId="15447"/>
    <cellStyle name="Normální 10 3 2 2 8 2" xfId="30628"/>
    <cellStyle name="Normální 10 3 2 2 9" xfId="34433"/>
    <cellStyle name="Normální 10 3 2 3" xfId="585"/>
    <cellStyle name="Normální 10 3 2 3 10" xfId="19254"/>
    <cellStyle name="Normální 10 3 2 3 11" xfId="44312"/>
    <cellStyle name="Normální 10 3 2 3 12" xfId="44313"/>
    <cellStyle name="Normální 10 3 2 3 2" xfId="6054"/>
    <cellStyle name="Normální 10 3 2 3 2 2" xfId="10592"/>
    <cellStyle name="Normální 10 3 2 3 2 2 2" xfId="25808"/>
    <cellStyle name="Normální 10 3 2 3 2 2 3" xfId="61472"/>
    <cellStyle name="Normální 10 3 2 3 2 2 4" xfId="61473"/>
    <cellStyle name="Normální 10 3 2 3 2 2 5" xfId="61474"/>
    <cellStyle name="Normální 10 3 2 3 2 3" xfId="14575"/>
    <cellStyle name="Normální 10 3 2 3 2 3 2" xfId="29764"/>
    <cellStyle name="Normální 10 3 2 3 2 3 3" xfId="61475"/>
    <cellStyle name="Normální 10 3 2 3 2 3 4" xfId="61476"/>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3" xfId="6055"/>
    <cellStyle name="Normální 10 3 2 3 3 2" xfId="10593"/>
    <cellStyle name="Normální 10 3 2 3 3 2 2" xfId="25809"/>
    <cellStyle name="Normální 10 3 2 3 3 2 3" xfId="61477"/>
    <cellStyle name="Normální 10 3 2 3 3 2 4" xfId="61478"/>
    <cellStyle name="Normální 10 3 2 3 3 2 5" xfId="61479"/>
    <cellStyle name="Normální 10 3 2 3 3 3" xfId="14576"/>
    <cellStyle name="Normální 10 3 2 3 3 3 2" xfId="29765"/>
    <cellStyle name="Normální 10 3 2 3 3 3 3" xfId="61480"/>
    <cellStyle name="Normální 10 3 2 3 3 3 4" xfId="61481"/>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4" xfId="6056"/>
    <cellStyle name="Normální 10 3 2 3 4 2" xfId="10594"/>
    <cellStyle name="Normální 10 3 2 3 4 2 2" xfId="25810"/>
    <cellStyle name="Normální 10 3 2 3 4 2 3" xfId="61482"/>
    <cellStyle name="Normální 10 3 2 3 4 2 4" xfId="61483"/>
    <cellStyle name="Normální 10 3 2 3 4 2 5" xfId="61484"/>
    <cellStyle name="Normální 10 3 2 3 4 3" xfId="14577"/>
    <cellStyle name="Normální 10 3 2 3 4 3 2" xfId="29766"/>
    <cellStyle name="Normální 10 3 2 3 4 3 3" xfId="61485"/>
    <cellStyle name="Normální 10 3 2 3 4 3 4" xfId="6148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5" xfId="6057"/>
    <cellStyle name="Normální 10 3 2 3 5 2" xfId="11132"/>
    <cellStyle name="Normální 10 3 2 3 5 2 2" xfId="26332"/>
    <cellStyle name="Normální 10 3 2 3 5 2 3" xfId="61487"/>
    <cellStyle name="Normální 10 3 2 3 5 2 4" xfId="61488"/>
    <cellStyle name="Normální 10 3 2 3 5 2 5" xfId="61489"/>
    <cellStyle name="Normální 10 3 2 3 5 3" xfId="14578"/>
    <cellStyle name="Normální 10 3 2 3 5 3 2" xfId="29767"/>
    <cellStyle name="Normální 10 3 2 3 5 3 3" xfId="61490"/>
    <cellStyle name="Normální 10 3 2 3 5 3 4" xfId="61491"/>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6" xfId="7807"/>
    <cellStyle name="Normální 10 3 2 3 6 2" xfId="23026"/>
    <cellStyle name="Normální 10 3 2 3 6 3" xfId="61492"/>
    <cellStyle name="Normální 10 3 2 3 6 4" xfId="61493"/>
    <cellStyle name="Normální 10 3 2 3 6 5" xfId="61494"/>
    <cellStyle name="Normální 10 3 2 3 7" xfId="11648"/>
    <cellStyle name="Normální 10 3 2 3 7 2" xfId="26844"/>
    <cellStyle name="Normální 10 3 2 3 7 3" xfId="61495"/>
    <cellStyle name="Normální 10 3 2 3 7 4" xfId="61496"/>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2" xfId="6059"/>
    <cellStyle name="Normální 10 3 2 4 2 2" xfId="10595"/>
    <cellStyle name="Normální 10 3 2 4 2 2 2" xfId="25811"/>
    <cellStyle name="Normální 10 3 2 4 2 2 3" xfId="61497"/>
    <cellStyle name="Normální 10 3 2 4 2 2 4" xfId="61498"/>
    <cellStyle name="Normální 10 3 2 4 2 2 5" xfId="61499"/>
    <cellStyle name="Normální 10 3 2 4 2 3" xfId="14580"/>
    <cellStyle name="Normální 10 3 2 4 2 3 2" xfId="29769"/>
    <cellStyle name="Normální 10 3 2 4 2 3 3" xfId="61500"/>
    <cellStyle name="Normální 10 3 2 4 2 3 4" xfId="61501"/>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3" xfId="6060"/>
    <cellStyle name="Normální 10 3 2 4 3 2" xfId="10596"/>
    <cellStyle name="Normální 10 3 2 4 3 2 2" xfId="25812"/>
    <cellStyle name="Normální 10 3 2 4 3 2 3" xfId="61502"/>
    <cellStyle name="Normální 10 3 2 4 3 2 4" xfId="61503"/>
    <cellStyle name="Normální 10 3 2 4 3 2 5" xfId="61504"/>
    <cellStyle name="Normální 10 3 2 4 3 3" xfId="14581"/>
    <cellStyle name="Normální 10 3 2 4 3 3 2" xfId="29770"/>
    <cellStyle name="Normální 10 3 2 4 3 3 3" xfId="61505"/>
    <cellStyle name="Normální 10 3 2 4 3 3 4" xfId="61506"/>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4" xfId="6061"/>
    <cellStyle name="Normální 10 3 2 4 4 2" xfId="10597"/>
    <cellStyle name="Normální 10 3 2 4 4 2 2" xfId="25813"/>
    <cellStyle name="Normální 10 3 2 4 4 2 3" xfId="61507"/>
    <cellStyle name="Normální 10 3 2 4 4 2 4" xfId="61508"/>
    <cellStyle name="Normální 10 3 2 4 4 2 5" xfId="61509"/>
    <cellStyle name="Normální 10 3 2 4 4 3" xfId="14582"/>
    <cellStyle name="Normální 10 3 2 4 4 3 2" xfId="29771"/>
    <cellStyle name="Normální 10 3 2 4 4 3 3" xfId="61510"/>
    <cellStyle name="Normální 10 3 2 4 4 3 4" xfId="6151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5" xfId="8088"/>
    <cellStyle name="Normální 10 3 2 4 5 2" xfId="23304"/>
    <cellStyle name="Normální 10 3 2 4 5 3" xfId="61512"/>
    <cellStyle name="Normální 10 3 2 4 5 4" xfId="61513"/>
    <cellStyle name="Normální 10 3 2 4 5 5" xfId="61514"/>
    <cellStyle name="Normální 10 3 2 4 6" xfId="14579"/>
    <cellStyle name="Normální 10 3 2 4 6 2" xfId="29768"/>
    <cellStyle name="Normální 10 3 2 4 6 3" xfId="61515"/>
    <cellStyle name="Normální 10 3 2 4 6 4" xfId="61516"/>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2" xfId="6063"/>
    <cellStyle name="Normální 10 3 2 5 2 2" xfId="10598"/>
    <cellStyle name="Normální 10 3 2 5 2 2 2" xfId="25814"/>
    <cellStyle name="Normální 10 3 2 5 2 2 3" xfId="61517"/>
    <cellStyle name="Normální 10 3 2 5 2 2 4" xfId="61518"/>
    <cellStyle name="Normální 10 3 2 5 2 2 5" xfId="61519"/>
    <cellStyle name="Normální 10 3 2 5 2 3" xfId="14584"/>
    <cellStyle name="Normální 10 3 2 5 2 3 2" xfId="29773"/>
    <cellStyle name="Normální 10 3 2 5 2 3 3" xfId="61520"/>
    <cellStyle name="Normální 10 3 2 5 2 3 4" xfId="61521"/>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3" xfId="6064"/>
    <cellStyle name="Normální 10 3 2 5 3 2" xfId="10599"/>
    <cellStyle name="Normální 10 3 2 5 3 2 2" xfId="25815"/>
    <cellStyle name="Normální 10 3 2 5 3 2 3" xfId="61522"/>
    <cellStyle name="Normální 10 3 2 5 3 2 4" xfId="61523"/>
    <cellStyle name="Normální 10 3 2 5 3 2 5" xfId="61524"/>
    <cellStyle name="Normální 10 3 2 5 3 3" xfId="14585"/>
    <cellStyle name="Normální 10 3 2 5 3 3 2" xfId="29774"/>
    <cellStyle name="Normální 10 3 2 5 3 3 3" xfId="61525"/>
    <cellStyle name="Normální 10 3 2 5 3 3 4" xfId="61526"/>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4" xfId="6065"/>
    <cellStyle name="Normální 10 3 2 5 4 2" xfId="10600"/>
    <cellStyle name="Normální 10 3 2 5 4 2 2" xfId="25816"/>
    <cellStyle name="Normální 10 3 2 5 4 2 3" xfId="61527"/>
    <cellStyle name="Normální 10 3 2 5 4 2 4" xfId="61528"/>
    <cellStyle name="Normální 10 3 2 5 4 2 5" xfId="61529"/>
    <cellStyle name="Normální 10 3 2 5 4 3" xfId="14586"/>
    <cellStyle name="Normální 10 3 2 5 4 3 2" xfId="29775"/>
    <cellStyle name="Normální 10 3 2 5 4 3 3" xfId="61530"/>
    <cellStyle name="Normální 10 3 2 5 4 3 4" xfId="61531"/>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5" xfId="8180"/>
    <cellStyle name="Normální 10 3 2 5 5 2" xfId="23396"/>
    <cellStyle name="Normální 10 3 2 5 5 3" xfId="61532"/>
    <cellStyle name="Normální 10 3 2 5 5 4" xfId="61533"/>
    <cellStyle name="Normální 10 3 2 5 5 5" xfId="61534"/>
    <cellStyle name="Normální 10 3 2 5 6" xfId="14583"/>
    <cellStyle name="Normální 10 3 2 5 6 2" xfId="29772"/>
    <cellStyle name="Normální 10 3 2 5 6 3" xfId="61535"/>
    <cellStyle name="Normální 10 3 2 5 6 4" xfId="61536"/>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2" xfId="6067"/>
    <cellStyle name="Normální 10 3 2 6 2 2" xfId="10601"/>
    <cellStyle name="Normální 10 3 2 6 2 2 2" xfId="25817"/>
    <cellStyle name="Normální 10 3 2 6 2 2 3" xfId="61537"/>
    <cellStyle name="Normální 10 3 2 6 2 2 4" xfId="61538"/>
    <cellStyle name="Normální 10 3 2 6 2 2 5" xfId="61539"/>
    <cellStyle name="Normální 10 3 2 6 2 3" xfId="14588"/>
    <cellStyle name="Normální 10 3 2 6 2 3 2" xfId="29777"/>
    <cellStyle name="Normální 10 3 2 6 2 3 3" xfId="61540"/>
    <cellStyle name="Normální 10 3 2 6 2 3 4" xfId="61541"/>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3" xfId="6068"/>
    <cellStyle name="Normální 10 3 2 6 3 2" xfId="10602"/>
    <cellStyle name="Normální 10 3 2 6 3 2 2" xfId="25818"/>
    <cellStyle name="Normální 10 3 2 6 3 2 3" xfId="61542"/>
    <cellStyle name="Normální 10 3 2 6 3 2 4" xfId="61543"/>
    <cellStyle name="Normální 10 3 2 6 3 2 5" xfId="61544"/>
    <cellStyle name="Normální 10 3 2 6 3 3" xfId="14589"/>
    <cellStyle name="Normální 10 3 2 6 3 3 2" xfId="29778"/>
    <cellStyle name="Normální 10 3 2 6 3 3 3" xfId="61545"/>
    <cellStyle name="Normální 10 3 2 6 3 3 4" xfId="61546"/>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4" xfId="6069"/>
    <cellStyle name="Normální 10 3 2 6 4 2" xfId="10603"/>
    <cellStyle name="Normální 10 3 2 6 4 2 2" xfId="25819"/>
    <cellStyle name="Normální 10 3 2 6 4 2 3" xfId="61547"/>
    <cellStyle name="Normální 10 3 2 6 4 2 4" xfId="61548"/>
    <cellStyle name="Normální 10 3 2 6 4 2 5" xfId="61549"/>
    <cellStyle name="Normální 10 3 2 6 4 3" xfId="14590"/>
    <cellStyle name="Normální 10 3 2 6 4 3 2" xfId="29779"/>
    <cellStyle name="Normální 10 3 2 6 4 3 3" xfId="61550"/>
    <cellStyle name="Normální 10 3 2 6 4 3 4" xfId="61551"/>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5" xfId="8274"/>
    <cellStyle name="Normální 10 3 2 6 5 2" xfId="23490"/>
    <cellStyle name="Normální 10 3 2 6 5 3" xfId="61552"/>
    <cellStyle name="Normální 10 3 2 6 5 4" xfId="61553"/>
    <cellStyle name="Normální 10 3 2 6 5 5" xfId="61554"/>
    <cellStyle name="Normální 10 3 2 6 6" xfId="14587"/>
    <cellStyle name="Normální 10 3 2 6 6 2" xfId="29776"/>
    <cellStyle name="Normální 10 3 2 6 6 3" xfId="61555"/>
    <cellStyle name="Normální 10 3 2 6 6 4" xfId="6155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2" xfId="6071"/>
    <cellStyle name="Normální 10 3 2 7 2 2" xfId="10604"/>
    <cellStyle name="Normální 10 3 2 7 2 2 2" xfId="25820"/>
    <cellStyle name="Normální 10 3 2 7 2 2 3" xfId="61557"/>
    <cellStyle name="Normální 10 3 2 7 2 2 4" xfId="61558"/>
    <cellStyle name="Normální 10 3 2 7 2 2 5" xfId="61559"/>
    <cellStyle name="Normální 10 3 2 7 2 3" xfId="14592"/>
    <cellStyle name="Normální 10 3 2 7 2 3 2" xfId="29781"/>
    <cellStyle name="Normální 10 3 2 7 2 3 3" xfId="61560"/>
    <cellStyle name="Normální 10 3 2 7 2 3 4" xfId="6156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3" xfId="6072"/>
    <cellStyle name="Normální 10 3 2 7 3 2" xfId="10605"/>
    <cellStyle name="Normální 10 3 2 7 3 2 2" xfId="25821"/>
    <cellStyle name="Normální 10 3 2 7 3 2 3" xfId="61562"/>
    <cellStyle name="Normální 10 3 2 7 3 2 4" xfId="61563"/>
    <cellStyle name="Normální 10 3 2 7 3 2 5" xfId="61564"/>
    <cellStyle name="Normální 10 3 2 7 3 3" xfId="14593"/>
    <cellStyle name="Normální 10 3 2 7 3 3 2" xfId="29782"/>
    <cellStyle name="Normální 10 3 2 7 3 3 3" xfId="61565"/>
    <cellStyle name="Normální 10 3 2 7 3 3 4" xfId="61566"/>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4" xfId="6073"/>
    <cellStyle name="Normální 10 3 2 7 4 2" xfId="10606"/>
    <cellStyle name="Normální 10 3 2 7 4 2 2" xfId="25822"/>
    <cellStyle name="Normální 10 3 2 7 4 2 3" xfId="61567"/>
    <cellStyle name="Normální 10 3 2 7 4 2 4" xfId="61568"/>
    <cellStyle name="Normální 10 3 2 7 4 2 5" xfId="61569"/>
    <cellStyle name="Normální 10 3 2 7 4 3" xfId="14594"/>
    <cellStyle name="Normální 10 3 2 7 4 3 2" xfId="29783"/>
    <cellStyle name="Normální 10 3 2 7 4 3 3" xfId="61570"/>
    <cellStyle name="Normální 10 3 2 7 4 3 4" xfId="61571"/>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5" xfId="8362"/>
    <cellStyle name="Normální 10 3 2 7 5 2" xfId="23578"/>
    <cellStyle name="Normální 10 3 2 7 5 3" xfId="61572"/>
    <cellStyle name="Normální 10 3 2 7 5 4" xfId="61573"/>
    <cellStyle name="Normální 10 3 2 7 5 5" xfId="61574"/>
    <cellStyle name="Normální 10 3 2 7 6" xfId="14591"/>
    <cellStyle name="Normální 10 3 2 7 6 2" xfId="29780"/>
    <cellStyle name="Normální 10 3 2 7 6 3" xfId="61575"/>
    <cellStyle name="Normální 10 3 2 7 6 4" xfId="61576"/>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2" xfId="6075"/>
    <cellStyle name="Normální 10 3 2 8 2 2" xfId="10607"/>
    <cellStyle name="Normální 10 3 2 8 2 2 2" xfId="25823"/>
    <cellStyle name="Normální 10 3 2 8 2 2 3" xfId="61577"/>
    <cellStyle name="Normální 10 3 2 8 2 2 4" xfId="61578"/>
    <cellStyle name="Normální 10 3 2 8 2 2 5" xfId="61579"/>
    <cellStyle name="Normální 10 3 2 8 2 3" xfId="14596"/>
    <cellStyle name="Normální 10 3 2 8 2 3 2" xfId="29785"/>
    <cellStyle name="Normální 10 3 2 8 2 3 3" xfId="61580"/>
    <cellStyle name="Normální 10 3 2 8 2 3 4" xfId="61581"/>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3" xfId="6076"/>
    <cellStyle name="Normální 10 3 2 8 3 2" xfId="10608"/>
    <cellStyle name="Normální 10 3 2 8 3 2 2" xfId="25824"/>
    <cellStyle name="Normální 10 3 2 8 3 2 3" xfId="61582"/>
    <cellStyle name="Normální 10 3 2 8 3 2 4" xfId="61583"/>
    <cellStyle name="Normální 10 3 2 8 3 2 5" xfId="61584"/>
    <cellStyle name="Normální 10 3 2 8 3 3" xfId="14597"/>
    <cellStyle name="Normální 10 3 2 8 3 3 2" xfId="29786"/>
    <cellStyle name="Normální 10 3 2 8 3 3 3" xfId="61585"/>
    <cellStyle name="Normální 10 3 2 8 3 3 4" xfId="615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4" xfId="6077"/>
    <cellStyle name="Normální 10 3 2 8 4 2" xfId="10609"/>
    <cellStyle name="Normální 10 3 2 8 4 2 2" xfId="25825"/>
    <cellStyle name="Normální 10 3 2 8 4 2 3" xfId="61587"/>
    <cellStyle name="Normální 10 3 2 8 4 2 4" xfId="61588"/>
    <cellStyle name="Normální 10 3 2 8 4 2 5" xfId="61589"/>
    <cellStyle name="Normální 10 3 2 8 4 3" xfId="14598"/>
    <cellStyle name="Normální 10 3 2 8 4 3 2" xfId="29787"/>
    <cellStyle name="Normální 10 3 2 8 4 3 3" xfId="61590"/>
    <cellStyle name="Normální 10 3 2 8 4 3 4" xfId="61591"/>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5" xfId="8445"/>
    <cellStyle name="Normální 10 3 2 8 5 2" xfId="23661"/>
    <cellStyle name="Normální 10 3 2 8 5 3" xfId="61592"/>
    <cellStyle name="Normální 10 3 2 8 5 4" xfId="61593"/>
    <cellStyle name="Normální 10 3 2 8 5 5" xfId="61594"/>
    <cellStyle name="Normální 10 3 2 8 6" xfId="14595"/>
    <cellStyle name="Normální 10 3 2 8 6 2" xfId="29784"/>
    <cellStyle name="Normální 10 3 2 8 6 3" xfId="61595"/>
    <cellStyle name="Normální 10 3 2 8 6 4" xfId="61596"/>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2 3" xfId="61597"/>
    <cellStyle name="Normální 10 3 2 9 2 4" xfId="61598"/>
    <cellStyle name="Normální 10 3 2 9 2 5" xfId="61599"/>
    <cellStyle name="Normální 10 3 2 9 3" xfId="14599"/>
    <cellStyle name="Normální 10 3 2 9 3 2" xfId="29788"/>
    <cellStyle name="Normální 10 3 2 9 3 3" xfId="61600"/>
    <cellStyle name="Normální 10 3 2 9 3 4" xfId="61601"/>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2 3" xfId="61602"/>
    <cellStyle name="Normální 10 3 3 10 2 4" xfId="61603"/>
    <cellStyle name="Normální 10 3 3 10 2 5" xfId="61604"/>
    <cellStyle name="Normální 10 3 3 10 3" xfId="14600"/>
    <cellStyle name="Normální 10 3 3 10 3 2" xfId="29789"/>
    <cellStyle name="Normální 10 3 3 10 3 3" xfId="61605"/>
    <cellStyle name="Normální 10 3 3 10 3 4" xfId="61606"/>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1" xfId="6083"/>
    <cellStyle name="Normální 10 3 3 11 2" xfId="11211"/>
    <cellStyle name="Normální 10 3 3 11 2 2" xfId="26411"/>
    <cellStyle name="Normální 10 3 3 11 2 3" xfId="61607"/>
    <cellStyle name="Normální 10 3 3 11 2 4" xfId="61608"/>
    <cellStyle name="Normální 10 3 3 11 2 5" xfId="61609"/>
    <cellStyle name="Normální 10 3 3 11 3" xfId="14601"/>
    <cellStyle name="Normální 10 3 3 11 3 2" xfId="29790"/>
    <cellStyle name="Normální 10 3 3 11 3 3" xfId="61610"/>
    <cellStyle name="Normální 10 3 3 11 3 4" xfId="61611"/>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2" xfId="7865"/>
    <cellStyle name="Normální 10 3 3 12 2" xfId="23084"/>
    <cellStyle name="Normální 10 3 3 12 3" xfId="61612"/>
    <cellStyle name="Normální 10 3 3 12 4" xfId="61613"/>
    <cellStyle name="Normální 10 3 3 12 5" xfId="61614"/>
    <cellStyle name="Normální 10 3 3 13" xfId="11649"/>
    <cellStyle name="Normální 10 3 3 13 2" xfId="26845"/>
    <cellStyle name="Normální 10 3 3 13 3" xfId="61615"/>
    <cellStyle name="Normální 10 3 3 13 4" xfId="61616"/>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2" xfId="6084"/>
    <cellStyle name="Normální 10 3 3 2 10" xfId="44370"/>
    <cellStyle name="Normální 10 3 3 2 11" xfId="44371"/>
    <cellStyle name="Normální 10 3 3 2 2" xfId="6085"/>
    <cellStyle name="Normální 10 3 3 2 2 2" xfId="10612"/>
    <cellStyle name="Normální 10 3 3 2 2 2 2" xfId="25828"/>
    <cellStyle name="Normální 10 3 3 2 2 2 3" xfId="61617"/>
    <cellStyle name="Normální 10 3 3 2 2 2 4" xfId="61618"/>
    <cellStyle name="Normální 10 3 3 2 2 2 5" xfId="61619"/>
    <cellStyle name="Normální 10 3 3 2 2 3" xfId="14603"/>
    <cellStyle name="Normální 10 3 3 2 2 3 2" xfId="29792"/>
    <cellStyle name="Normální 10 3 3 2 2 3 3" xfId="61620"/>
    <cellStyle name="Normální 10 3 3 2 2 3 4" xfId="61621"/>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3" xfId="6086"/>
    <cellStyle name="Normální 10 3 3 2 3 2" xfId="10613"/>
    <cellStyle name="Normální 10 3 3 2 3 2 2" xfId="25829"/>
    <cellStyle name="Normální 10 3 3 2 3 2 3" xfId="61622"/>
    <cellStyle name="Normální 10 3 3 2 3 2 4" xfId="61623"/>
    <cellStyle name="Normální 10 3 3 2 3 2 5" xfId="61624"/>
    <cellStyle name="Normální 10 3 3 2 3 3" xfId="14604"/>
    <cellStyle name="Normální 10 3 3 2 3 3 2" xfId="29793"/>
    <cellStyle name="Normální 10 3 3 2 3 3 3" xfId="61625"/>
    <cellStyle name="Normální 10 3 3 2 3 3 4" xfId="61626"/>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4" xfId="6087"/>
    <cellStyle name="Normální 10 3 3 2 4 2" xfId="10614"/>
    <cellStyle name="Normální 10 3 3 2 4 2 2" xfId="25830"/>
    <cellStyle name="Normální 10 3 3 2 4 2 3" xfId="61627"/>
    <cellStyle name="Normální 10 3 3 2 4 2 4" xfId="61628"/>
    <cellStyle name="Normální 10 3 3 2 4 2 5" xfId="61629"/>
    <cellStyle name="Normální 10 3 3 2 4 3" xfId="14605"/>
    <cellStyle name="Normální 10 3 3 2 4 3 2" xfId="29794"/>
    <cellStyle name="Normální 10 3 3 2 4 3 3" xfId="61630"/>
    <cellStyle name="Normální 10 3 3 2 4 3 4" xfId="61631"/>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5" xfId="7926"/>
    <cellStyle name="Normální 10 3 3 2 5 2" xfId="23143"/>
    <cellStyle name="Normální 10 3 3 2 5 3" xfId="61632"/>
    <cellStyle name="Normální 10 3 3 2 5 4" xfId="61633"/>
    <cellStyle name="Normální 10 3 3 2 5 5" xfId="61634"/>
    <cellStyle name="Normální 10 3 3 2 6" xfId="14602"/>
    <cellStyle name="Normální 10 3 3 2 6 2" xfId="29791"/>
    <cellStyle name="Normální 10 3 3 2 6 3" xfId="61635"/>
    <cellStyle name="Normální 10 3 3 2 6 4" xfId="61636"/>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2" xfId="6089"/>
    <cellStyle name="Normální 10 3 3 3 2 2" xfId="10615"/>
    <cellStyle name="Normální 10 3 3 3 2 2 2" xfId="25831"/>
    <cellStyle name="Normální 10 3 3 3 2 2 3" xfId="61637"/>
    <cellStyle name="Normální 10 3 3 3 2 2 4" xfId="61638"/>
    <cellStyle name="Normální 10 3 3 3 2 2 5" xfId="61639"/>
    <cellStyle name="Normální 10 3 3 3 2 3" xfId="14607"/>
    <cellStyle name="Normální 10 3 3 3 2 3 2" xfId="29796"/>
    <cellStyle name="Normální 10 3 3 3 2 3 3" xfId="61640"/>
    <cellStyle name="Normální 10 3 3 3 2 3 4" xfId="61641"/>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3" xfId="6090"/>
    <cellStyle name="Normální 10 3 3 3 3 2" xfId="10616"/>
    <cellStyle name="Normální 10 3 3 3 3 2 2" xfId="25832"/>
    <cellStyle name="Normální 10 3 3 3 3 2 3" xfId="61642"/>
    <cellStyle name="Normální 10 3 3 3 3 2 4" xfId="61643"/>
    <cellStyle name="Normální 10 3 3 3 3 2 5" xfId="61644"/>
    <cellStyle name="Normální 10 3 3 3 3 3" xfId="14608"/>
    <cellStyle name="Normální 10 3 3 3 3 3 2" xfId="29797"/>
    <cellStyle name="Normální 10 3 3 3 3 3 3" xfId="61645"/>
    <cellStyle name="Normální 10 3 3 3 3 3 4" xfId="61646"/>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4" xfId="6091"/>
    <cellStyle name="Normální 10 3 3 3 4 2" xfId="10617"/>
    <cellStyle name="Normální 10 3 3 3 4 2 2" xfId="25833"/>
    <cellStyle name="Normální 10 3 3 3 4 2 3" xfId="61647"/>
    <cellStyle name="Normální 10 3 3 3 4 2 4" xfId="61648"/>
    <cellStyle name="Normální 10 3 3 3 4 2 5" xfId="61649"/>
    <cellStyle name="Normální 10 3 3 3 4 3" xfId="14609"/>
    <cellStyle name="Normální 10 3 3 3 4 3 2" xfId="29798"/>
    <cellStyle name="Normální 10 3 3 3 4 3 3" xfId="61650"/>
    <cellStyle name="Normální 10 3 3 3 4 3 4" xfId="61651"/>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5" xfId="8079"/>
    <cellStyle name="Normální 10 3 3 3 5 2" xfId="23295"/>
    <cellStyle name="Normální 10 3 3 3 5 3" xfId="61652"/>
    <cellStyle name="Normální 10 3 3 3 5 4" xfId="61653"/>
    <cellStyle name="Normální 10 3 3 3 5 5" xfId="61654"/>
    <cellStyle name="Normální 10 3 3 3 6" xfId="14606"/>
    <cellStyle name="Normální 10 3 3 3 6 2" xfId="29795"/>
    <cellStyle name="Normální 10 3 3 3 6 3" xfId="61655"/>
    <cellStyle name="Normální 10 3 3 3 6 4" xfId="61656"/>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2" xfId="6093"/>
    <cellStyle name="Normální 10 3 3 4 2 2" xfId="10618"/>
    <cellStyle name="Normální 10 3 3 4 2 2 2" xfId="25834"/>
    <cellStyle name="Normální 10 3 3 4 2 2 3" xfId="61657"/>
    <cellStyle name="Normální 10 3 3 4 2 2 4" xfId="61658"/>
    <cellStyle name="Normální 10 3 3 4 2 2 5" xfId="61659"/>
    <cellStyle name="Normální 10 3 3 4 2 3" xfId="14611"/>
    <cellStyle name="Normální 10 3 3 4 2 3 2" xfId="29800"/>
    <cellStyle name="Normální 10 3 3 4 2 3 3" xfId="61660"/>
    <cellStyle name="Normální 10 3 3 4 2 3 4" xfId="61661"/>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3" xfId="6094"/>
    <cellStyle name="Normální 10 3 3 4 3 2" xfId="10619"/>
    <cellStyle name="Normální 10 3 3 4 3 2 2" xfId="25835"/>
    <cellStyle name="Normální 10 3 3 4 3 2 3" xfId="61662"/>
    <cellStyle name="Normální 10 3 3 4 3 2 4" xfId="61663"/>
    <cellStyle name="Normální 10 3 3 4 3 2 5" xfId="61664"/>
    <cellStyle name="Normální 10 3 3 4 3 3" xfId="14612"/>
    <cellStyle name="Normální 10 3 3 4 3 3 2" xfId="29801"/>
    <cellStyle name="Normální 10 3 3 4 3 3 3" xfId="61665"/>
    <cellStyle name="Normální 10 3 3 4 3 3 4" xfId="61666"/>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4" xfId="6095"/>
    <cellStyle name="Normální 10 3 3 4 4 2" xfId="10620"/>
    <cellStyle name="Normální 10 3 3 4 4 2 2" xfId="25836"/>
    <cellStyle name="Normální 10 3 3 4 4 2 3" xfId="61667"/>
    <cellStyle name="Normální 10 3 3 4 4 2 4" xfId="61668"/>
    <cellStyle name="Normální 10 3 3 4 4 2 5" xfId="61669"/>
    <cellStyle name="Normální 10 3 3 4 4 3" xfId="14613"/>
    <cellStyle name="Normální 10 3 3 4 4 3 2" xfId="29802"/>
    <cellStyle name="Normální 10 3 3 4 4 3 3" xfId="61670"/>
    <cellStyle name="Normální 10 3 3 4 4 3 4" xfId="61671"/>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5" xfId="8159"/>
    <cellStyle name="Normální 10 3 3 4 5 2" xfId="23375"/>
    <cellStyle name="Normální 10 3 3 4 5 3" xfId="61672"/>
    <cellStyle name="Normální 10 3 3 4 5 4" xfId="61673"/>
    <cellStyle name="Normální 10 3 3 4 5 5" xfId="61674"/>
    <cellStyle name="Normální 10 3 3 4 6" xfId="14610"/>
    <cellStyle name="Normální 10 3 3 4 6 2" xfId="29799"/>
    <cellStyle name="Normální 10 3 3 4 6 3" xfId="61675"/>
    <cellStyle name="Normální 10 3 3 4 6 4" xfId="61676"/>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2" xfId="6097"/>
    <cellStyle name="Normální 10 3 3 5 2 2" xfId="10621"/>
    <cellStyle name="Normální 10 3 3 5 2 2 2" xfId="25837"/>
    <cellStyle name="Normální 10 3 3 5 2 2 3" xfId="61677"/>
    <cellStyle name="Normální 10 3 3 5 2 2 4" xfId="61678"/>
    <cellStyle name="Normální 10 3 3 5 2 2 5" xfId="61679"/>
    <cellStyle name="Normální 10 3 3 5 2 3" xfId="14615"/>
    <cellStyle name="Normální 10 3 3 5 2 3 2" xfId="29804"/>
    <cellStyle name="Normální 10 3 3 5 2 3 3" xfId="61680"/>
    <cellStyle name="Normální 10 3 3 5 2 3 4" xfId="61681"/>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3" xfId="6098"/>
    <cellStyle name="Normální 10 3 3 5 3 2" xfId="10622"/>
    <cellStyle name="Normální 10 3 3 5 3 2 2" xfId="25838"/>
    <cellStyle name="Normální 10 3 3 5 3 2 3" xfId="61682"/>
    <cellStyle name="Normální 10 3 3 5 3 2 4" xfId="61683"/>
    <cellStyle name="Normální 10 3 3 5 3 2 5" xfId="61684"/>
    <cellStyle name="Normální 10 3 3 5 3 3" xfId="14616"/>
    <cellStyle name="Normální 10 3 3 5 3 3 2" xfId="29805"/>
    <cellStyle name="Normální 10 3 3 5 3 3 3" xfId="61685"/>
    <cellStyle name="Normální 10 3 3 5 3 3 4" xfId="61686"/>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4" xfId="6099"/>
    <cellStyle name="Normální 10 3 3 5 4 2" xfId="10623"/>
    <cellStyle name="Normální 10 3 3 5 4 2 2" xfId="25839"/>
    <cellStyle name="Normální 10 3 3 5 4 2 3" xfId="61687"/>
    <cellStyle name="Normální 10 3 3 5 4 2 4" xfId="61688"/>
    <cellStyle name="Normální 10 3 3 5 4 2 5" xfId="61689"/>
    <cellStyle name="Normální 10 3 3 5 4 3" xfId="14617"/>
    <cellStyle name="Normální 10 3 3 5 4 3 2" xfId="29806"/>
    <cellStyle name="Normální 10 3 3 5 4 3 3" xfId="61690"/>
    <cellStyle name="Normální 10 3 3 5 4 3 4" xfId="61691"/>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5" xfId="8241"/>
    <cellStyle name="Normální 10 3 3 5 5 2" xfId="23457"/>
    <cellStyle name="Normální 10 3 3 5 5 3" xfId="61692"/>
    <cellStyle name="Normální 10 3 3 5 5 4" xfId="61693"/>
    <cellStyle name="Normální 10 3 3 5 5 5" xfId="61694"/>
    <cellStyle name="Normální 10 3 3 5 6" xfId="14614"/>
    <cellStyle name="Normální 10 3 3 5 6 2" xfId="29803"/>
    <cellStyle name="Normální 10 3 3 5 6 3" xfId="61695"/>
    <cellStyle name="Normální 10 3 3 5 6 4" xfId="61696"/>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2" xfId="6101"/>
    <cellStyle name="Normální 10 3 3 6 2 2" xfId="10624"/>
    <cellStyle name="Normální 10 3 3 6 2 2 2" xfId="25840"/>
    <cellStyle name="Normální 10 3 3 6 2 2 3" xfId="61697"/>
    <cellStyle name="Normální 10 3 3 6 2 2 4" xfId="61698"/>
    <cellStyle name="Normální 10 3 3 6 2 2 5" xfId="61699"/>
    <cellStyle name="Normální 10 3 3 6 2 3" xfId="14619"/>
    <cellStyle name="Normální 10 3 3 6 2 3 2" xfId="29808"/>
    <cellStyle name="Normální 10 3 3 6 2 3 3" xfId="61700"/>
    <cellStyle name="Normální 10 3 3 6 2 3 4" xfId="61701"/>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3" xfId="6102"/>
    <cellStyle name="Normální 10 3 3 6 3 2" xfId="10625"/>
    <cellStyle name="Normální 10 3 3 6 3 2 2" xfId="25841"/>
    <cellStyle name="Normální 10 3 3 6 3 2 3" xfId="61702"/>
    <cellStyle name="Normální 10 3 3 6 3 2 4" xfId="61703"/>
    <cellStyle name="Normální 10 3 3 6 3 2 5" xfId="61704"/>
    <cellStyle name="Normální 10 3 3 6 3 3" xfId="14620"/>
    <cellStyle name="Normální 10 3 3 6 3 3 2" xfId="29809"/>
    <cellStyle name="Normální 10 3 3 6 3 3 3" xfId="61705"/>
    <cellStyle name="Normální 10 3 3 6 3 3 4" xfId="61706"/>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4" xfId="6103"/>
    <cellStyle name="Normální 10 3 3 6 4 2" xfId="10626"/>
    <cellStyle name="Normální 10 3 3 6 4 2 2" xfId="25842"/>
    <cellStyle name="Normální 10 3 3 6 4 2 3" xfId="61707"/>
    <cellStyle name="Normální 10 3 3 6 4 2 4" xfId="61708"/>
    <cellStyle name="Normální 10 3 3 6 4 2 5" xfId="61709"/>
    <cellStyle name="Normální 10 3 3 6 4 3" xfId="14621"/>
    <cellStyle name="Normální 10 3 3 6 4 3 2" xfId="29810"/>
    <cellStyle name="Normální 10 3 3 6 4 3 3" xfId="61710"/>
    <cellStyle name="Normální 10 3 3 6 4 3 4" xfId="61711"/>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5" xfId="8334"/>
    <cellStyle name="Normální 10 3 3 6 5 2" xfId="23550"/>
    <cellStyle name="Normální 10 3 3 6 5 3" xfId="61712"/>
    <cellStyle name="Normální 10 3 3 6 5 4" xfId="61713"/>
    <cellStyle name="Normální 10 3 3 6 5 5" xfId="61714"/>
    <cellStyle name="Normální 10 3 3 6 6" xfId="14618"/>
    <cellStyle name="Normální 10 3 3 6 6 2" xfId="29807"/>
    <cellStyle name="Normální 10 3 3 6 6 3" xfId="61715"/>
    <cellStyle name="Normální 10 3 3 6 6 4" xfId="61716"/>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2" xfId="6105"/>
    <cellStyle name="Normální 10 3 3 7 2 2" xfId="10627"/>
    <cellStyle name="Normální 10 3 3 7 2 2 2" xfId="25843"/>
    <cellStyle name="Normální 10 3 3 7 2 2 3" xfId="61717"/>
    <cellStyle name="Normální 10 3 3 7 2 2 4" xfId="61718"/>
    <cellStyle name="Normální 10 3 3 7 2 2 5" xfId="61719"/>
    <cellStyle name="Normální 10 3 3 7 2 3" xfId="14623"/>
    <cellStyle name="Normální 10 3 3 7 2 3 2" xfId="29812"/>
    <cellStyle name="Normální 10 3 3 7 2 3 3" xfId="61720"/>
    <cellStyle name="Normální 10 3 3 7 2 3 4" xfId="61721"/>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3" xfId="6106"/>
    <cellStyle name="Normální 10 3 3 7 3 2" xfId="10628"/>
    <cellStyle name="Normální 10 3 3 7 3 2 2" xfId="25844"/>
    <cellStyle name="Normální 10 3 3 7 3 2 3" xfId="61722"/>
    <cellStyle name="Normální 10 3 3 7 3 2 4" xfId="61723"/>
    <cellStyle name="Normální 10 3 3 7 3 2 5" xfId="61724"/>
    <cellStyle name="Normální 10 3 3 7 3 3" xfId="14624"/>
    <cellStyle name="Normální 10 3 3 7 3 3 2" xfId="29813"/>
    <cellStyle name="Normální 10 3 3 7 3 3 3" xfId="61725"/>
    <cellStyle name="Normální 10 3 3 7 3 3 4" xfId="61726"/>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4" xfId="6107"/>
    <cellStyle name="Normální 10 3 3 7 4 2" xfId="10629"/>
    <cellStyle name="Normální 10 3 3 7 4 2 2" xfId="25845"/>
    <cellStyle name="Normální 10 3 3 7 4 2 3" xfId="61727"/>
    <cellStyle name="Normální 10 3 3 7 4 2 4" xfId="61728"/>
    <cellStyle name="Normální 10 3 3 7 4 2 5" xfId="61729"/>
    <cellStyle name="Normální 10 3 3 7 4 3" xfId="14625"/>
    <cellStyle name="Normální 10 3 3 7 4 3 2" xfId="29814"/>
    <cellStyle name="Normální 10 3 3 7 4 3 3" xfId="61730"/>
    <cellStyle name="Normální 10 3 3 7 4 3 4" xfId="61731"/>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5" xfId="8417"/>
    <cellStyle name="Normální 10 3 3 7 5 2" xfId="23633"/>
    <cellStyle name="Normální 10 3 3 7 5 3" xfId="61732"/>
    <cellStyle name="Normální 10 3 3 7 5 4" xfId="61733"/>
    <cellStyle name="Normální 10 3 3 7 5 5" xfId="61734"/>
    <cellStyle name="Normální 10 3 3 7 6" xfId="14622"/>
    <cellStyle name="Normální 10 3 3 7 6 2" xfId="29811"/>
    <cellStyle name="Normální 10 3 3 7 6 3" xfId="61735"/>
    <cellStyle name="Normální 10 3 3 7 6 4" xfId="61736"/>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2 3" xfId="61737"/>
    <cellStyle name="Normální 10 3 3 8 2 4" xfId="61738"/>
    <cellStyle name="Normální 10 3 3 8 2 5" xfId="61739"/>
    <cellStyle name="Normální 10 3 3 8 3" xfId="14626"/>
    <cellStyle name="Normální 10 3 3 8 3 2" xfId="29815"/>
    <cellStyle name="Normální 10 3 3 8 3 3" xfId="61740"/>
    <cellStyle name="Normální 10 3 3 8 3 4" xfId="61741"/>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9" xfId="6109"/>
    <cellStyle name="Normální 10 3 3 9 2" xfId="10631"/>
    <cellStyle name="Normální 10 3 3 9 2 2" xfId="25847"/>
    <cellStyle name="Normální 10 3 3 9 2 3" xfId="61742"/>
    <cellStyle name="Normální 10 3 3 9 2 4" xfId="61743"/>
    <cellStyle name="Normální 10 3 3 9 2 5" xfId="61744"/>
    <cellStyle name="Normální 10 3 3 9 3" xfId="14627"/>
    <cellStyle name="Normální 10 3 3 9 3 2" xfId="29816"/>
    <cellStyle name="Normální 10 3 3 9 3 3" xfId="61745"/>
    <cellStyle name="Normální 10 3 3 9 3 4" xfId="6174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4" xfId="587"/>
    <cellStyle name="Normální 10 3 4 10" xfId="6110"/>
    <cellStyle name="Normální 10 3 4 10 2" xfId="11207"/>
    <cellStyle name="Normální 10 3 4 10 2 2" xfId="26407"/>
    <cellStyle name="Normální 10 3 4 10 2 3" xfId="61747"/>
    <cellStyle name="Normální 10 3 4 10 2 4" xfId="61748"/>
    <cellStyle name="Normální 10 3 4 10 2 5" xfId="61749"/>
    <cellStyle name="Normální 10 3 4 10 3" xfId="14628"/>
    <cellStyle name="Normální 10 3 4 10 3 2" xfId="29817"/>
    <cellStyle name="Normální 10 3 4 10 3 3" xfId="61750"/>
    <cellStyle name="Normální 10 3 4 10 3 4" xfId="61751"/>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1" xfId="7823"/>
    <cellStyle name="Normální 10 3 4 11 2" xfId="23042"/>
    <cellStyle name="Normální 10 3 4 11 3" xfId="61752"/>
    <cellStyle name="Normální 10 3 4 11 4" xfId="61753"/>
    <cellStyle name="Normální 10 3 4 11 5" xfId="61754"/>
    <cellStyle name="Normální 10 3 4 12" xfId="11650"/>
    <cellStyle name="Normální 10 3 4 12 2" xfId="26846"/>
    <cellStyle name="Normální 10 3 4 12 3" xfId="61755"/>
    <cellStyle name="Normální 10 3 4 12 4" xfId="6175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2 3" xfId="61757"/>
    <cellStyle name="Normální 10 3 4 7 2 4" xfId="61758"/>
    <cellStyle name="Normální 10 3 4 7 2 5" xfId="61759"/>
    <cellStyle name="Normální 10 3 4 7 3" xfId="14629"/>
    <cellStyle name="Normální 10 3 4 7 3 2" xfId="29818"/>
    <cellStyle name="Normální 10 3 4 7 3 3" xfId="61760"/>
    <cellStyle name="Normální 10 3 4 7 3 4" xfId="61761"/>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8" xfId="6122"/>
    <cellStyle name="Normální 10 3 4 8 2" xfId="10633"/>
    <cellStyle name="Normální 10 3 4 8 2 2" xfId="25849"/>
    <cellStyle name="Normální 10 3 4 8 2 3" xfId="61762"/>
    <cellStyle name="Normální 10 3 4 8 2 4" xfId="61763"/>
    <cellStyle name="Normální 10 3 4 8 2 5" xfId="61764"/>
    <cellStyle name="Normální 10 3 4 8 3" xfId="14630"/>
    <cellStyle name="Normální 10 3 4 8 3 2" xfId="29819"/>
    <cellStyle name="Normální 10 3 4 8 3 3" xfId="61765"/>
    <cellStyle name="Normální 10 3 4 8 3 4" xfId="61766"/>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9" xfId="6123"/>
    <cellStyle name="Normální 10 3 4 9 2" xfId="10634"/>
    <cellStyle name="Normální 10 3 4 9 2 2" xfId="25850"/>
    <cellStyle name="Normální 10 3 4 9 2 3" xfId="61767"/>
    <cellStyle name="Normální 10 3 4 9 2 4" xfId="61768"/>
    <cellStyle name="Normální 10 3 4 9 2 5" xfId="61769"/>
    <cellStyle name="Normální 10 3 4 9 3" xfId="14631"/>
    <cellStyle name="Normální 10 3 4 9 3 2" xfId="29820"/>
    <cellStyle name="Normální 10 3 4 9 3 3" xfId="61770"/>
    <cellStyle name="Normální 10 3 4 9 3 4" xfId="61771"/>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5" xfId="588"/>
    <cellStyle name="Normální 10 3 5 10" xfId="19257"/>
    <cellStyle name="Normální 10 3 5 11" xfId="44432"/>
    <cellStyle name="Normální 10 3 5 12" xfId="44433"/>
    <cellStyle name="Normální 10 3 5 2" xfId="6124"/>
    <cellStyle name="Normální 10 3 5 2 2" xfId="10635"/>
    <cellStyle name="Normální 10 3 5 2 2 2" xfId="25851"/>
    <cellStyle name="Normální 10 3 5 2 2 3" xfId="61772"/>
    <cellStyle name="Normální 10 3 5 2 2 4" xfId="61773"/>
    <cellStyle name="Normální 10 3 5 2 2 5" xfId="61774"/>
    <cellStyle name="Normální 10 3 5 2 3" xfId="14632"/>
    <cellStyle name="Normální 10 3 5 2 3 2" xfId="29821"/>
    <cellStyle name="Normální 10 3 5 2 3 3" xfId="61775"/>
    <cellStyle name="Normální 10 3 5 2 3 4" xfId="61776"/>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3" xfId="6125"/>
    <cellStyle name="Normální 10 3 5 3 2" xfId="10636"/>
    <cellStyle name="Normální 10 3 5 3 2 2" xfId="25852"/>
    <cellStyle name="Normální 10 3 5 3 2 3" xfId="61777"/>
    <cellStyle name="Normální 10 3 5 3 2 4" xfId="61778"/>
    <cellStyle name="Normální 10 3 5 3 2 5" xfId="61779"/>
    <cellStyle name="Normální 10 3 5 3 3" xfId="14633"/>
    <cellStyle name="Normální 10 3 5 3 3 2" xfId="29822"/>
    <cellStyle name="Normální 10 3 5 3 3 3" xfId="61780"/>
    <cellStyle name="Normální 10 3 5 3 3 4" xfId="61781"/>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4" xfId="6126"/>
    <cellStyle name="Normální 10 3 5 4 2" xfId="10637"/>
    <cellStyle name="Normální 10 3 5 4 2 2" xfId="25853"/>
    <cellStyle name="Normální 10 3 5 4 2 3" xfId="61782"/>
    <cellStyle name="Normální 10 3 5 4 2 4" xfId="61783"/>
    <cellStyle name="Normální 10 3 5 4 2 5" xfId="61784"/>
    <cellStyle name="Normální 10 3 5 4 3" xfId="14634"/>
    <cellStyle name="Normální 10 3 5 4 3 2" xfId="29823"/>
    <cellStyle name="Normální 10 3 5 4 3 3" xfId="61785"/>
    <cellStyle name="Normální 10 3 5 4 3 4" xfId="61786"/>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5" xfId="6127"/>
    <cellStyle name="Normální 10 3 5 5 2" xfId="11294"/>
    <cellStyle name="Normální 10 3 5 5 2 2" xfId="26494"/>
    <cellStyle name="Normální 10 3 5 5 2 3" xfId="61787"/>
    <cellStyle name="Normální 10 3 5 5 2 4" xfId="61788"/>
    <cellStyle name="Normální 10 3 5 5 2 5" xfId="61789"/>
    <cellStyle name="Normální 10 3 5 5 3" xfId="14635"/>
    <cellStyle name="Normální 10 3 5 5 3 2" xfId="29824"/>
    <cellStyle name="Normální 10 3 5 5 3 3" xfId="61790"/>
    <cellStyle name="Normální 10 3 5 5 3 4" xfId="61791"/>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6" xfId="7693"/>
    <cellStyle name="Normální 10 3 5 6 2" xfId="22912"/>
    <cellStyle name="Normální 10 3 5 6 3" xfId="61792"/>
    <cellStyle name="Normální 10 3 5 6 4" xfId="61793"/>
    <cellStyle name="Normální 10 3 5 6 5" xfId="61794"/>
    <cellStyle name="Normální 10 3 5 7" xfId="11651"/>
    <cellStyle name="Normální 10 3 5 7 2" xfId="26847"/>
    <cellStyle name="Normální 10 3 5 7 3" xfId="61795"/>
    <cellStyle name="Normální 10 3 5 7 4" xfId="61796"/>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2" xfId="6128"/>
    <cellStyle name="Normální 10 3 6 2 2" xfId="10638"/>
    <cellStyle name="Normální 10 3 6 2 2 2" xfId="25854"/>
    <cellStyle name="Normální 10 3 6 2 2 3" xfId="61797"/>
    <cellStyle name="Normální 10 3 6 2 2 4" xfId="61798"/>
    <cellStyle name="Normální 10 3 6 2 2 5" xfId="61799"/>
    <cellStyle name="Normální 10 3 6 2 3" xfId="14636"/>
    <cellStyle name="Normální 10 3 6 2 3 2" xfId="29825"/>
    <cellStyle name="Normální 10 3 6 2 3 3" xfId="61800"/>
    <cellStyle name="Normální 10 3 6 2 3 4" xfId="61801"/>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3" xfId="6129"/>
    <cellStyle name="Normální 10 3 6 3 2" xfId="10639"/>
    <cellStyle name="Normální 10 3 6 3 2 2" xfId="25855"/>
    <cellStyle name="Normální 10 3 6 3 2 3" xfId="61802"/>
    <cellStyle name="Normální 10 3 6 3 2 4" xfId="61803"/>
    <cellStyle name="Normální 10 3 6 3 2 5" xfId="61804"/>
    <cellStyle name="Normální 10 3 6 3 3" xfId="14637"/>
    <cellStyle name="Normální 10 3 6 3 3 2" xfId="29826"/>
    <cellStyle name="Normální 10 3 6 3 3 3" xfId="61805"/>
    <cellStyle name="Normální 10 3 6 3 3 4" xfId="6180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4" xfId="6130"/>
    <cellStyle name="Normální 10 3 6 4 2" xfId="10640"/>
    <cellStyle name="Normální 10 3 6 4 2 2" xfId="25856"/>
    <cellStyle name="Normální 10 3 6 4 2 3" xfId="61807"/>
    <cellStyle name="Normální 10 3 6 4 2 4" xfId="61808"/>
    <cellStyle name="Normální 10 3 6 4 2 5" xfId="61809"/>
    <cellStyle name="Normální 10 3 6 4 3" xfId="14638"/>
    <cellStyle name="Normální 10 3 6 4 3 2" xfId="29827"/>
    <cellStyle name="Normální 10 3 6 4 3 3" xfId="61810"/>
    <cellStyle name="Normální 10 3 6 4 3 4" xfId="61811"/>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5" xfId="6131"/>
    <cellStyle name="Normální 10 3 6 5 2" xfId="11133"/>
    <cellStyle name="Normální 10 3 6 5 2 2" xfId="26333"/>
    <cellStyle name="Normální 10 3 6 5 2 3" xfId="61812"/>
    <cellStyle name="Normální 10 3 6 5 2 4" xfId="61813"/>
    <cellStyle name="Normální 10 3 6 5 2 5" xfId="61814"/>
    <cellStyle name="Normální 10 3 6 5 3" xfId="14639"/>
    <cellStyle name="Normální 10 3 6 5 3 2" xfId="29828"/>
    <cellStyle name="Normální 10 3 6 5 3 3" xfId="61815"/>
    <cellStyle name="Normální 10 3 6 5 3 4" xfId="61816"/>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6" xfId="7717"/>
    <cellStyle name="Normální 10 3 6 6 2" xfId="22936"/>
    <cellStyle name="Normální 10 3 6 6 3" xfId="61817"/>
    <cellStyle name="Normální 10 3 6 6 4" xfId="61818"/>
    <cellStyle name="Normální 10 3 6 6 5" xfId="61819"/>
    <cellStyle name="Normální 10 3 6 7" xfId="11652"/>
    <cellStyle name="Normální 10 3 6 7 2" xfId="26848"/>
    <cellStyle name="Normální 10 3 6 7 3" xfId="61820"/>
    <cellStyle name="Normální 10 3 6 7 4" xfId="61821"/>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2" xfId="6133"/>
    <cellStyle name="Normální 10 3 7 2 2" xfId="10641"/>
    <cellStyle name="Normální 10 3 7 2 2 2" xfId="25857"/>
    <cellStyle name="Normální 10 3 7 2 2 3" xfId="61822"/>
    <cellStyle name="Normální 10 3 7 2 2 4" xfId="61823"/>
    <cellStyle name="Normální 10 3 7 2 2 5" xfId="61824"/>
    <cellStyle name="Normální 10 3 7 2 3" xfId="14641"/>
    <cellStyle name="Normální 10 3 7 2 3 2" xfId="29830"/>
    <cellStyle name="Normální 10 3 7 2 3 3" xfId="61825"/>
    <cellStyle name="Normální 10 3 7 2 3 4" xfId="61826"/>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3" xfId="6134"/>
    <cellStyle name="Normální 10 3 7 3 2" xfId="10642"/>
    <cellStyle name="Normální 10 3 7 3 2 2" xfId="25858"/>
    <cellStyle name="Normální 10 3 7 3 2 3" xfId="61827"/>
    <cellStyle name="Normální 10 3 7 3 2 4" xfId="61828"/>
    <cellStyle name="Normální 10 3 7 3 2 5" xfId="61829"/>
    <cellStyle name="Normální 10 3 7 3 3" xfId="14642"/>
    <cellStyle name="Normální 10 3 7 3 3 2" xfId="29831"/>
    <cellStyle name="Normální 10 3 7 3 3 3" xfId="61830"/>
    <cellStyle name="Normální 10 3 7 3 3 4" xfId="61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4" xfId="6135"/>
    <cellStyle name="Normální 10 3 7 4 2" xfId="10643"/>
    <cellStyle name="Normální 10 3 7 4 2 2" xfId="25859"/>
    <cellStyle name="Normální 10 3 7 4 2 3" xfId="61832"/>
    <cellStyle name="Normální 10 3 7 4 2 4" xfId="61833"/>
    <cellStyle name="Normální 10 3 7 4 2 5" xfId="61834"/>
    <cellStyle name="Normální 10 3 7 4 3" xfId="14643"/>
    <cellStyle name="Normální 10 3 7 4 3 2" xfId="29832"/>
    <cellStyle name="Normální 10 3 7 4 3 3" xfId="61835"/>
    <cellStyle name="Normální 10 3 7 4 3 4" xfId="61836"/>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5" xfId="7887"/>
    <cellStyle name="Normální 10 3 7 5 2" xfId="23104"/>
    <cellStyle name="Normální 10 3 7 5 3" xfId="61837"/>
    <cellStyle name="Normální 10 3 7 5 4" xfId="61838"/>
    <cellStyle name="Normální 10 3 7 5 5" xfId="61839"/>
    <cellStyle name="Normální 10 3 7 6" xfId="14640"/>
    <cellStyle name="Normální 10 3 7 6 2" xfId="29829"/>
    <cellStyle name="Normální 10 3 7 6 3" xfId="61840"/>
    <cellStyle name="Normální 10 3 7 6 4" xfId="61841"/>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2" xfId="6137"/>
    <cellStyle name="Normální 10 3 8 2 2" xfId="10644"/>
    <cellStyle name="Normální 10 3 8 2 2 2" xfId="25860"/>
    <cellStyle name="Normální 10 3 8 2 2 3" xfId="61842"/>
    <cellStyle name="Normální 10 3 8 2 2 4" xfId="61843"/>
    <cellStyle name="Normální 10 3 8 2 2 5" xfId="61844"/>
    <cellStyle name="Normální 10 3 8 2 3" xfId="14645"/>
    <cellStyle name="Normální 10 3 8 2 3 2" xfId="29834"/>
    <cellStyle name="Normální 10 3 8 2 3 3" xfId="61845"/>
    <cellStyle name="Normální 10 3 8 2 3 4" xfId="61846"/>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3" xfId="6138"/>
    <cellStyle name="Normální 10 3 8 3 2" xfId="10645"/>
    <cellStyle name="Normální 10 3 8 3 2 2" xfId="25861"/>
    <cellStyle name="Normální 10 3 8 3 2 3" xfId="61847"/>
    <cellStyle name="Normální 10 3 8 3 2 4" xfId="61848"/>
    <cellStyle name="Normální 10 3 8 3 2 5" xfId="61849"/>
    <cellStyle name="Normální 10 3 8 3 3" xfId="14646"/>
    <cellStyle name="Normální 10 3 8 3 3 2" xfId="29835"/>
    <cellStyle name="Normální 10 3 8 3 3 3" xfId="61850"/>
    <cellStyle name="Normální 10 3 8 3 3 4" xfId="61851"/>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4" xfId="6139"/>
    <cellStyle name="Normální 10 3 8 4 2" xfId="10646"/>
    <cellStyle name="Normální 10 3 8 4 2 2" xfId="25862"/>
    <cellStyle name="Normální 10 3 8 4 2 3" xfId="61852"/>
    <cellStyle name="Normální 10 3 8 4 2 4" xfId="61853"/>
    <cellStyle name="Normální 10 3 8 4 2 5" xfId="61854"/>
    <cellStyle name="Normální 10 3 8 4 3" xfId="14647"/>
    <cellStyle name="Normální 10 3 8 4 3 2" xfId="29836"/>
    <cellStyle name="Normální 10 3 8 4 3 3" xfId="61855"/>
    <cellStyle name="Normální 10 3 8 4 3 4" xfId="6185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5" xfId="8008"/>
    <cellStyle name="Normální 10 3 8 5 2" xfId="23225"/>
    <cellStyle name="Normální 10 3 8 5 3" xfId="61857"/>
    <cellStyle name="Normální 10 3 8 5 4" xfId="61858"/>
    <cellStyle name="Normální 10 3 8 5 5" xfId="61859"/>
    <cellStyle name="Normální 10 3 8 6" xfId="14644"/>
    <cellStyle name="Normální 10 3 8 6 2" xfId="29833"/>
    <cellStyle name="Normální 10 3 8 6 3" xfId="61860"/>
    <cellStyle name="Normální 10 3 8 6 4" xfId="61861"/>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2" xfId="6141"/>
    <cellStyle name="Normální 10 3 9 2 2" xfId="10647"/>
    <cellStyle name="Normální 10 3 9 2 2 2" xfId="25863"/>
    <cellStyle name="Normální 10 3 9 2 2 3" xfId="61862"/>
    <cellStyle name="Normální 10 3 9 2 2 4" xfId="61863"/>
    <cellStyle name="Normální 10 3 9 2 2 5" xfId="61864"/>
    <cellStyle name="Normální 10 3 9 2 3" xfId="14649"/>
    <cellStyle name="Normální 10 3 9 2 3 2" xfId="29838"/>
    <cellStyle name="Normální 10 3 9 2 3 3" xfId="61865"/>
    <cellStyle name="Normální 10 3 9 2 3 4" xfId="61866"/>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3" xfId="6142"/>
    <cellStyle name="Normální 10 3 9 3 2" xfId="10648"/>
    <cellStyle name="Normální 10 3 9 3 2 2" xfId="25864"/>
    <cellStyle name="Normální 10 3 9 3 2 3" xfId="61867"/>
    <cellStyle name="Normální 10 3 9 3 2 4" xfId="61868"/>
    <cellStyle name="Normální 10 3 9 3 2 5" xfId="61869"/>
    <cellStyle name="Normální 10 3 9 3 3" xfId="14650"/>
    <cellStyle name="Normální 10 3 9 3 3 2" xfId="29839"/>
    <cellStyle name="Normální 10 3 9 3 3 3" xfId="61870"/>
    <cellStyle name="Normální 10 3 9 3 3 4" xfId="61871"/>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4" xfId="6143"/>
    <cellStyle name="Normální 10 3 9 4 2" xfId="10649"/>
    <cellStyle name="Normální 10 3 9 4 2 2" xfId="25865"/>
    <cellStyle name="Normální 10 3 9 4 2 3" xfId="61872"/>
    <cellStyle name="Normální 10 3 9 4 2 4" xfId="61873"/>
    <cellStyle name="Normální 10 3 9 4 2 5" xfId="61874"/>
    <cellStyle name="Normální 10 3 9 4 3" xfId="14651"/>
    <cellStyle name="Normální 10 3 9 4 3 2" xfId="29840"/>
    <cellStyle name="Normální 10 3 9 4 3 3" xfId="61875"/>
    <cellStyle name="Normální 10 3 9 4 3 4" xfId="61876"/>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5" xfId="7956"/>
    <cellStyle name="Normální 10 3 9 5 2" xfId="23173"/>
    <cellStyle name="Normální 10 3 9 5 3" xfId="61877"/>
    <cellStyle name="Normální 10 3 9 5 4" xfId="61878"/>
    <cellStyle name="Normální 10 3 9 5 5" xfId="61879"/>
    <cellStyle name="Normální 10 3 9 6" xfId="14648"/>
    <cellStyle name="Normální 10 3 9 6 2" xfId="29837"/>
    <cellStyle name="Normální 10 3 9 6 3" xfId="61880"/>
    <cellStyle name="Normální 10 3 9 6 4" xfId="61881"/>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2 3" xfId="61882"/>
    <cellStyle name="Normální 10 4 10 2 4" xfId="61883"/>
    <cellStyle name="Normální 10 4 10 2 5" xfId="61884"/>
    <cellStyle name="Normální 10 4 10 3" xfId="14652"/>
    <cellStyle name="Normální 10 4 10 3 2" xfId="29841"/>
    <cellStyle name="Normální 10 4 10 3 3" xfId="61885"/>
    <cellStyle name="Normální 10 4 10 3 4" xfId="61886"/>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1" xfId="6145"/>
    <cellStyle name="Normální 10 4 11 2" xfId="10651"/>
    <cellStyle name="Normální 10 4 11 2 2" xfId="25867"/>
    <cellStyle name="Normální 10 4 11 2 3" xfId="61887"/>
    <cellStyle name="Normální 10 4 11 2 4" xfId="61888"/>
    <cellStyle name="Normální 10 4 11 2 5" xfId="61889"/>
    <cellStyle name="Normální 10 4 11 3" xfId="14653"/>
    <cellStyle name="Normální 10 4 11 3 2" xfId="29842"/>
    <cellStyle name="Normální 10 4 11 3 3" xfId="61890"/>
    <cellStyle name="Normální 10 4 11 3 4" xfId="61891"/>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2" xfId="6146"/>
    <cellStyle name="Normální 10 4 12 2" xfId="11285"/>
    <cellStyle name="Normální 10 4 12 2 2" xfId="26485"/>
    <cellStyle name="Normální 10 4 12 2 3" xfId="61892"/>
    <cellStyle name="Normální 10 4 12 2 4" xfId="61893"/>
    <cellStyle name="Normální 10 4 12 2 5" xfId="61894"/>
    <cellStyle name="Normální 10 4 12 3" xfId="14654"/>
    <cellStyle name="Normální 10 4 12 3 2" xfId="29843"/>
    <cellStyle name="Normální 10 4 12 3 3" xfId="61895"/>
    <cellStyle name="Normální 10 4 12 3 4" xfId="61896"/>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3" xfId="7761"/>
    <cellStyle name="Normální 10 4 13 2" xfId="22980"/>
    <cellStyle name="Normální 10 4 13 3" xfId="61897"/>
    <cellStyle name="Normální 10 4 13 4" xfId="61898"/>
    <cellStyle name="Normální 10 4 13 5" xfId="61899"/>
    <cellStyle name="Normální 10 4 14" xfId="11653"/>
    <cellStyle name="Normální 10 4 14 2" xfId="26849"/>
    <cellStyle name="Normální 10 4 14 3" xfId="61900"/>
    <cellStyle name="Normální 10 4 14 4" xfId="61901"/>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2" xfId="6147"/>
    <cellStyle name="Normální 10 4 2 2 2" xfId="10652"/>
    <cellStyle name="Normální 10 4 2 2 2 2" xfId="25868"/>
    <cellStyle name="Normální 10 4 2 2 2 3" xfId="61902"/>
    <cellStyle name="Normální 10 4 2 2 2 4" xfId="61903"/>
    <cellStyle name="Normální 10 4 2 2 2 5" xfId="61904"/>
    <cellStyle name="Normální 10 4 2 2 3" xfId="14655"/>
    <cellStyle name="Normální 10 4 2 2 3 2" xfId="29844"/>
    <cellStyle name="Normální 10 4 2 2 3 3" xfId="61905"/>
    <cellStyle name="Normální 10 4 2 2 3 4" xfId="61906"/>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3" xfId="6148"/>
    <cellStyle name="Normální 10 4 2 3 2" xfId="10653"/>
    <cellStyle name="Normální 10 4 2 3 2 2" xfId="25869"/>
    <cellStyle name="Normální 10 4 2 3 2 3" xfId="61907"/>
    <cellStyle name="Normální 10 4 2 3 2 4" xfId="61908"/>
    <cellStyle name="Normální 10 4 2 3 2 5" xfId="61909"/>
    <cellStyle name="Normální 10 4 2 3 3" xfId="14656"/>
    <cellStyle name="Normální 10 4 2 3 3 2" xfId="29845"/>
    <cellStyle name="Normální 10 4 2 3 3 3" xfId="61910"/>
    <cellStyle name="Normální 10 4 2 3 3 4" xfId="61911"/>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4" xfId="6149"/>
    <cellStyle name="Normální 10 4 2 4 2" xfId="10654"/>
    <cellStyle name="Normální 10 4 2 4 2 2" xfId="25870"/>
    <cellStyle name="Normální 10 4 2 4 2 3" xfId="61912"/>
    <cellStyle name="Normální 10 4 2 4 2 4" xfId="61913"/>
    <cellStyle name="Normální 10 4 2 4 2 5" xfId="61914"/>
    <cellStyle name="Normální 10 4 2 4 3" xfId="14657"/>
    <cellStyle name="Normální 10 4 2 4 3 2" xfId="29846"/>
    <cellStyle name="Normální 10 4 2 4 3 3" xfId="61915"/>
    <cellStyle name="Normální 10 4 2 4 3 4" xfId="6191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5" xfId="6150"/>
    <cellStyle name="Normální 10 4 2 5 2" xfId="11250"/>
    <cellStyle name="Normální 10 4 2 5 2 2" xfId="26450"/>
    <cellStyle name="Normální 10 4 2 5 2 3" xfId="61917"/>
    <cellStyle name="Normální 10 4 2 5 2 4" xfId="61918"/>
    <cellStyle name="Normální 10 4 2 5 2 5" xfId="61919"/>
    <cellStyle name="Normální 10 4 2 5 3" xfId="14658"/>
    <cellStyle name="Normální 10 4 2 5 3 2" xfId="29847"/>
    <cellStyle name="Normální 10 4 2 5 3 3" xfId="61920"/>
    <cellStyle name="Normální 10 4 2 5 3 4" xfId="61921"/>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6" xfId="7867"/>
    <cellStyle name="Normální 10 4 2 6 2" xfId="23086"/>
    <cellStyle name="Normální 10 4 2 6 3" xfId="61922"/>
    <cellStyle name="Normální 10 4 2 6 4" xfId="61923"/>
    <cellStyle name="Normální 10 4 2 6 5" xfId="61924"/>
    <cellStyle name="Normální 10 4 2 7" xfId="11654"/>
    <cellStyle name="Normální 10 4 2 7 2" xfId="26850"/>
    <cellStyle name="Normální 10 4 2 7 3" xfId="61925"/>
    <cellStyle name="Normální 10 4 2 7 4" xfId="61926"/>
    <cellStyle name="Normální 10 4 2 8" xfId="15454"/>
    <cellStyle name="Normální 10 4 2 8 2" xfId="30635"/>
    <cellStyle name="Normální 10 4 2 9" xfId="34440"/>
    <cellStyle name="Normální 10 4 3" xfId="592"/>
    <cellStyle name="Normální 10 4 3 10" xfId="19261"/>
    <cellStyle name="Normální 10 4 3 11" xfId="44494"/>
    <cellStyle name="Normální 10 4 3 12" xfId="44495"/>
    <cellStyle name="Normální 10 4 3 2" xfId="6151"/>
    <cellStyle name="Normální 10 4 3 2 2" xfId="10655"/>
    <cellStyle name="Normální 10 4 3 2 2 2" xfId="25871"/>
    <cellStyle name="Normální 10 4 3 2 2 3" xfId="61927"/>
    <cellStyle name="Normální 10 4 3 2 2 4" xfId="61928"/>
    <cellStyle name="Normální 10 4 3 2 2 5" xfId="61929"/>
    <cellStyle name="Normální 10 4 3 2 3" xfId="14659"/>
    <cellStyle name="Normální 10 4 3 2 3 2" xfId="29848"/>
    <cellStyle name="Normální 10 4 3 2 3 3" xfId="61930"/>
    <cellStyle name="Normální 10 4 3 2 3 4" xfId="61931"/>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3" xfId="6152"/>
    <cellStyle name="Normální 10 4 3 3 2" xfId="10656"/>
    <cellStyle name="Normální 10 4 3 3 2 2" xfId="25872"/>
    <cellStyle name="Normální 10 4 3 3 2 3" xfId="61932"/>
    <cellStyle name="Normální 10 4 3 3 2 4" xfId="61933"/>
    <cellStyle name="Normální 10 4 3 3 2 5" xfId="61934"/>
    <cellStyle name="Normální 10 4 3 3 3" xfId="14660"/>
    <cellStyle name="Normální 10 4 3 3 3 2" xfId="29849"/>
    <cellStyle name="Normální 10 4 3 3 3 3" xfId="61935"/>
    <cellStyle name="Normální 10 4 3 3 3 4" xfId="61936"/>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4" xfId="6153"/>
    <cellStyle name="Normální 10 4 3 4 2" xfId="10657"/>
    <cellStyle name="Normální 10 4 3 4 2 2" xfId="25873"/>
    <cellStyle name="Normální 10 4 3 4 2 3" xfId="61937"/>
    <cellStyle name="Normální 10 4 3 4 2 4" xfId="61938"/>
    <cellStyle name="Normální 10 4 3 4 2 5" xfId="61939"/>
    <cellStyle name="Normální 10 4 3 4 3" xfId="14661"/>
    <cellStyle name="Normální 10 4 3 4 3 2" xfId="29850"/>
    <cellStyle name="Normální 10 4 3 4 3 3" xfId="61940"/>
    <cellStyle name="Normální 10 4 3 4 3 4" xfId="61941"/>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5" xfId="6154"/>
    <cellStyle name="Normální 10 4 3 5 2" xfId="11062"/>
    <cellStyle name="Normální 10 4 3 5 2 2" xfId="26262"/>
    <cellStyle name="Normální 10 4 3 5 2 3" xfId="61942"/>
    <cellStyle name="Normální 10 4 3 5 2 4" xfId="61943"/>
    <cellStyle name="Normální 10 4 3 5 2 5" xfId="61944"/>
    <cellStyle name="Normální 10 4 3 5 3" xfId="14662"/>
    <cellStyle name="Normální 10 4 3 5 3 2" xfId="29851"/>
    <cellStyle name="Normální 10 4 3 5 3 3" xfId="61945"/>
    <cellStyle name="Normální 10 4 3 5 3 4" xfId="61946"/>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6" xfId="7793"/>
    <cellStyle name="Normální 10 4 3 6 2" xfId="23012"/>
    <cellStyle name="Normální 10 4 3 6 3" xfId="61947"/>
    <cellStyle name="Normální 10 4 3 6 4" xfId="61948"/>
    <cellStyle name="Normální 10 4 3 6 5" xfId="61949"/>
    <cellStyle name="Normální 10 4 3 7" xfId="11655"/>
    <cellStyle name="Normální 10 4 3 7 2" xfId="26851"/>
    <cellStyle name="Normální 10 4 3 7 3" xfId="61950"/>
    <cellStyle name="Normální 10 4 3 7 4" xfId="619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2" xfId="6156"/>
    <cellStyle name="Normální 10 4 4 2 2" xfId="10658"/>
    <cellStyle name="Normální 10 4 4 2 2 2" xfId="25874"/>
    <cellStyle name="Normální 10 4 4 2 2 3" xfId="61952"/>
    <cellStyle name="Normální 10 4 4 2 2 4" xfId="61953"/>
    <cellStyle name="Normální 10 4 4 2 2 5" xfId="61954"/>
    <cellStyle name="Normální 10 4 4 2 3" xfId="14664"/>
    <cellStyle name="Normální 10 4 4 2 3 2" xfId="29853"/>
    <cellStyle name="Normální 10 4 4 2 3 3" xfId="61955"/>
    <cellStyle name="Normální 10 4 4 2 3 4" xfId="61956"/>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3" xfId="6157"/>
    <cellStyle name="Normální 10 4 4 3 2" xfId="10659"/>
    <cellStyle name="Normální 10 4 4 3 2 2" xfId="25875"/>
    <cellStyle name="Normální 10 4 4 3 2 3" xfId="61957"/>
    <cellStyle name="Normální 10 4 4 3 2 4" xfId="61958"/>
    <cellStyle name="Normální 10 4 4 3 2 5" xfId="61959"/>
    <cellStyle name="Normální 10 4 4 3 3" xfId="14665"/>
    <cellStyle name="Normální 10 4 4 3 3 2" xfId="29854"/>
    <cellStyle name="Normální 10 4 4 3 3 3" xfId="61960"/>
    <cellStyle name="Normální 10 4 4 3 3 4" xfId="61961"/>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4" xfId="6158"/>
    <cellStyle name="Normální 10 4 4 4 2" xfId="10660"/>
    <cellStyle name="Normální 10 4 4 4 2 2" xfId="25876"/>
    <cellStyle name="Normální 10 4 4 4 2 3" xfId="61962"/>
    <cellStyle name="Normální 10 4 4 4 2 4" xfId="61963"/>
    <cellStyle name="Normální 10 4 4 4 2 5" xfId="61964"/>
    <cellStyle name="Normální 10 4 4 4 3" xfId="14666"/>
    <cellStyle name="Normální 10 4 4 4 3 2" xfId="29855"/>
    <cellStyle name="Normální 10 4 4 4 3 3" xfId="61965"/>
    <cellStyle name="Normální 10 4 4 4 3 4" xfId="61966"/>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5" xfId="8086"/>
    <cellStyle name="Normální 10 4 4 5 2" xfId="23302"/>
    <cellStyle name="Normální 10 4 4 5 3" xfId="61967"/>
    <cellStyle name="Normální 10 4 4 5 4" xfId="61968"/>
    <cellStyle name="Normální 10 4 4 5 5" xfId="61969"/>
    <cellStyle name="Normální 10 4 4 6" xfId="14663"/>
    <cellStyle name="Normální 10 4 4 6 2" xfId="29852"/>
    <cellStyle name="Normální 10 4 4 6 3" xfId="61970"/>
    <cellStyle name="Normální 10 4 4 6 4" xfId="61971"/>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2" xfId="6160"/>
    <cellStyle name="Normální 10 4 5 2 2" xfId="10661"/>
    <cellStyle name="Normální 10 4 5 2 2 2" xfId="25877"/>
    <cellStyle name="Normální 10 4 5 2 2 3" xfId="61972"/>
    <cellStyle name="Normální 10 4 5 2 2 4" xfId="61973"/>
    <cellStyle name="Normální 10 4 5 2 2 5" xfId="61974"/>
    <cellStyle name="Normální 10 4 5 2 3" xfId="14668"/>
    <cellStyle name="Normální 10 4 5 2 3 2" xfId="29857"/>
    <cellStyle name="Normální 10 4 5 2 3 3" xfId="61975"/>
    <cellStyle name="Normální 10 4 5 2 3 4" xfId="61976"/>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3" xfId="6161"/>
    <cellStyle name="Normální 10 4 5 3 2" xfId="10662"/>
    <cellStyle name="Normální 10 4 5 3 2 2" xfId="25878"/>
    <cellStyle name="Normální 10 4 5 3 2 3" xfId="61977"/>
    <cellStyle name="Normální 10 4 5 3 2 4" xfId="61978"/>
    <cellStyle name="Normální 10 4 5 3 2 5" xfId="61979"/>
    <cellStyle name="Normální 10 4 5 3 3" xfId="14669"/>
    <cellStyle name="Normální 10 4 5 3 3 2" xfId="29858"/>
    <cellStyle name="Normální 10 4 5 3 3 3" xfId="61980"/>
    <cellStyle name="Normální 10 4 5 3 3 4" xfId="61981"/>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4" xfId="6162"/>
    <cellStyle name="Normální 10 4 5 4 2" xfId="10663"/>
    <cellStyle name="Normální 10 4 5 4 2 2" xfId="25879"/>
    <cellStyle name="Normální 10 4 5 4 2 3" xfId="61982"/>
    <cellStyle name="Normální 10 4 5 4 2 4" xfId="61983"/>
    <cellStyle name="Normální 10 4 5 4 2 5" xfId="61984"/>
    <cellStyle name="Normální 10 4 5 4 3" xfId="14670"/>
    <cellStyle name="Normální 10 4 5 4 3 2" xfId="29859"/>
    <cellStyle name="Normální 10 4 5 4 3 3" xfId="61985"/>
    <cellStyle name="Normální 10 4 5 4 3 4" xfId="61986"/>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5" xfId="8178"/>
    <cellStyle name="Normální 10 4 5 5 2" xfId="23394"/>
    <cellStyle name="Normální 10 4 5 5 3" xfId="61987"/>
    <cellStyle name="Normální 10 4 5 5 4" xfId="61988"/>
    <cellStyle name="Normální 10 4 5 5 5" xfId="61989"/>
    <cellStyle name="Normální 10 4 5 6" xfId="14667"/>
    <cellStyle name="Normální 10 4 5 6 2" xfId="29856"/>
    <cellStyle name="Normální 10 4 5 6 3" xfId="61990"/>
    <cellStyle name="Normální 10 4 5 6 4" xfId="61991"/>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2" xfId="6164"/>
    <cellStyle name="Normální 10 4 6 2 2" xfId="10664"/>
    <cellStyle name="Normální 10 4 6 2 2 2" xfId="25880"/>
    <cellStyle name="Normální 10 4 6 2 2 3" xfId="61992"/>
    <cellStyle name="Normální 10 4 6 2 2 4" xfId="61993"/>
    <cellStyle name="Normální 10 4 6 2 2 5" xfId="61994"/>
    <cellStyle name="Normální 10 4 6 2 3" xfId="14672"/>
    <cellStyle name="Normální 10 4 6 2 3 2" xfId="29861"/>
    <cellStyle name="Normální 10 4 6 2 3 3" xfId="61995"/>
    <cellStyle name="Normální 10 4 6 2 3 4" xfId="61996"/>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3" xfId="6165"/>
    <cellStyle name="Normální 10 4 6 3 2" xfId="10665"/>
    <cellStyle name="Normální 10 4 6 3 2 2" xfId="25881"/>
    <cellStyle name="Normální 10 4 6 3 2 3" xfId="61997"/>
    <cellStyle name="Normální 10 4 6 3 2 4" xfId="61998"/>
    <cellStyle name="Normální 10 4 6 3 2 5" xfId="61999"/>
    <cellStyle name="Normální 10 4 6 3 3" xfId="14673"/>
    <cellStyle name="Normální 10 4 6 3 3 2" xfId="29862"/>
    <cellStyle name="Normální 10 4 6 3 3 3" xfId="62000"/>
    <cellStyle name="Normální 10 4 6 3 3 4" xfId="62001"/>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4" xfId="6166"/>
    <cellStyle name="Normální 10 4 6 4 2" xfId="10666"/>
    <cellStyle name="Normální 10 4 6 4 2 2" xfId="25882"/>
    <cellStyle name="Normální 10 4 6 4 2 3" xfId="62002"/>
    <cellStyle name="Normální 10 4 6 4 2 4" xfId="62003"/>
    <cellStyle name="Normální 10 4 6 4 2 5" xfId="62004"/>
    <cellStyle name="Normální 10 4 6 4 3" xfId="14674"/>
    <cellStyle name="Normální 10 4 6 4 3 2" xfId="29863"/>
    <cellStyle name="Normální 10 4 6 4 3 3" xfId="62005"/>
    <cellStyle name="Normální 10 4 6 4 3 4" xfId="62006"/>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5" xfId="8260"/>
    <cellStyle name="Normální 10 4 6 5 2" xfId="23476"/>
    <cellStyle name="Normální 10 4 6 5 3" xfId="62007"/>
    <cellStyle name="Normální 10 4 6 5 4" xfId="62008"/>
    <cellStyle name="Normální 10 4 6 5 5" xfId="62009"/>
    <cellStyle name="Normální 10 4 6 6" xfId="14671"/>
    <cellStyle name="Normální 10 4 6 6 2" xfId="29860"/>
    <cellStyle name="Normální 10 4 6 6 3" xfId="62010"/>
    <cellStyle name="Normální 10 4 6 6 4" xfId="62011"/>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2" xfId="6168"/>
    <cellStyle name="Normální 10 4 7 2 2" xfId="10667"/>
    <cellStyle name="Normální 10 4 7 2 2 2" xfId="25883"/>
    <cellStyle name="Normální 10 4 7 2 2 3" xfId="62012"/>
    <cellStyle name="Normální 10 4 7 2 2 4" xfId="62013"/>
    <cellStyle name="Normální 10 4 7 2 2 5" xfId="62014"/>
    <cellStyle name="Normální 10 4 7 2 3" xfId="14676"/>
    <cellStyle name="Normální 10 4 7 2 3 2" xfId="29865"/>
    <cellStyle name="Normální 10 4 7 2 3 3" xfId="62015"/>
    <cellStyle name="Normální 10 4 7 2 3 4" xfId="62016"/>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3" xfId="6169"/>
    <cellStyle name="Normální 10 4 7 3 2" xfId="10668"/>
    <cellStyle name="Normální 10 4 7 3 2 2" xfId="25884"/>
    <cellStyle name="Normální 10 4 7 3 2 3" xfId="62017"/>
    <cellStyle name="Normální 10 4 7 3 2 4" xfId="62018"/>
    <cellStyle name="Normální 10 4 7 3 2 5" xfId="62019"/>
    <cellStyle name="Normální 10 4 7 3 3" xfId="14677"/>
    <cellStyle name="Normální 10 4 7 3 3 2" xfId="29866"/>
    <cellStyle name="Normální 10 4 7 3 3 3" xfId="62020"/>
    <cellStyle name="Normální 10 4 7 3 3 4" xfId="62021"/>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4" xfId="6170"/>
    <cellStyle name="Normální 10 4 7 4 2" xfId="10669"/>
    <cellStyle name="Normální 10 4 7 4 2 2" xfId="25885"/>
    <cellStyle name="Normální 10 4 7 4 2 3" xfId="62022"/>
    <cellStyle name="Normální 10 4 7 4 2 4" xfId="62023"/>
    <cellStyle name="Normální 10 4 7 4 2 5" xfId="62024"/>
    <cellStyle name="Normální 10 4 7 4 3" xfId="14678"/>
    <cellStyle name="Normální 10 4 7 4 3 2" xfId="29867"/>
    <cellStyle name="Normální 10 4 7 4 3 3" xfId="62025"/>
    <cellStyle name="Normální 10 4 7 4 3 4" xfId="62026"/>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5" xfId="8348"/>
    <cellStyle name="Normální 10 4 7 5 2" xfId="23564"/>
    <cellStyle name="Normální 10 4 7 5 3" xfId="62027"/>
    <cellStyle name="Normální 10 4 7 5 4" xfId="62028"/>
    <cellStyle name="Normální 10 4 7 5 5" xfId="62029"/>
    <cellStyle name="Normální 10 4 7 6" xfId="14675"/>
    <cellStyle name="Normální 10 4 7 6 2" xfId="29864"/>
    <cellStyle name="Normální 10 4 7 6 3" xfId="62030"/>
    <cellStyle name="Normální 10 4 7 6 4" xfId="62031"/>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2" xfId="6172"/>
    <cellStyle name="Normální 10 4 8 2 2" xfId="10670"/>
    <cellStyle name="Normální 10 4 8 2 2 2" xfId="25886"/>
    <cellStyle name="Normální 10 4 8 2 2 3" xfId="62032"/>
    <cellStyle name="Normální 10 4 8 2 2 4" xfId="62033"/>
    <cellStyle name="Normální 10 4 8 2 2 5" xfId="62034"/>
    <cellStyle name="Normální 10 4 8 2 3" xfId="14680"/>
    <cellStyle name="Normální 10 4 8 2 3 2" xfId="29869"/>
    <cellStyle name="Normální 10 4 8 2 3 3" xfId="62035"/>
    <cellStyle name="Normální 10 4 8 2 3 4" xfId="62036"/>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3" xfId="6173"/>
    <cellStyle name="Normální 10 4 8 3 2" xfId="10671"/>
    <cellStyle name="Normální 10 4 8 3 2 2" xfId="25887"/>
    <cellStyle name="Normální 10 4 8 3 2 3" xfId="62037"/>
    <cellStyle name="Normální 10 4 8 3 2 4" xfId="62038"/>
    <cellStyle name="Normální 10 4 8 3 2 5" xfId="62039"/>
    <cellStyle name="Normální 10 4 8 3 3" xfId="14681"/>
    <cellStyle name="Normální 10 4 8 3 3 2" xfId="29870"/>
    <cellStyle name="Normální 10 4 8 3 3 3" xfId="62040"/>
    <cellStyle name="Normální 10 4 8 3 3 4" xfId="62041"/>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4" xfId="6174"/>
    <cellStyle name="Normální 10 4 8 4 2" xfId="10672"/>
    <cellStyle name="Normální 10 4 8 4 2 2" xfId="25888"/>
    <cellStyle name="Normální 10 4 8 4 2 3" xfId="62042"/>
    <cellStyle name="Normální 10 4 8 4 2 4" xfId="62043"/>
    <cellStyle name="Normální 10 4 8 4 2 5" xfId="62044"/>
    <cellStyle name="Normální 10 4 8 4 3" xfId="14682"/>
    <cellStyle name="Normální 10 4 8 4 3 2" xfId="29871"/>
    <cellStyle name="Normální 10 4 8 4 3 3" xfId="62045"/>
    <cellStyle name="Normální 10 4 8 4 3 4" xfId="62046"/>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5" xfId="8431"/>
    <cellStyle name="Normální 10 4 8 5 2" xfId="23647"/>
    <cellStyle name="Normální 10 4 8 5 3" xfId="62047"/>
    <cellStyle name="Normální 10 4 8 5 4" xfId="62048"/>
    <cellStyle name="Normální 10 4 8 5 5" xfId="62049"/>
    <cellStyle name="Normální 10 4 8 6" xfId="14679"/>
    <cellStyle name="Normální 10 4 8 6 2" xfId="29868"/>
    <cellStyle name="Normální 10 4 8 6 3" xfId="62050"/>
    <cellStyle name="Normální 10 4 8 6 4" xfId="62051"/>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2 3" xfId="62052"/>
    <cellStyle name="Normální 10 4 9 2 4" xfId="62053"/>
    <cellStyle name="Normální 10 4 9 2 5" xfId="62054"/>
    <cellStyle name="Normální 10 4 9 3" xfId="14683"/>
    <cellStyle name="Normální 10 4 9 3 2" xfId="29872"/>
    <cellStyle name="Normální 10 4 9 3 3" xfId="62055"/>
    <cellStyle name="Normální 10 4 9 3 4" xfId="62056"/>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5" xfId="593"/>
    <cellStyle name="Normální 10 5 10" xfId="6176"/>
    <cellStyle name="Normální 10 5 10 2" xfId="10674"/>
    <cellStyle name="Normální 10 5 10 2 2" xfId="25890"/>
    <cellStyle name="Normální 10 5 10 2 3" xfId="62057"/>
    <cellStyle name="Normální 10 5 10 2 4" xfId="62058"/>
    <cellStyle name="Normální 10 5 10 2 5" xfId="62059"/>
    <cellStyle name="Normální 10 5 10 3" xfId="14684"/>
    <cellStyle name="Normální 10 5 10 3 2" xfId="29873"/>
    <cellStyle name="Normální 10 5 10 3 3" xfId="62060"/>
    <cellStyle name="Normální 10 5 10 3 4" xfId="62061"/>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1" xfId="6177"/>
    <cellStyle name="Normální 10 5 11 2" xfId="10675"/>
    <cellStyle name="Normální 10 5 11 2 2" xfId="25891"/>
    <cellStyle name="Normální 10 5 11 2 3" xfId="62062"/>
    <cellStyle name="Normální 10 5 11 2 4" xfId="62063"/>
    <cellStyle name="Normální 10 5 11 2 5" xfId="62064"/>
    <cellStyle name="Normální 10 5 11 3" xfId="14685"/>
    <cellStyle name="Normální 10 5 11 3 2" xfId="29874"/>
    <cellStyle name="Normální 10 5 11 3 3" xfId="62065"/>
    <cellStyle name="Normální 10 5 11 3 4" xfId="62066"/>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2" xfId="6178"/>
    <cellStyle name="Normální 10 5 12 2" xfId="11310"/>
    <cellStyle name="Normální 10 5 12 2 2" xfId="26510"/>
    <cellStyle name="Normální 10 5 12 2 3" xfId="62067"/>
    <cellStyle name="Normální 10 5 12 2 4" xfId="62068"/>
    <cellStyle name="Normální 10 5 12 2 5" xfId="62069"/>
    <cellStyle name="Normální 10 5 12 3" xfId="14686"/>
    <cellStyle name="Normální 10 5 12 3 2" xfId="29875"/>
    <cellStyle name="Normální 10 5 12 3 3" xfId="62070"/>
    <cellStyle name="Normální 10 5 12 3 4" xfId="62071"/>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3" xfId="7715"/>
    <cellStyle name="Normální 10 5 13 2" xfId="22934"/>
    <cellStyle name="Normální 10 5 13 3" xfId="62072"/>
    <cellStyle name="Normální 10 5 13 4" xfId="62073"/>
    <cellStyle name="Normální 10 5 13 5" xfId="62074"/>
    <cellStyle name="Normální 10 5 14" xfId="11656"/>
    <cellStyle name="Normální 10 5 14 2" xfId="26852"/>
    <cellStyle name="Normální 10 5 14 3" xfId="62075"/>
    <cellStyle name="Normální 10 5 14 4" xfId="62076"/>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2" xfId="6179"/>
    <cellStyle name="Normální 10 5 2 2 2" xfId="10676"/>
    <cellStyle name="Normální 10 5 2 2 2 2" xfId="25892"/>
    <cellStyle name="Normální 10 5 2 2 2 3" xfId="62077"/>
    <cellStyle name="Normální 10 5 2 2 2 4" xfId="62078"/>
    <cellStyle name="Normální 10 5 2 2 2 5" xfId="62079"/>
    <cellStyle name="Normální 10 5 2 2 3" xfId="14687"/>
    <cellStyle name="Normální 10 5 2 2 3 2" xfId="29876"/>
    <cellStyle name="Normální 10 5 2 2 3 3" xfId="62080"/>
    <cellStyle name="Normální 10 5 2 2 3 4" xfId="62081"/>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3" xfId="6180"/>
    <cellStyle name="Normální 10 5 2 3 2" xfId="10677"/>
    <cellStyle name="Normální 10 5 2 3 2 2" xfId="25893"/>
    <cellStyle name="Normální 10 5 2 3 2 3" xfId="62082"/>
    <cellStyle name="Normální 10 5 2 3 2 4" xfId="62083"/>
    <cellStyle name="Normální 10 5 2 3 2 5" xfId="62084"/>
    <cellStyle name="Normální 10 5 2 3 3" xfId="14688"/>
    <cellStyle name="Normální 10 5 2 3 3 2" xfId="29877"/>
    <cellStyle name="Normální 10 5 2 3 3 3" xfId="62085"/>
    <cellStyle name="Normální 10 5 2 3 3 4" xfId="62086"/>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4" xfId="6181"/>
    <cellStyle name="Normální 10 5 2 4 2" xfId="10678"/>
    <cellStyle name="Normální 10 5 2 4 2 2" xfId="25894"/>
    <cellStyle name="Normální 10 5 2 4 2 3" xfId="62087"/>
    <cellStyle name="Normální 10 5 2 4 2 4" xfId="62088"/>
    <cellStyle name="Normální 10 5 2 4 2 5" xfId="62089"/>
    <cellStyle name="Normální 10 5 2 4 3" xfId="14689"/>
    <cellStyle name="Normální 10 5 2 4 3 2" xfId="29878"/>
    <cellStyle name="Normální 10 5 2 4 3 3" xfId="62090"/>
    <cellStyle name="Normální 10 5 2 4 3 4" xfId="62091"/>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5" xfId="6182"/>
    <cellStyle name="Normální 10 5 2 5 2" xfId="11175"/>
    <cellStyle name="Normální 10 5 2 5 2 2" xfId="26375"/>
    <cellStyle name="Normální 10 5 2 5 2 3" xfId="62092"/>
    <cellStyle name="Normální 10 5 2 5 2 4" xfId="62093"/>
    <cellStyle name="Normální 10 5 2 5 2 5" xfId="62094"/>
    <cellStyle name="Normální 10 5 2 5 3" xfId="14690"/>
    <cellStyle name="Normální 10 5 2 5 3 2" xfId="29879"/>
    <cellStyle name="Normální 10 5 2 5 3 3" xfId="62095"/>
    <cellStyle name="Normální 10 5 2 5 3 4" xfId="62096"/>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6" xfId="7851"/>
    <cellStyle name="Normální 10 5 2 6 2" xfId="23070"/>
    <cellStyle name="Normální 10 5 2 6 3" xfId="62097"/>
    <cellStyle name="Normální 10 5 2 6 4" xfId="62098"/>
    <cellStyle name="Normální 10 5 2 6 5" xfId="62099"/>
    <cellStyle name="Normální 10 5 2 7" xfId="11657"/>
    <cellStyle name="Normální 10 5 2 7 2" xfId="26853"/>
    <cellStyle name="Normální 10 5 2 7 3" xfId="62100"/>
    <cellStyle name="Normální 10 5 2 7 4" xfId="62101"/>
    <cellStyle name="Normální 10 5 2 8" xfId="15457"/>
    <cellStyle name="Normální 10 5 2 8 2" xfId="30638"/>
    <cellStyle name="Normální 10 5 2 9" xfId="34443"/>
    <cellStyle name="Normální 10 5 3" xfId="595"/>
    <cellStyle name="Normální 10 5 3 10" xfId="19264"/>
    <cellStyle name="Normální 10 5 3 11" xfId="44564"/>
    <cellStyle name="Normální 10 5 3 12" xfId="44565"/>
    <cellStyle name="Normální 10 5 3 2" xfId="6183"/>
    <cellStyle name="Normální 10 5 3 2 2" xfId="10679"/>
    <cellStyle name="Normální 10 5 3 2 2 2" xfId="25895"/>
    <cellStyle name="Normální 10 5 3 2 2 3" xfId="62102"/>
    <cellStyle name="Normální 10 5 3 2 2 4" xfId="62103"/>
    <cellStyle name="Normální 10 5 3 2 2 5" xfId="62104"/>
    <cellStyle name="Normální 10 5 3 2 3" xfId="14691"/>
    <cellStyle name="Normální 10 5 3 2 3 2" xfId="29880"/>
    <cellStyle name="Normální 10 5 3 2 3 3" xfId="62105"/>
    <cellStyle name="Normální 10 5 3 2 3 4" xfId="62106"/>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3" xfId="6184"/>
    <cellStyle name="Normální 10 5 3 3 2" xfId="10680"/>
    <cellStyle name="Normální 10 5 3 3 2 2" xfId="25896"/>
    <cellStyle name="Normální 10 5 3 3 2 3" xfId="62107"/>
    <cellStyle name="Normální 10 5 3 3 2 4" xfId="62108"/>
    <cellStyle name="Normální 10 5 3 3 2 5" xfId="62109"/>
    <cellStyle name="Normální 10 5 3 3 3" xfId="14692"/>
    <cellStyle name="Normální 10 5 3 3 3 2" xfId="29881"/>
    <cellStyle name="Normální 10 5 3 3 3 3" xfId="62110"/>
    <cellStyle name="Normální 10 5 3 3 3 4" xfId="6211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4" xfId="6185"/>
    <cellStyle name="Normální 10 5 3 4 2" xfId="10681"/>
    <cellStyle name="Normální 10 5 3 4 2 2" xfId="25897"/>
    <cellStyle name="Normální 10 5 3 4 2 3" xfId="62112"/>
    <cellStyle name="Normální 10 5 3 4 2 4" xfId="62113"/>
    <cellStyle name="Normální 10 5 3 4 2 5" xfId="62114"/>
    <cellStyle name="Normální 10 5 3 4 3" xfId="14693"/>
    <cellStyle name="Normální 10 5 3 4 3 2" xfId="29882"/>
    <cellStyle name="Normální 10 5 3 4 3 3" xfId="62115"/>
    <cellStyle name="Normální 10 5 3 4 3 4" xfId="62116"/>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5" xfId="6186"/>
    <cellStyle name="Normální 10 5 3 5 2" xfId="11102"/>
    <cellStyle name="Normální 10 5 3 5 2 2" xfId="26302"/>
    <cellStyle name="Normální 10 5 3 5 2 3" xfId="62117"/>
    <cellStyle name="Normální 10 5 3 5 2 4" xfId="62118"/>
    <cellStyle name="Normální 10 5 3 5 2 5" xfId="62119"/>
    <cellStyle name="Normální 10 5 3 5 3" xfId="14694"/>
    <cellStyle name="Normální 10 5 3 5 3 2" xfId="29883"/>
    <cellStyle name="Normální 10 5 3 5 3 3" xfId="62120"/>
    <cellStyle name="Normální 10 5 3 5 3 4" xfId="62121"/>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6" xfId="7689"/>
    <cellStyle name="Normální 10 5 3 6 2" xfId="22908"/>
    <cellStyle name="Normální 10 5 3 6 3" xfId="62122"/>
    <cellStyle name="Normální 10 5 3 6 4" xfId="62123"/>
    <cellStyle name="Normální 10 5 3 6 5" xfId="62124"/>
    <cellStyle name="Normální 10 5 3 7" xfId="11658"/>
    <cellStyle name="Normální 10 5 3 7 2" xfId="26854"/>
    <cellStyle name="Normální 10 5 3 7 3" xfId="62125"/>
    <cellStyle name="Normální 10 5 3 7 4" xfId="62126"/>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2" xfId="6188"/>
    <cellStyle name="Normální 10 5 4 2 2" xfId="10682"/>
    <cellStyle name="Normální 10 5 4 2 2 2" xfId="25898"/>
    <cellStyle name="Normální 10 5 4 2 2 3" xfId="62127"/>
    <cellStyle name="Normální 10 5 4 2 2 4" xfId="62128"/>
    <cellStyle name="Normální 10 5 4 2 2 5" xfId="62129"/>
    <cellStyle name="Normální 10 5 4 2 3" xfId="14696"/>
    <cellStyle name="Normální 10 5 4 2 3 2" xfId="29885"/>
    <cellStyle name="Normální 10 5 4 2 3 3" xfId="62130"/>
    <cellStyle name="Normální 10 5 4 2 3 4" xfId="62131"/>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3" xfId="6189"/>
    <cellStyle name="Normální 10 5 4 3 2" xfId="10683"/>
    <cellStyle name="Normální 10 5 4 3 2 2" xfId="25899"/>
    <cellStyle name="Normální 10 5 4 3 2 3" xfId="62132"/>
    <cellStyle name="Normální 10 5 4 3 2 4" xfId="62133"/>
    <cellStyle name="Normální 10 5 4 3 2 5" xfId="62134"/>
    <cellStyle name="Normální 10 5 4 3 3" xfId="14697"/>
    <cellStyle name="Normální 10 5 4 3 3 2" xfId="29886"/>
    <cellStyle name="Normální 10 5 4 3 3 3" xfId="62135"/>
    <cellStyle name="Normální 10 5 4 3 3 4" xfId="6213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4" xfId="6190"/>
    <cellStyle name="Normální 10 5 4 4 2" xfId="10684"/>
    <cellStyle name="Normální 10 5 4 4 2 2" xfId="25900"/>
    <cellStyle name="Normální 10 5 4 4 2 3" xfId="62137"/>
    <cellStyle name="Normální 10 5 4 4 2 4" xfId="62138"/>
    <cellStyle name="Normální 10 5 4 4 2 5" xfId="62139"/>
    <cellStyle name="Normální 10 5 4 4 3" xfId="14698"/>
    <cellStyle name="Normální 10 5 4 4 3 2" xfId="29887"/>
    <cellStyle name="Normální 10 5 4 4 3 3" xfId="62140"/>
    <cellStyle name="Normální 10 5 4 4 3 4" xfId="62141"/>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5" xfId="8065"/>
    <cellStyle name="Normální 10 5 4 5 2" xfId="23281"/>
    <cellStyle name="Normální 10 5 4 5 3" xfId="62142"/>
    <cellStyle name="Normální 10 5 4 5 4" xfId="62143"/>
    <cellStyle name="Normální 10 5 4 5 5" xfId="62144"/>
    <cellStyle name="Normální 10 5 4 6" xfId="14695"/>
    <cellStyle name="Normální 10 5 4 6 2" xfId="29884"/>
    <cellStyle name="Normální 10 5 4 6 3" xfId="62145"/>
    <cellStyle name="Normální 10 5 4 6 4" xfId="62146"/>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2" xfId="6192"/>
    <cellStyle name="Normální 10 5 5 2 2" xfId="10685"/>
    <cellStyle name="Normální 10 5 5 2 2 2" xfId="25901"/>
    <cellStyle name="Normální 10 5 5 2 2 3" xfId="62147"/>
    <cellStyle name="Normální 10 5 5 2 2 4" xfId="62148"/>
    <cellStyle name="Normální 10 5 5 2 2 5" xfId="62149"/>
    <cellStyle name="Normální 10 5 5 2 3" xfId="14700"/>
    <cellStyle name="Normální 10 5 5 2 3 2" xfId="29889"/>
    <cellStyle name="Normální 10 5 5 2 3 3" xfId="62150"/>
    <cellStyle name="Normální 10 5 5 2 3 4" xfId="62151"/>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3" xfId="6193"/>
    <cellStyle name="Normální 10 5 5 3 2" xfId="10686"/>
    <cellStyle name="Normální 10 5 5 3 2 2" xfId="25902"/>
    <cellStyle name="Normální 10 5 5 3 2 3" xfId="62152"/>
    <cellStyle name="Normální 10 5 5 3 2 4" xfId="62153"/>
    <cellStyle name="Normální 10 5 5 3 2 5" xfId="62154"/>
    <cellStyle name="Normální 10 5 5 3 3" xfId="14701"/>
    <cellStyle name="Normální 10 5 5 3 3 2" xfId="29890"/>
    <cellStyle name="Normální 10 5 5 3 3 3" xfId="62155"/>
    <cellStyle name="Normální 10 5 5 3 3 4" xfId="62156"/>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4" xfId="6194"/>
    <cellStyle name="Normální 10 5 5 4 2" xfId="10687"/>
    <cellStyle name="Normální 10 5 5 4 2 2" xfId="25903"/>
    <cellStyle name="Normální 10 5 5 4 2 3" xfId="62157"/>
    <cellStyle name="Normální 10 5 5 4 2 4" xfId="62158"/>
    <cellStyle name="Normální 10 5 5 4 2 5" xfId="62159"/>
    <cellStyle name="Normální 10 5 5 4 3" xfId="14702"/>
    <cellStyle name="Normální 10 5 5 4 3 2" xfId="29891"/>
    <cellStyle name="Normální 10 5 5 4 3 3" xfId="62160"/>
    <cellStyle name="Normální 10 5 5 4 3 4" xfId="6216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5" xfId="8145"/>
    <cellStyle name="Normální 10 5 5 5 2" xfId="23361"/>
    <cellStyle name="Normální 10 5 5 5 3" xfId="62162"/>
    <cellStyle name="Normální 10 5 5 5 4" xfId="62163"/>
    <cellStyle name="Normální 10 5 5 5 5" xfId="62164"/>
    <cellStyle name="Normální 10 5 5 6" xfId="14699"/>
    <cellStyle name="Normální 10 5 5 6 2" xfId="29888"/>
    <cellStyle name="Normální 10 5 5 6 3" xfId="62165"/>
    <cellStyle name="Normální 10 5 5 6 4" xfId="62166"/>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2" xfId="6196"/>
    <cellStyle name="Normální 10 5 6 2 2" xfId="10688"/>
    <cellStyle name="Normální 10 5 6 2 2 2" xfId="25904"/>
    <cellStyle name="Normální 10 5 6 2 2 3" xfId="62167"/>
    <cellStyle name="Normální 10 5 6 2 2 4" xfId="62168"/>
    <cellStyle name="Normální 10 5 6 2 2 5" xfId="62169"/>
    <cellStyle name="Normální 10 5 6 2 3" xfId="14704"/>
    <cellStyle name="Normální 10 5 6 2 3 2" xfId="29893"/>
    <cellStyle name="Normální 10 5 6 2 3 3" xfId="62170"/>
    <cellStyle name="Normální 10 5 6 2 3 4" xfId="62171"/>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3" xfId="6197"/>
    <cellStyle name="Normální 10 5 6 3 2" xfId="10689"/>
    <cellStyle name="Normální 10 5 6 3 2 2" xfId="25905"/>
    <cellStyle name="Normální 10 5 6 3 2 3" xfId="62172"/>
    <cellStyle name="Normální 10 5 6 3 2 4" xfId="62173"/>
    <cellStyle name="Normální 10 5 6 3 2 5" xfId="62174"/>
    <cellStyle name="Normální 10 5 6 3 3" xfId="14705"/>
    <cellStyle name="Normální 10 5 6 3 3 2" xfId="29894"/>
    <cellStyle name="Normální 10 5 6 3 3 3" xfId="62175"/>
    <cellStyle name="Normální 10 5 6 3 3 4" xfId="62176"/>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4" xfId="6198"/>
    <cellStyle name="Normální 10 5 6 4 2" xfId="10690"/>
    <cellStyle name="Normální 10 5 6 4 2 2" xfId="25906"/>
    <cellStyle name="Normální 10 5 6 4 2 3" xfId="62177"/>
    <cellStyle name="Normální 10 5 6 4 2 4" xfId="62178"/>
    <cellStyle name="Normální 10 5 6 4 2 5" xfId="62179"/>
    <cellStyle name="Normální 10 5 6 4 3" xfId="14706"/>
    <cellStyle name="Normální 10 5 6 4 3 2" xfId="29895"/>
    <cellStyle name="Normální 10 5 6 4 3 3" xfId="62180"/>
    <cellStyle name="Normální 10 5 6 4 3 4" xfId="62181"/>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5" xfId="8227"/>
    <cellStyle name="Normální 10 5 6 5 2" xfId="23443"/>
    <cellStyle name="Normální 10 5 6 5 3" xfId="62182"/>
    <cellStyle name="Normální 10 5 6 5 4" xfId="62183"/>
    <cellStyle name="Normální 10 5 6 5 5" xfId="62184"/>
    <cellStyle name="Normální 10 5 6 6" xfId="14703"/>
    <cellStyle name="Normální 10 5 6 6 2" xfId="29892"/>
    <cellStyle name="Normální 10 5 6 6 3" xfId="62185"/>
    <cellStyle name="Normální 10 5 6 6 4" xfId="62186"/>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2" xfId="6200"/>
    <cellStyle name="Normální 10 5 7 2 2" xfId="10691"/>
    <cellStyle name="Normální 10 5 7 2 2 2" xfId="25907"/>
    <cellStyle name="Normální 10 5 7 2 2 3" xfId="62187"/>
    <cellStyle name="Normální 10 5 7 2 2 4" xfId="62188"/>
    <cellStyle name="Normální 10 5 7 2 2 5" xfId="62189"/>
    <cellStyle name="Normální 10 5 7 2 3" xfId="14708"/>
    <cellStyle name="Normální 10 5 7 2 3 2" xfId="29897"/>
    <cellStyle name="Normální 10 5 7 2 3 3" xfId="62190"/>
    <cellStyle name="Normální 10 5 7 2 3 4" xfId="62191"/>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3" xfId="6201"/>
    <cellStyle name="Normální 10 5 7 3 2" xfId="10692"/>
    <cellStyle name="Normální 10 5 7 3 2 2" xfId="25908"/>
    <cellStyle name="Normální 10 5 7 3 2 3" xfId="62192"/>
    <cellStyle name="Normální 10 5 7 3 2 4" xfId="62193"/>
    <cellStyle name="Normální 10 5 7 3 2 5" xfId="62194"/>
    <cellStyle name="Normální 10 5 7 3 3" xfId="14709"/>
    <cellStyle name="Normální 10 5 7 3 3 2" xfId="29898"/>
    <cellStyle name="Normální 10 5 7 3 3 3" xfId="62195"/>
    <cellStyle name="Normální 10 5 7 3 3 4" xfId="62196"/>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4" xfId="6202"/>
    <cellStyle name="Normální 10 5 7 4 2" xfId="10693"/>
    <cellStyle name="Normální 10 5 7 4 2 2" xfId="25909"/>
    <cellStyle name="Normální 10 5 7 4 2 3" xfId="62197"/>
    <cellStyle name="Normální 10 5 7 4 2 4" xfId="62198"/>
    <cellStyle name="Normální 10 5 7 4 2 5" xfId="62199"/>
    <cellStyle name="Normální 10 5 7 4 3" xfId="14710"/>
    <cellStyle name="Normální 10 5 7 4 3 2" xfId="29899"/>
    <cellStyle name="Normální 10 5 7 4 3 3" xfId="62200"/>
    <cellStyle name="Normální 10 5 7 4 3 4" xfId="62201"/>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5" xfId="8320"/>
    <cellStyle name="Normální 10 5 7 5 2" xfId="23536"/>
    <cellStyle name="Normální 10 5 7 5 3" xfId="62202"/>
    <cellStyle name="Normální 10 5 7 5 4" xfId="62203"/>
    <cellStyle name="Normální 10 5 7 5 5" xfId="62204"/>
    <cellStyle name="Normální 10 5 7 6" xfId="14707"/>
    <cellStyle name="Normální 10 5 7 6 2" xfId="29896"/>
    <cellStyle name="Normální 10 5 7 6 3" xfId="62205"/>
    <cellStyle name="Normální 10 5 7 6 4" xfId="6220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2" xfId="6204"/>
    <cellStyle name="Normální 10 5 8 2 2" xfId="10694"/>
    <cellStyle name="Normální 10 5 8 2 2 2" xfId="25910"/>
    <cellStyle name="Normální 10 5 8 2 2 3" xfId="62207"/>
    <cellStyle name="Normální 10 5 8 2 2 4" xfId="62208"/>
    <cellStyle name="Normální 10 5 8 2 2 5" xfId="62209"/>
    <cellStyle name="Normální 10 5 8 2 3" xfId="14712"/>
    <cellStyle name="Normální 10 5 8 2 3 2" xfId="29901"/>
    <cellStyle name="Normální 10 5 8 2 3 3" xfId="62210"/>
    <cellStyle name="Normální 10 5 8 2 3 4" xfId="6221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3" xfId="6205"/>
    <cellStyle name="Normální 10 5 8 3 2" xfId="10695"/>
    <cellStyle name="Normální 10 5 8 3 2 2" xfId="25911"/>
    <cellStyle name="Normální 10 5 8 3 2 3" xfId="62212"/>
    <cellStyle name="Normální 10 5 8 3 2 4" xfId="62213"/>
    <cellStyle name="Normální 10 5 8 3 2 5" xfId="62214"/>
    <cellStyle name="Normální 10 5 8 3 3" xfId="14713"/>
    <cellStyle name="Normální 10 5 8 3 3 2" xfId="29902"/>
    <cellStyle name="Normální 10 5 8 3 3 3" xfId="62215"/>
    <cellStyle name="Normální 10 5 8 3 3 4" xfId="62216"/>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4" xfId="6206"/>
    <cellStyle name="Normální 10 5 8 4 2" xfId="10696"/>
    <cellStyle name="Normální 10 5 8 4 2 2" xfId="25912"/>
    <cellStyle name="Normální 10 5 8 4 2 3" xfId="62217"/>
    <cellStyle name="Normální 10 5 8 4 2 4" xfId="62218"/>
    <cellStyle name="Normální 10 5 8 4 2 5" xfId="62219"/>
    <cellStyle name="Normální 10 5 8 4 3" xfId="14714"/>
    <cellStyle name="Normální 10 5 8 4 3 2" xfId="29903"/>
    <cellStyle name="Normální 10 5 8 4 3 3" xfId="62220"/>
    <cellStyle name="Normální 10 5 8 4 3 4" xfId="62221"/>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5" xfId="8403"/>
    <cellStyle name="Normální 10 5 8 5 2" xfId="23619"/>
    <cellStyle name="Normální 10 5 8 5 3" xfId="62222"/>
    <cellStyle name="Normální 10 5 8 5 4" xfId="62223"/>
    <cellStyle name="Normální 10 5 8 5 5" xfId="62224"/>
    <cellStyle name="Normální 10 5 8 6" xfId="14711"/>
    <cellStyle name="Normální 10 5 8 6 2" xfId="29900"/>
    <cellStyle name="Normální 10 5 8 6 3" xfId="62225"/>
    <cellStyle name="Normální 10 5 8 6 4" xfId="62226"/>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2 3" xfId="62227"/>
    <cellStyle name="Normální 10 5 9 2 4" xfId="62228"/>
    <cellStyle name="Normální 10 5 9 2 5" xfId="62229"/>
    <cellStyle name="Normální 10 5 9 3" xfId="14715"/>
    <cellStyle name="Normální 10 5 9 3 2" xfId="29904"/>
    <cellStyle name="Normální 10 5 9 3 3" xfId="62230"/>
    <cellStyle name="Normální 10 5 9 3 4" xfId="62231"/>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6" xfId="596"/>
    <cellStyle name="Normální 10 6 10" xfId="6208"/>
    <cellStyle name="Normální 10 6 10 2" xfId="10698"/>
    <cellStyle name="Normální 10 6 10 2 2" xfId="25914"/>
    <cellStyle name="Normální 10 6 10 2 3" xfId="62232"/>
    <cellStyle name="Normální 10 6 10 2 4" xfId="62233"/>
    <cellStyle name="Normální 10 6 10 2 5" xfId="62234"/>
    <cellStyle name="Normální 10 6 10 3" xfId="14716"/>
    <cellStyle name="Normální 10 6 10 3 2" xfId="29905"/>
    <cellStyle name="Normální 10 6 10 3 3" xfId="62235"/>
    <cellStyle name="Normální 10 6 10 3 4" xfId="62236"/>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1" xfId="6209"/>
    <cellStyle name="Normální 10 6 11 2" xfId="11144"/>
    <cellStyle name="Normální 10 6 11 2 2" xfId="26344"/>
    <cellStyle name="Normální 10 6 11 2 3" xfId="62237"/>
    <cellStyle name="Normální 10 6 11 2 4" xfId="62238"/>
    <cellStyle name="Normální 10 6 11 2 5" xfId="62239"/>
    <cellStyle name="Normální 10 6 11 3" xfId="14717"/>
    <cellStyle name="Normální 10 6 11 3 2" xfId="29906"/>
    <cellStyle name="Normální 10 6 11 3 3" xfId="62240"/>
    <cellStyle name="Normální 10 6 11 3 4" xfId="62241"/>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2" xfId="7837"/>
    <cellStyle name="Normální 10 6 12 2" xfId="23056"/>
    <cellStyle name="Normální 10 6 12 3" xfId="62242"/>
    <cellStyle name="Normální 10 6 12 4" xfId="62243"/>
    <cellStyle name="Normální 10 6 12 5" xfId="62244"/>
    <cellStyle name="Normální 10 6 13" xfId="11659"/>
    <cellStyle name="Normální 10 6 13 2" xfId="26855"/>
    <cellStyle name="Normální 10 6 13 3" xfId="62245"/>
    <cellStyle name="Normální 10 6 13 4" xfId="62246"/>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2" xfId="6210"/>
    <cellStyle name="Normální 10 6 2 10" xfId="44622"/>
    <cellStyle name="Normální 10 6 2 11" xfId="44623"/>
    <cellStyle name="Normální 10 6 2 2" xfId="6211"/>
    <cellStyle name="Normální 10 6 2 2 2" xfId="10699"/>
    <cellStyle name="Normální 10 6 2 2 2 2" xfId="25915"/>
    <cellStyle name="Normální 10 6 2 2 2 3" xfId="62247"/>
    <cellStyle name="Normální 10 6 2 2 2 4" xfId="62248"/>
    <cellStyle name="Normální 10 6 2 2 2 5" xfId="62249"/>
    <cellStyle name="Normální 10 6 2 2 3" xfId="14719"/>
    <cellStyle name="Normální 10 6 2 2 3 2" xfId="29908"/>
    <cellStyle name="Normální 10 6 2 2 3 3" xfId="62250"/>
    <cellStyle name="Normální 10 6 2 2 3 4" xfId="62251"/>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3" xfId="6212"/>
    <cellStyle name="Normální 10 6 2 3 2" xfId="10700"/>
    <cellStyle name="Normální 10 6 2 3 2 2" xfId="25916"/>
    <cellStyle name="Normální 10 6 2 3 2 3" xfId="62252"/>
    <cellStyle name="Normální 10 6 2 3 2 4" xfId="62253"/>
    <cellStyle name="Normální 10 6 2 3 2 5" xfId="62254"/>
    <cellStyle name="Normální 10 6 2 3 3" xfId="14720"/>
    <cellStyle name="Normální 10 6 2 3 3 2" xfId="29909"/>
    <cellStyle name="Normální 10 6 2 3 3 3" xfId="62255"/>
    <cellStyle name="Normální 10 6 2 3 3 4" xfId="62256"/>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4" xfId="6213"/>
    <cellStyle name="Normální 10 6 2 4 2" xfId="10701"/>
    <cellStyle name="Normální 10 6 2 4 2 2" xfId="25917"/>
    <cellStyle name="Normální 10 6 2 4 2 3" xfId="62257"/>
    <cellStyle name="Normální 10 6 2 4 2 4" xfId="62258"/>
    <cellStyle name="Normální 10 6 2 4 2 5" xfId="62259"/>
    <cellStyle name="Normální 10 6 2 4 3" xfId="14721"/>
    <cellStyle name="Normální 10 6 2 4 3 2" xfId="29910"/>
    <cellStyle name="Normální 10 6 2 4 3 3" xfId="62260"/>
    <cellStyle name="Normální 10 6 2 4 3 4" xfId="62261"/>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5" xfId="7912"/>
    <cellStyle name="Normální 10 6 2 5 2" xfId="23129"/>
    <cellStyle name="Normální 10 6 2 5 3" xfId="62262"/>
    <cellStyle name="Normální 10 6 2 5 4" xfId="62263"/>
    <cellStyle name="Normální 10 6 2 5 5" xfId="62264"/>
    <cellStyle name="Normální 10 6 2 6" xfId="14718"/>
    <cellStyle name="Normální 10 6 2 6 2" xfId="29907"/>
    <cellStyle name="Normální 10 6 2 6 3" xfId="62265"/>
    <cellStyle name="Normální 10 6 2 6 4" xfId="62266"/>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2" xfId="6215"/>
    <cellStyle name="Normální 10 6 3 2 2" xfId="10702"/>
    <cellStyle name="Normální 10 6 3 2 2 2" xfId="25918"/>
    <cellStyle name="Normální 10 6 3 2 2 3" xfId="62267"/>
    <cellStyle name="Normální 10 6 3 2 2 4" xfId="62268"/>
    <cellStyle name="Normální 10 6 3 2 2 5" xfId="62269"/>
    <cellStyle name="Normální 10 6 3 2 3" xfId="14723"/>
    <cellStyle name="Normální 10 6 3 2 3 2" xfId="29912"/>
    <cellStyle name="Normální 10 6 3 2 3 3" xfId="62270"/>
    <cellStyle name="Normální 10 6 3 2 3 4" xfId="62271"/>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3" xfId="6216"/>
    <cellStyle name="Normální 10 6 3 3 2" xfId="10703"/>
    <cellStyle name="Normální 10 6 3 3 2 2" xfId="25919"/>
    <cellStyle name="Normální 10 6 3 3 2 3" xfId="62272"/>
    <cellStyle name="Normální 10 6 3 3 2 4" xfId="62273"/>
    <cellStyle name="Normální 10 6 3 3 2 5" xfId="62274"/>
    <cellStyle name="Normální 10 6 3 3 3" xfId="14724"/>
    <cellStyle name="Normální 10 6 3 3 3 2" xfId="29913"/>
    <cellStyle name="Normální 10 6 3 3 3 3" xfId="62275"/>
    <cellStyle name="Normální 10 6 3 3 3 4" xfId="62276"/>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4" xfId="6217"/>
    <cellStyle name="Normální 10 6 3 4 2" xfId="10704"/>
    <cellStyle name="Normální 10 6 3 4 2 2" xfId="25920"/>
    <cellStyle name="Normální 10 6 3 4 2 3" xfId="62277"/>
    <cellStyle name="Normální 10 6 3 4 2 4" xfId="62278"/>
    <cellStyle name="Normální 10 6 3 4 2 5" xfId="62279"/>
    <cellStyle name="Normální 10 6 3 4 3" xfId="14725"/>
    <cellStyle name="Normální 10 6 3 4 3 2" xfId="29914"/>
    <cellStyle name="Normální 10 6 3 4 3 3" xfId="62280"/>
    <cellStyle name="Normální 10 6 3 4 3 4" xfId="62281"/>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5" xfId="8051"/>
    <cellStyle name="Normální 10 6 3 5 2" xfId="23267"/>
    <cellStyle name="Normální 10 6 3 5 3" xfId="62282"/>
    <cellStyle name="Normální 10 6 3 5 4" xfId="62283"/>
    <cellStyle name="Normální 10 6 3 5 5" xfId="62284"/>
    <cellStyle name="Normální 10 6 3 6" xfId="14722"/>
    <cellStyle name="Normální 10 6 3 6 2" xfId="29911"/>
    <cellStyle name="Normální 10 6 3 6 3" xfId="62285"/>
    <cellStyle name="Normální 10 6 3 6 4" xfId="62286"/>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2" xfId="6219"/>
    <cellStyle name="Normální 10 6 4 2 2" xfId="10705"/>
    <cellStyle name="Normální 10 6 4 2 2 2" xfId="25921"/>
    <cellStyle name="Normální 10 6 4 2 2 3" xfId="62287"/>
    <cellStyle name="Normální 10 6 4 2 2 4" xfId="62288"/>
    <cellStyle name="Normální 10 6 4 2 2 5" xfId="62289"/>
    <cellStyle name="Normální 10 6 4 2 3" xfId="14727"/>
    <cellStyle name="Normální 10 6 4 2 3 2" xfId="29916"/>
    <cellStyle name="Normální 10 6 4 2 3 3" xfId="62290"/>
    <cellStyle name="Normální 10 6 4 2 3 4" xfId="62291"/>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3" xfId="6220"/>
    <cellStyle name="Normální 10 6 4 3 2" xfId="10706"/>
    <cellStyle name="Normální 10 6 4 3 2 2" xfId="25922"/>
    <cellStyle name="Normální 10 6 4 3 2 3" xfId="62292"/>
    <cellStyle name="Normální 10 6 4 3 2 4" xfId="62293"/>
    <cellStyle name="Normální 10 6 4 3 2 5" xfId="62294"/>
    <cellStyle name="Normální 10 6 4 3 3" xfId="14728"/>
    <cellStyle name="Normální 10 6 4 3 3 2" xfId="29917"/>
    <cellStyle name="Normální 10 6 4 3 3 3" xfId="62295"/>
    <cellStyle name="Normální 10 6 4 3 3 4" xfId="62296"/>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4" xfId="6221"/>
    <cellStyle name="Normální 10 6 4 4 2" xfId="10707"/>
    <cellStyle name="Normální 10 6 4 4 2 2" xfId="25923"/>
    <cellStyle name="Normální 10 6 4 4 2 3" xfId="62297"/>
    <cellStyle name="Normální 10 6 4 4 2 4" xfId="62298"/>
    <cellStyle name="Normální 10 6 4 4 2 5" xfId="62299"/>
    <cellStyle name="Normální 10 6 4 4 3" xfId="14729"/>
    <cellStyle name="Normální 10 6 4 4 3 2" xfId="29918"/>
    <cellStyle name="Normální 10 6 4 4 3 3" xfId="62300"/>
    <cellStyle name="Normální 10 6 4 4 3 4" xfId="62301"/>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5" xfId="8131"/>
    <cellStyle name="Normální 10 6 4 5 2" xfId="23347"/>
    <cellStyle name="Normální 10 6 4 5 3" xfId="62302"/>
    <cellStyle name="Normální 10 6 4 5 4" xfId="62303"/>
    <cellStyle name="Normální 10 6 4 5 5" xfId="62304"/>
    <cellStyle name="Normální 10 6 4 6" xfId="14726"/>
    <cellStyle name="Normální 10 6 4 6 2" xfId="29915"/>
    <cellStyle name="Normální 10 6 4 6 3" xfId="62305"/>
    <cellStyle name="Normální 10 6 4 6 4" xfId="62306"/>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2" xfId="6223"/>
    <cellStyle name="Normální 10 6 5 2 2" xfId="10708"/>
    <cellStyle name="Normální 10 6 5 2 2 2" xfId="25924"/>
    <cellStyle name="Normální 10 6 5 2 2 3" xfId="62307"/>
    <cellStyle name="Normální 10 6 5 2 2 4" xfId="62308"/>
    <cellStyle name="Normální 10 6 5 2 2 5" xfId="62309"/>
    <cellStyle name="Normální 10 6 5 2 3" xfId="14731"/>
    <cellStyle name="Normální 10 6 5 2 3 2" xfId="29920"/>
    <cellStyle name="Normální 10 6 5 2 3 3" xfId="62310"/>
    <cellStyle name="Normální 10 6 5 2 3 4" xfId="62311"/>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3" xfId="6224"/>
    <cellStyle name="Normální 10 6 5 3 2" xfId="10709"/>
    <cellStyle name="Normální 10 6 5 3 2 2" xfId="25925"/>
    <cellStyle name="Normální 10 6 5 3 2 3" xfId="62312"/>
    <cellStyle name="Normální 10 6 5 3 2 4" xfId="62313"/>
    <cellStyle name="Normální 10 6 5 3 2 5" xfId="62314"/>
    <cellStyle name="Normální 10 6 5 3 3" xfId="14732"/>
    <cellStyle name="Normální 10 6 5 3 3 2" xfId="29921"/>
    <cellStyle name="Normální 10 6 5 3 3 3" xfId="62315"/>
    <cellStyle name="Normální 10 6 5 3 3 4" xfId="62316"/>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4" xfId="6225"/>
    <cellStyle name="Normální 10 6 5 4 2" xfId="10710"/>
    <cellStyle name="Normální 10 6 5 4 2 2" xfId="25926"/>
    <cellStyle name="Normální 10 6 5 4 2 3" xfId="62317"/>
    <cellStyle name="Normální 10 6 5 4 2 4" xfId="62318"/>
    <cellStyle name="Normální 10 6 5 4 2 5" xfId="62319"/>
    <cellStyle name="Normální 10 6 5 4 3" xfId="14733"/>
    <cellStyle name="Normální 10 6 5 4 3 2" xfId="29922"/>
    <cellStyle name="Normální 10 6 5 4 3 3" xfId="62320"/>
    <cellStyle name="Normální 10 6 5 4 3 4" xfId="62321"/>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5" xfId="8213"/>
    <cellStyle name="Normální 10 6 5 5 2" xfId="23429"/>
    <cellStyle name="Normální 10 6 5 5 3" xfId="62322"/>
    <cellStyle name="Normální 10 6 5 5 4" xfId="62323"/>
    <cellStyle name="Normální 10 6 5 5 5" xfId="62324"/>
    <cellStyle name="Normální 10 6 5 6" xfId="14730"/>
    <cellStyle name="Normální 10 6 5 6 2" xfId="29919"/>
    <cellStyle name="Normální 10 6 5 6 3" xfId="62325"/>
    <cellStyle name="Normální 10 6 5 6 4" xfId="62326"/>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2" xfId="6227"/>
    <cellStyle name="Normální 10 6 6 2 2" xfId="10711"/>
    <cellStyle name="Normální 10 6 6 2 2 2" xfId="25927"/>
    <cellStyle name="Normální 10 6 6 2 2 3" xfId="62327"/>
    <cellStyle name="Normální 10 6 6 2 2 4" xfId="62328"/>
    <cellStyle name="Normální 10 6 6 2 2 5" xfId="62329"/>
    <cellStyle name="Normální 10 6 6 2 3" xfId="14735"/>
    <cellStyle name="Normální 10 6 6 2 3 2" xfId="29924"/>
    <cellStyle name="Normální 10 6 6 2 3 3" xfId="62330"/>
    <cellStyle name="Normální 10 6 6 2 3 4" xfId="62331"/>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3" xfId="6228"/>
    <cellStyle name="Normální 10 6 6 3 2" xfId="10712"/>
    <cellStyle name="Normální 10 6 6 3 2 2" xfId="25928"/>
    <cellStyle name="Normální 10 6 6 3 2 3" xfId="62332"/>
    <cellStyle name="Normální 10 6 6 3 2 4" xfId="62333"/>
    <cellStyle name="Normální 10 6 6 3 2 5" xfId="62334"/>
    <cellStyle name="Normální 10 6 6 3 3" xfId="14736"/>
    <cellStyle name="Normální 10 6 6 3 3 2" xfId="29925"/>
    <cellStyle name="Normální 10 6 6 3 3 3" xfId="62335"/>
    <cellStyle name="Normální 10 6 6 3 3 4" xfId="62336"/>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4" xfId="6229"/>
    <cellStyle name="Normální 10 6 6 4 2" xfId="10713"/>
    <cellStyle name="Normální 10 6 6 4 2 2" xfId="25929"/>
    <cellStyle name="Normální 10 6 6 4 2 3" xfId="62337"/>
    <cellStyle name="Normální 10 6 6 4 2 4" xfId="62338"/>
    <cellStyle name="Normální 10 6 6 4 2 5" xfId="62339"/>
    <cellStyle name="Normální 10 6 6 4 3" xfId="14737"/>
    <cellStyle name="Normální 10 6 6 4 3 2" xfId="29926"/>
    <cellStyle name="Normální 10 6 6 4 3 3" xfId="62340"/>
    <cellStyle name="Normální 10 6 6 4 3 4" xfId="62341"/>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5" xfId="8306"/>
    <cellStyle name="Normální 10 6 6 5 2" xfId="23522"/>
    <cellStyle name="Normální 10 6 6 5 3" xfId="62342"/>
    <cellStyle name="Normální 10 6 6 5 4" xfId="62343"/>
    <cellStyle name="Normální 10 6 6 5 5" xfId="62344"/>
    <cellStyle name="Normální 10 6 6 6" xfId="14734"/>
    <cellStyle name="Normální 10 6 6 6 2" xfId="29923"/>
    <cellStyle name="Normální 10 6 6 6 3" xfId="62345"/>
    <cellStyle name="Normální 10 6 6 6 4" xfId="62346"/>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2" xfId="6231"/>
    <cellStyle name="Normální 10 6 7 2 2" xfId="10714"/>
    <cellStyle name="Normální 10 6 7 2 2 2" xfId="25930"/>
    <cellStyle name="Normální 10 6 7 2 2 3" xfId="62347"/>
    <cellStyle name="Normální 10 6 7 2 2 4" xfId="62348"/>
    <cellStyle name="Normální 10 6 7 2 2 5" xfId="62349"/>
    <cellStyle name="Normální 10 6 7 2 3" xfId="14739"/>
    <cellStyle name="Normální 10 6 7 2 3 2" xfId="29928"/>
    <cellStyle name="Normální 10 6 7 2 3 3" xfId="62350"/>
    <cellStyle name="Normální 10 6 7 2 3 4" xfId="62351"/>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3" xfId="6232"/>
    <cellStyle name="Normální 10 6 7 3 2" xfId="10715"/>
    <cellStyle name="Normální 10 6 7 3 2 2" xfId="25931"/>
    <cellStyle name="Normální 10 6 7 3 2 3" xfId="62352"/>
    <cellStyle name="Normální 10 6 7 3 2 4" xfId="62353"/>
    <cellStyle name="Normální 10 6 7 3 2 5" xfId="62354"/>
    <cellStyle name="Normální 10 6 7 3 3" xfId="14740"/>
    <cellStyle name="Normální 10 6 7 3 3 2" xfId="29929"/>
    <cellStyle name="Normální 10 6 7 3 3 3" xfId="62355"/>
    <cellStyle name="Normální 10 6 7 3 3 4" xfId="62356"/>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4" xfId="6233"/>
    <cellStyle name="Normální 10 6 7 4 2" xfId="10716"/>
    <cellStyle name="Normální 10 6 7 4 2 2" xfId="25932"/>
    <cellStyle name="Normální 10 6 7 4 2 3" xfId="62357"/>
    <cellStyle name="Normální 10 6 7 4 2 4" xfId="62358"/>
    <cellStyle name="Normální 10 6 7 4 2 5" xfId="62359"/>
    <cellStyle name="Normální 10 6 7 4 3" xfId="14741"/>
    <cellStyle name="Normální 10 6 7 4 3 2" xfId="29930"/>
    <cellStyle name="Normální 10 6 7 4 3 3" xfId="62360"/>
    <cellStyle name="Normální 10 6 7 4 3 4" xfId="62361"/>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5" xfId="8389"/>
    <cellStyle name="Normální 10 6 7 5 2" xfId="23605"/>
    <cellStyle name="Normální 10 6 7 5 3" xfId="62362"/>
    <cellStyle name="Normální 10 6 7 5 4" xfId="62363"/>
    <cellStyle name="Normální 10 6 7 5 5" xfId="62364"/>
    <cellStyle name="Normální 10 6 7 6" xfId="14738"/>
    <cellStyle name="Normální 10 6 7 6 2" xfId="29927"/>
    <cellStyle name="Normální 10 6 7 6 3" xfId="62365"/>
    <cellStyle name="Normální 10 6 7 6 4" xfId="62366"/>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2 3" xfId="62367"/>
    <cellStyle name="Normální 10 6 8 2 4" xfId="62368"/>
    <cellStyle name="Normální 10 6 8 2 5" xfId="62369"/>
    <cellStyle name="Normální 10 6 8 3" xfId="14742"/>
    <cellStyle name="Normální 10 6 8 3 2" xfId="29931"/>
    <cellStyle name="Normální 10 6 8 3 3" xfId="62370"/>
    <cellStyle name="Normální 10 6 8 3 4" xfId="6237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9" xfId="6235"/>
    <cellStyle name="Normální 10 6 9 2" xfId="10718"/>
    <cellStyle name="Normální 10 6 9 2 2" xfId="25934"/>
    <cellStyle name="Normální 10 6 9 2 3" xfId="62372"/>
    <cellStyle name="Normální 10 6 9 2 4" xfId="62373"/>
    <cellStyle name="Normální 10 6 9 2 5" xfId="62374"/>
    <cellStyle name="Normální 10 6 9 3" xfId="14743"/>
    <cellStyle name="Normální 10 6 9 3 2" xfId="29932"/>
    <cellStyle name="Normální 10 6 9 3 3" xfId="62375"/>
    <cellStyle name="Normální 10 6 9 3 4" xfId="62376"/>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7" xfId="597"/>
    <cellStyle name="Normální 10 8" xfId="598"/>
    <cellStyle name="Normální 10 8 10" xfId="19266"/>
    <cellStyle name="Normální 10 8 11" xfId="44674"/>
    <cellStyle name="Normální 10 8 12" xfId="44675"/>
    <cellStyle name="Normální 10 8 2" xfId="6236"/>
    <cellStyle name="Normální 10 8 2 2" xfId="10719"/>
    <cellStyle name="Normální 10 8 2 2 2" xfId="25935"/>
    <cellStyle name="Normální 10 8 2 2 3" xfId="62377"/>
    <cellStyle name="Normální 10 8 2 2 4" xfId="62378"/>
    <cellStyle name="Normální 10 8 2 2 5" xfId="62379"/>
    <cellStyle name="Normální 10 8 2 3" xfId="14744"/>
    <cellStyle name="Normální 10 8 2 3 2" xfId="29933"/>
    <cellStyle name="Normální 10 8 2 3 3" xfId="62380"/>
    <cellStyle name="Normální 10 8 2 3 4" xfId="62381"/>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3" xfId="6237"/>
    <cellStyle name="Normální 10 8 3 2" xfId="10720"/>
    <cellStyle name="Normální 10 8 3 2 2" xfId="25936"/>
    <cellStyle name="Normální 10 8 3 2 3" xfId="62382"/>
    <cellStyle name="Normální 10 8 3 2 4" xfId="62383"/>
    <cellStyle name="Normální 10 8 3 2 5" xfId="62384"/>
    <cellStyle name="Normální 10 8 3 3" xfId="14745"/>
    <cellStyle name="Normální 10 8 3 3 2" xfId="29934"/>
    <cellStyle name="Normální 10 8 3 3 3" xfId="62385"/>
    <cellStyle name="Normální 10 8 3 3 4" xfId="62386"/>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4" xfId="6238"/>
    <cellStyle name="Normální 10 8 4 2" xfId="10721"/>
    <cellStyle name="Normální 10 8 4 2 2" xfId="25937"/>
    <cellStyle name="Normální 10 8 4 2 3" xfId="62387"/>
    <cellStyle name="Normální 10 8 4 2 4" xfId="62388"/>
    <cellStyle name="Normální 10 8 4 2 5" xfId="62389"/>
    <cellStyle name="Normální 10 8 4 3" xfId="14746"/>
    <cellStyle name="Normální 10 8 4 3 2" xfId="29935"/>
    <cellStyle name="Normální 10 8 4 3 3" xfId="62390"/>
    <cellStyle name="Normální 10 8 4 3 4" xfId="62391"/>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5" xfId="6239"/>
    <cellStyle name="Normální 10 8 5 2" xfId="11317"/>
    <cellStyle name="Normální 10 8 5 2 2" xfId="26517"/>
    <cellStyle name="Normální 10 8 5 2 3" xfId="62392"/>
    <cellStyle name="Normální 10 8 5 2 4" xfId="62393"/>
    <cellStyle name="Normální 10 8 5 2 5" xfId="62394"/>
    <cellStyle name="Normální 10 8 5 3" xfId="14747"/>
    <cellStyle name="Normální 10 8 5 3 2" xfId="29936"/>
    <cellStyle name="Normální 10 8 5 3 3" xfId="62395"/>
    <cellStyle name="Normální 10 8 5 3 4" xfId="6239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6" xfId="7765"/>
    <cellStyle name="Normální 10 8 6 2" xfId="22984"/>
    <cellStyle name="Normální 10 8 6 3" xfId="62397"/>
    <cellStyle name="Normální 10 8 6 4" xfId="62398"/>
    <cellStyle name="Normální 10 8 6 5" xfId="62399"/>
    <cellStyle name="Normální 10 8 7" xfId="11660"/>
    <cellStyle name="Normální 10 8 7 2" xfId="26856"/>
    <cellStyle name="Normální 10 8 7 3" xfId="62400"/>
    <cellStyle name="Normální 10 8 7 4" xfId="62401"/>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2" xfId="6240"/>
    <cellStyle name="Normální 10 9 2 2" xfId="10722"/>
    <cellStyle name="Normální 10 9 2 2 2" xfId="25938"/>
    <cellStyle name="Normální 10 9 2 2 3" xfId="62402"/>
    <cellStyle name="Normální 10 9 2 2 4" xfId="62403"/>
    <cellStyle name="Normální 10 9 2 2 5" xfId="62404"/>
    <cellStyle name="Normální 10 9 2 3" xfId="14748"/>
    <cellStyle name="Normální 10 9 2 3 2" xfId="29937"/>
    <cellStyle name="Normální 10 9 2 3 3" xfId="62405"/>
    <cellStyle name="Normální 10 9 2 3 4" xfId="62406"/>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3" xfId="6241"/>
    <cellStyle name="Normální 10 9 3 2" xfId="10723"/>
    <cellStyle name="Normální 10 9 3 2 2" xfId="25939"/>
    <cellStyle name="Normální 10 9 3 2 3" xfId="62407"/>
    <cellStyle name="Normální 10 9 3 2 4" xfId="62408"/>
    <cellStyle name="Normální 10 9 3 2 5" xfId="62409"/>
    <cellStyle name="Normální 10 9 3 3" xfId="14749"/>
    <cellStyle name="Normální 10 9 3 3 2" xfId="29938"/>
    <cellStyle name="Normální 10 9 3 3 3" xfId="62410"/>
    <cellStyle name="Normální 10 9 3 3 4" xfId="62411"/>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4" xfId="6242"/>
    <cellStyle name="Normální 10 9 4 2" xfId="10724"/>
    <cellStyle name="Normální 10 9 4 2 2" xfId="25940"/>
    <cellStyle name="Normální 10 9 4 2 3" xfId="62412"/>
    <cellStyle name="Normální 10 9 4 2 4" xfId="62413"/>
    <cellStyle name="Normální 10 9 4 2 5" xfId="62414"/>
    <cellStyle name="Normální 10 9 4 3" xfId="14750"/>
    <cellStyle name="Normální 10 9 4 3 2" xfId="29939"/>
    <cellStyle name="Normální 10 9 4 3 3" xfId="62415"/>
    <cellStyle name="Normální 10 9 4 3 4" xfId="62416"/>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5" xfId="6243"/>
    <cellStyle name="Normální 10 9 5 2" xfId="11081"/>
    <cellStyle name="Normální 10 9 5 2 2" xfId="26281"/>
    <cellStyle name="Normální 10 9 5 2 3" xfId="62417"/>
    <cellStyle name="Normální 10 9 5 2 4" xfId="62418"/>
    <cellStyle name="Normální 10 9 5 2 5" xfId="62419"/>
    <cellStyle name="Normální 10 9 5 3" xfId="14751"/>
    <cellStyle name="Normální 10 9 5 3 2" xfId="29940"/>
    <cellStyle name="Normální 10 9 5 3 3" xfId="62420"/>
    <cellStyle name="Normální 10 9 5 3 4" xfId="62421"/>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6" xfId="7770"/>
    <cellStyle name="Normální 10 9 6 2" xfId="22989"/>
    <cellStyle name="Normální 10 9 6 3" xfId="62422"/>
    <cellStyle name="Normální 10 9 6 4" xfId="62423"/>
    <cellStyle name="Normální 10 9 6 5" xfId="62424"/>
    <cellStyle name="Normální 10 9 7" xfId="11661"/>
    <cellStyle name="Normální 10 9 7 2" xfId="26857"/>
    <cellStyle name="Normální 10 9 7 3" xfId="62425"/>
    <cellStyle name="Normální 10 9 7 4" xfId="62426"/>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2 3" xfId="62427"/>
    <cellStyle name="normální 11 11 2 4" xfId="62428"/>
    <cellStyle name="normální 11 11 2 5" xfId="62429"/>
    <cellStyle name="normální 11 11 3" xfId="14752"/>
    <cellStyle name="normální 11 11 3 2" xfId="29941"/>
    <cellStyle name="normální 11 11 3 3" xfId="62430"/>
    <cellStyle name="normální 11 11 3 4" xfId="6243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2" xfId="6246"/>
    <cellStyle name="normální 11 12 2" xfId="10726"/>
    <cellStyle name="normální 11 12 2 2" xfId="25942"/>
    <cellStyle name="normální 11 12 2 3" xfId="62432"/>
    <cellStyle name="normální 11 12 2 4" xfId="62433"/>
    <cellStyle name="normální 11 12 2 5" xfId="62434"/>
    <cellStyle name="normální 11 12 3" xfId="14753"/>
    <cellStyle name="normální 11 12 3 2" xfId="29942"/>
    <cellStyle name="normální 11 12 3 3" xfId="62435"/>
    <cellStyle name="normální 11 12 3 4" xfId="62436"/>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3" xfId="6247"/>
    <cellStyle name="normální 11 13 2" xfId="10727"/>
    <cellStyle name="normální 11 13 2 2" xfId="25943"/>
    <cellStyle name="normální 11 13 2 3" xfId="62437"/>
    <cellStyle name="normální 11 13 2 4" xfId="62438"/>
    <cellStyle name="normální 11 13 2 5" xfId="62439"/>
    <cellStyle name="normální 11 13 3" xfId="14754"/>
    <cellStyle name="normální 11 13 3 2" xfId="29943"/>
    <cellStyle name="normální 11 13 3 3" xfId="62440"/>
    <cellStyle name="normální 11 13 3 4" xfId="62441"/>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4" xfId="6248"/>
    <cellStyle name="normální 11 14 2" xfId="10728"/>
    <cellStyle name="normální 11 14 2 2" xfId="25944"/>
    <cellStyle name="normální 11 14 2 3" xfId="62442"/>
    <cellStyle name="normální 11 14 2 4" xfId="62443"/>
    <cellStyle name="normální 11 14 2 5" xfId="62444"/>
    <cellStyle name="normální 11 14 3" xfId="14755"/>
    <cellStyle name="normální 11 14 3 2" xfId="29944"/>
    <cellStyle name="normální 11 14 3 3" xfId="62445"/>
    <cellStyle name="normální 11 14 3 4" xfId="62446"/>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5" xfId="6249"/>
    <cellStyle name="normální 11 15 2" xfId="10729"/>
    <cellStyle name="normální 11 15 2 2" xfId="25945"/>
    <cellStyle name="normální 11 15 2 3" xfId="62447"/>
    <cellStyle name="normální 11 15 2 4" xfId="62448"/>
    <cellStyle name="normální 11 15 2 5" xfId="62449"/>
    <cellStyle name="normální 11 15 3" xfId="14756"/>
    <cellStyle name="normální 11 15 3 2" xfId="29945"/>
    <cellStyle name="normální 11 15 3 3" xfId="62450"/>
    <cellStyle name="normální 11 15 3 4" xfId="62451"/>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6" xfId="6250"/>
    <cellStyle name="normální 11 16 2" xfId="10730"/>
    <cellStyle name="normální 11 16 2 2" xfId="25946"/>
    <cellStyle name="normální 11 16 2 3" xfId="62452"/>
    <cellStyle name="normální 11 16 2 4" xfId="62453"/>
    <cellStyle name="normální 11 16 2 5" xfId="62454"/>
    <cellStyle name="normální 11 16 3" xfId="14757"/>
    <cellStyle name="normální 11 16 3 2" xfId="29946"/>
    <cellStyle name="normální 11 16 3 3" xfId="62455"/>
    <cellStyle name="normální 11 16 3 4" xfId="6245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7" xfId="6251"/>
    <cellStyle name="normální 11 17 2" xfId="10731"/>
    <cellStyle name="normální 11 17 2 2" xfId="25947"/>
    <cellStyle name="normální 11 17 2 3" xfId="62457"/>
    <cellStyle name="normální 11 17 2 4" xfId="62458"/>
    <cellStyle name="normální 11 17 2 5" xfId="62459"/>
    <cellStyle name="normální 11 17 3" xfId="14758"/>
    <cellStyle name="normální 11 17 3 2" xfId="29947"/>
    <cellStyle name="normální 11 17 3 3" xfId="62460"/>
    <cellStyle name="normální 11 17 3 4" xfId="62461"/>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8" xfId="6252"/>
    <cellStyle name="normální 11 18 2" xfId="10732"/>
    <cellStyle name="normální 11 18 2 2" xfId="25948"/>
    <cellStyle name="normální 11 18 2 3" xfId="62462"/>
    <cellStyle name="normální 11 18 2 4" xfId="62463"/>
    <cellStyle name="normální 11 18 2 5" xfId="62464"/>
    <cellStyle name="normální 11 18 3" xfId="14759"/>
    <cellStyle name="normální 11 18 3 2" xfId="29948"/>
    <cellStyle name="normální 11 18 3 3" xfId="62465"/>
    <cellStyle name="normální 11 18 3 4" xfId="62466"/>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9" xfId="6253"/>
    <cellStyle name="normální 11 19 2" xfId="10733"/>
    <cellStyle name="normální 11 19 2 2" xfId="25949"/>
    <cellStyle name="normální 11 19 2 3" xfId="62467"/>
    <cellStyle name="normální 11 19 2 4" xfId="62468"/>
    <cellStyle name="normální 11 19 2 5" xfId="62469"/>
    <cellStyle name="normální 11 19 3" xfId="14760"/>
    <cellStyle name="normální 11 19 3 2" xfId="29949"/>
    <cellStyle name="normální 11 19 3 3" xfId="62470"/>
    <cellStyle name="normální 11 19 3 4" xfId="62471"/>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2" xfId="328"/>
    <cellStyle name="Normální 11 2 10" xfId="7640"/>
    <cellStyle name="Normální 11 2 10 2" xfId="22859"/>
    <cellStyle name="Normální 11 2 10 3" xfId="62472"/>
    <cellStyle name="Normální 11 2 10 4" xfId="62473"/>
    <cellStyle name="Normální 11 2 11" xfId="11432"/>
    <cellStyle name="Normální 11 2 11 2" xfId="26629"/>
    <cellStyle name="Normální 11 2 11 3" xfId="62474"/>
    <cellStyle name="Normální 11 2 11 4" xfId="62475"/>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2" xfId="357"/>
    <cellStyle name="Normální 11 2 2 10" xfId="34247"/>
    <cellStyle name="Normální 11 2 2 11" xfId="19067"/>
    <cellStyle name="Normální 11 2 2 12" xfId="44714"/>
    <cellStyle name="Normální 11 2 2 13" xfId="44715"/>
    <cellStyle name="Normální 11 2 2 2" xfId="6254"/>
    <cellStyle name="Normální 11 2 2 2 2" xfId="10734"/>
    <cellStyle name="Normální 11 2 2 2 2 2" xfId="25950"/>
    <cellStyle name="Normální 11 2 2 2 2 3" xfId="62476"/>
    <cellStyle name="Normální 11 2 2 2 2 4" xfId="62477"/>
    <cellStyle name="Normální 11 2 2 2 2 5" xfId="62478"/>
    <cellStyle name="Normální 11 2 2 2 3" xfId="14761"/>
    <cellStyle name="Normální 11 2 2 2 3 2" xfId="29950"/>
    <cellStyle name="Normální 11 2 2 2 3 3" xfId="62479"/>
    <cellStyle name="Normální 11 2 2 2 3 4" xfId="6248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3" xfId="6255"/>
    <cellStyle name="Normální 11 2 2 3 2" xfId="10735"/>
    <cellStyle name="Normální 11 2 2 3 2 2" xfId="25951"/>
    <cellStyle name="Normální 11 2 2 3 2 3" xfId="62481"/>
    <cellStyle name="Normální 11 2 2 3 2 4" xfId="62482"/>
    <cellStyle name="Normální 11 2 2 3 2 5" xfId="62483"/>
    <cellStyle name="Normální 11 2 2 3 3" xfId="14762"/>
    <cellStyle name="Normální 11 2 2 3 3 2" xfId="29951"/>
    <cellStyle name="Normální 11 2 2 3 3 3" xfId="62484"/>
    <cellStyle name="Normální 11 2 2 3 3 4" xfId="62485"/>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4" xfId="6256"/>
    <cellStyle name="Normální 11 2 2 4 2" xfId="10736"/>
    <cellStyle name="Normální 11 2 2 4 2 2" xfId="25952"/>
    <cellStyle name="Normální 11 2 2 4 2 3" xfId="62486"/>
    <cellStyle name="Normální 11 2 2 4 2 4" xfId="62487"/>
    <cellStyle name="Normální 11 2 2 4 2 5" xfId="62488"/>
    <cellStyle name="Normální 11 2 2 4 3" xfId="14763"/>
    <cellStyle name="Normální 11 2 2 4 3 2" xfId="29952"/>
    <cellStyle name="Normální 11 2 2 4 3 3" xfId="62489"/>
    <cellStyle name="Normální 11 2 2 4 3 4" xfId="62490"/>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5" xfId="6257"/>
    <cellStyle name="Normální 11 2 2 5 2" xfId="11210"/>
    <cellStyle name="Normální 11 2 2 5 2 2" xfId="26410"/>
    <cellStyle name="Normální 11 2 2 5 2 3" xfId="62491"/>
    <cellStyle name="Normální 11 2 2 5 2 4" xfId="62492"/>
    <cellStyle name="Normální 11 2 2 5 2 5" xfId="62493"/>
    <cellStyle name="Normální 11 2 2 5 3" xfId="14764"/>
    <cellStyle name="Normální 11 2 2 5 3 2" xfId="29953"/>
    <cellStyle name="Normální 11 2 2 5 3 3" xfId="62494"/>
    <cellStyle name="Normální 11 2 2 5 3 4" xfId="62495"/>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6" xfId="7558"/>
    <cellStyle name="Normální 11 2 2 6 2" xfId="11389"/>
    <cellStyle name="Normální 11 2 2 6 2 2" xfId="26589"/>
    <cellStyle name="Normální 11 2 2 6 2 3" xfId="62496"/>
    <cellStyle name="Normální 11 2 2 6 2 4" xfId="62497"/>
    <cellStyle name="Normální 11 2 2 6 2 5" xfId="62498"/>
    <cellStyle name="Normální 11 2 2 6 3" xfId="15184"/>
    <cellStyle name="Normální 11 2 2 6 3 2" xfId="30371"/>
    <cellStyle name="Normální 11 2 2 6 3 3" xfId="62499"/>
    <cellStyle name="Normální 11 2 2 6 3 4" xfId="62500"/>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7" xfId="7668"/>
    <cellStyle name="Normální 11 2 2 7 2" xfId="22887"/>
    <cellStyle name="Normální 11 2 2 7 3" xfId="62501"/>
    <cellStyle name="Normální 11 2 2 7 4" xfId="62502"/>
    <cellStyle name="Normální 11 2 2 7 5" xfId="62503"/>
    <cellStyle name="Normální 11 2 2 8" xfId="11460"/>
    <cellStyle name="Normální 11 2 2 8 2" xfId="26657"/>
    <cellStyle name="Normální 11 2 2 8 3" xfId="62504"/>
    <cellStyle name="Normální 11 2 2 8 4" xfId="62505"/>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2" xfId="6258"/>
    <cellStyle name="Normální 11 2 3 2 2" xfId="10737"/>
    <cellStyle name="Normální 11 2 3 2 2 2" xfId="25953"/>
    <cellStyle name="Normální 11 2 3 2 2 3" xfId="62506"/>
    <cellStyle name="Normální 11 2 3 2 2 4" xfId="62507"/>
    <cellStyle name="Normální 11 2 3 2 2 5" xfId="62508"/>
    <cellStyle name="Normální 11 2 3 2 3" xfId="14765"/>
    <cellStyle name="Normální 11 2 3 2 3 2" xfId="29954"/>
    <cellStyle name="Normální 11 2 3 2 3 3" xfId="62509"/>
    <cellStyle name="Normální 11 2 3 2 3 4" xfId="62510"/>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3" xfId="6259"/>
    <cellStyle name="Normální 11 2 3 3 2" xfId="10738"/>
    <cellStyle name="Normální 11 2 3 3 2 2" xfId="25954"/>
    <cellStyle name="Normální 11 2 3 3 2 3" xfId="62511"/>
    <cellStyle name="Normální 11 2 3 3 2 4" xfId="62512"/>
    <cellStyle name="Normální 11 2 3 3 2 5" xfId="62513"/>
    <cellStyle name="Normální 11 2 3 3 3" xfId="14766"/>
    <cellStyle name="Normální 11 2 3 3 3 2" xfId="29955"/>
    <cellStyle name="Normální 11 2 3 3 3 3" xfId="62514"/>
    <cellStyle name="Normální 11 2 3 3 3 4" xfId="6251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4" xfId="6260"/>
    <cellStyle name="Normální 11 2 3 4 2" xfId="10739"/>
    <cellStyle name="Normální 11 2 3 4 2 2" xfId="25955"/>
    <cellStyle name="Normální 11 2 3 4 2 3" xfId="62516"/>
    <cellStyle name="Normální 11 2 3 4 2 4" xfId="62517"/>
    <cellStyle name="Normální 11 2 3 4 2 5" xfId="62518"/>
    <cellStyle name="Normální 11 2 3 4 3" xfId="14767"/>
    <cellStyle name="Normální 11 2 3 4 3 2" xfId="29956"/>
    <cellStyle name="Normální 11 2 3 4 3 3" xfId="62519"/>
    <cellStyle name="Normální 11 2 3 4 3 4" xfId="62520"/>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5" xfId="6261"/>
    <cellStyle name="Normální 11 2 3 5 2" xfId="11099"/>
    <cellStyle name="Normální 11 2 3 5 2 2" xfId="26299"/>
    <cellStyle name="Normální 11 2 3 5 2 3" xfId="62521"/>
    <cellStyle name="Normální 11 2 3 5 2 4" xfId="62522"/>
    <cellStyle name="Normální 11 2 3 5 2 5" xfId="62523"/>
    <cellStyle name="Normální 11 2 3 5 3" xfId="14768"/>
    <cellStyle name="Normální 11 2 3 5 3 2" xfId="29957"/>
    <cellStyle name="Normální 11 2 3 5 3 3" xfId="62524"/>
    <cellStyle name="Normální 11 2 3 5 3 4" xfId="62525"/>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6" xfId="7747"/>
    <cellStyle name="Normální 11 2 3 6 2" xfId="22966"/>
    <cellStyle name="Normální 11 2 3 6 3" xfId="62526"/>
    <cellStyle name="Normální 11 2 3 6 4" xfId="62527"/>
    <cellStyle name="Normální 11 2 3 6 5" xfId="62528"/>
    <cellStyle name="Normální 11 2 3 7" xfId="11476"/>
    <cellStyle name="Normální 11 2 3 7 2" xfId="26672"/>
    <cellStyle name="Normální 11 2 3 7 3" xfId="62529"/>
    <cellStyle name="Normální 11 2 3 7 4" xfId="62530"/>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2" xfId="6262"/>
    <cellStyle name="Normální 11 2 4 2 2" xfId="8289"/>
    <cellStyle name="Normální 11 2 4 2 2 2" xfId="23505"/>
    <cellStyle name="Normální 11 2 4 2 2 3" xfId="62531"/>
    <cellStyle name="Normální 11 2 4 2 2 4" xfId="62532"/>
    <cellStyle name="Normální 11 2 4 2 2 5" xfId="62533"/>
    <cellStyle name="Normální 11 2 4 2 3" xfId="14769"/>
    <cellStyle name="Normální 11 2 4 2 3 2" xfId="29958"/>
    <cellStyle name="Normální 11 2 4 2 3 3" xfId="62534"/>
    <cellStyle name="Normální 11 2 4 2 3 4" xfId="62535"/>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3" xfId="6263"/>
    <cellStyle name="Normální 11 2 4 3 2" xfId="10740"/>
    <cellStyle name="Normální 11 2 4 3 2 2" xfId="25956"/>
    <cellStyle name="Normální 11 2 4 3 2 3" xfId="62536"/>
    <cellStyle name="Normální 11 2 4 3 2 4" xfId="62537"/>
    <cellStyle name="Normální 11 2 4 3 2 5" xfId="62538"/>
    <cellStyle name="Normální 11 2 4 3 3" xfId="14770"/>
    <cellStyle name="Normální 11 2 4 3 3 2" xfId="29959"/>
    <cellStyle name="Normální 11 2 4 3 3 3" xfId="62539"/>
    <cellStyle name="Normální 11 2 4 3 3 4" xfId="62540"/>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4" xfId="6264"/>
    <cellStyle name="Normální 11 2 4 4 2" xfId="10741"/>
    <cellStyle name="Normální 11 2 4 4 2 2" xfId="25957"/>
    <cellStyle name="Normální 11 2 4 4 2 3" xfId="62541"/>
    <cellStyle name="Normální 11 2 4 4 2 4" xfId="62542"/>
    <cellStyle name="Normální 11 2 4 4 2 5" xfId="62543"/>
    <cellStyle name="Normální 11 2 4 4 3" xfId="14771"/>
    <cellStyle name="Normální 11 2 4 4 3 2" xfId="29960"/>
    <cellStyle name="Normální 11 2 4 4 3 3" xfId="62544"/>
    <cellStyle name="Normální 11 2 4 4 3 4" xfId="62545"/>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2" xfId="6266"/>
    <cellStyle name="Normální 11 2 5 2 2" xfId="10742"/>
    <cellStyle name="Normální 11 2 5 2 2 2" xfId="25958"/>
    <cellStyle name="Normální 11 2 5 2 2 3" xfId="62546"/>
    <cellStyle name="Normální 11 2 5 2 2 4" xfId="62547"/>
    <cellStyle name="Normální 11 2 5 2 2 5" xfId="62548"/>
    <cellStyle name="Normální 11 2 5 2 3" xfId="14772"/>
    <cellStyle name="Normální 11 2 5 2 3 2" xfId="29961"/>
    <cellStyle name="Normální 11 2 5 2 3 3" xfId="62549"/>
    <cellStyle name="Normální 11 2 5 2 3 4" xfId="62550"/>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3" xfId="6267"/>
    <cellStyle name="Normální 11 2 5 3 2" xfId="10743"/>
    <cellStyle name="Normální 11 2 5 3 2 2" xfId="25959"/>
    <cellStyle name="Normální 11 2 5 3 2 3" xfId="62551"/>
    <cellStyle name="Normální 11 2 5 3 2 4" xfId="62552"/>
    <cellStyle name="Normální 11 2 5 3 2 5" xfId="62553"/>
    <cellStyle name="Normální 11 2 5 3 3" xfId="14773"/>
    <cellStyle name="Normální 11 2 5 3 3 2" xfId="29962"/>
    <cellStyle name="Normální 11 2 5 3 3 3" xfId="62554"/>
    <cellStyle name="Normální 11 2 5 3 3 4" xfId="62555"/>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4" xfId="6268"/>
    <cellStyle name="Normální 11 2 5 4 2" xfId="10744"/>
    <cellStyle name="Normální 11 2 5 4 2 2" xfId="25960"/>
    <cellStyle name="Normální 11 2 5 4 2 3" xfId="62556"/>
    <cellStyle name="Normální 11 2 5 4 2 4" xfId="62557"/>
    <cellStyle name="Normální 11 2 5 4 2 5" xfId="62558"/>
    <cellStyle name="Normální 11 2 5 4 3" xfId="14774"/>
    <cellStyle name="Normální 11 2 5 4 3 2" xfId="29963"/>
    <cellStyle name="Normální 11 2 5 4 3 3" xfId="62559"/>
    <cellStyle name="Normální 11 2 5 4 3 4" xfId="62560"/>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5" xfId="8374"/>
    <cellStyle name="Normální 11 2 5 5 2" xfId="23590"/>
    <cellStyle name="Normální 11 2 5 5 3" xfId="62561"/>
    <cellStyle name="Normální 11 2 5 5 4" xfId="62562"/>
    <cellStyle name="Normální 11 2 5 5 5" xfId="62563"/>
    <cellStyle name="Normální 11 2 5 6" xfId="11690"/>
    <cellStyle name="Normální 11 2 5 6 2" xfId="26886"/>
    <cellStyle name="Normální 11 2 5 6 3" xfId="62564"/>
    <cellStyle name="Normální 11 2 5 6 4" xfId="62565"/>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2" xfId="6270"/>
    <cellStyle name="Normální 11 2 6 2 2" xfId="10745"/>
    <cellStyle name="Normální 11 2 6 2 2 2" xfId="25961"/>
    <cellStyle name="Normální 11 2 6 2 2 3" xfId="62566"/>
    <cellStyle name="Normální 11 2 6 2 2 4" xfId="62567"/>
    <cellStyle name="Normální 11 2 6 2 2 5" xfId="62568"/>
    <cellStyle name="Normální 11 2 6 2 3" xfId="14776"/>
    <cellStyle name="Normální 11 2 6 2 3 2" xfId="29965"/>
    <cellStyle name="Normální 11 2 6 2 3 3" xfId="62569"/>
    <cellStyle name="Normální 11 2 6 2 3 4" xfId="62570"/>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3" xfId="6271"/>
    <cellStyle name="Normální 11 2 6 3 2" xfId="10746"/>
    <cellStyle name="Normální 11 2 6 3 2 2" xfId="25962"/>
    <cellStyle name="Normální 11 2 6 3 2 3" xfId="62571"/>
    <cellStyle name="Normální 11 2 6 3 2 4" xfId="62572"/>
    <cellStyle name="Normální 11 2 6 3 2 5" xfId="62573"/>
    <cellStyle name="Normální 11 2 6 3 3" xfId="14777"/>
    <cellStyle name="Normální 11 2 6 3 3 2" xfId="29966"/>
    <cellStyle name="Normální 11 2 6 3 3 3" xfId="62574"/>
    <cellStyle name="Normální 11 2 6 3 3 4" xfId="62575"/>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4" xfId="6272"/>
    <cellStyle name="Normální 11 2 6 4 2" xfId="10747"/>
    <cellStyle name="Normální 11 2 6 4 2 2" xfId="25963"/>
    <cellStyle name="Normální 11 2 6 4 2 3" xfId="62576"/>
    <cellStyle name="Normální 11 2 6 4 2 4" xfId="62577"/>
    <cellStyle name="Normální 11 2 6 4 2 5" xfId="62578"/>
    <cellStyle name="Normální 11 2 6 4 3" xfId="14778"/>
    <cellStyle name="Normální 11 2 6 4 3 2" xfId="29967"/>
    <cellStyle name="Normální 11 2 6 4 3 3" xfId="62579"/>
    <cellStyle name="Normální 11 2 6 4 3 4" xfId="62580"/>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5" xfId="8447"/>
    <cellStyle name="Normální 11 2 6 5 2" xfId="23663"/>
    <cellStyle name="Normální 11 2 6 5 3" xfId="62581"/>
    <cellStyle name="Normální 11 2 6 5 4" xfId="62582"/>
    <cellStyle name="Normální 11 2 6 5 5" xfId="62583"/>
    <cellStyle name="Normální 11 2 6 6" xfId="14775"/>
    <cellStyle name="Normální 11 2 6 6 2" xfId="29964"/>
    <cellStyle name="Normální 11 2 6 6 3" xfId="62584"/>
    <cellStyle name="Normální 11 2 6 6 4" xfId="62585"/>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2 3" xfId="62586"/>
    <cellStyle name="Normální 11 2 7 2 4" xfId="62587"/>
    <cellStyle name="Normální 11 2 7 2 5" xfId="62588"/>
    <cellStyle name="Normální 11 2 7 3" xfId="14779"/>
    <cellStyle name="Normální 11 2 7 3 2" xfId="29968"/>
    <cellStyle name="Normální 11 2 7 3 3" xfId="62589"/>
    <cellStyle name="Normální 11 2 7 3 4" xfId="62590"/>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8" xfId="7559"/>
    <cellStyle name="Normální 11 2 8 2" xfId="11390"/>
    <cellStyle name="Normální 11 2 8 2 2" xfId="26590"/>
    <cellStyle name="Normální 11 2 8 2 3" xfId="62591"/>
    <cellStyle name="Normální 11 2 8 2 4" xfId="62592"/>
    <cellStyle name="Normální 11 2 8 2 5" xfId="62593"/>
    <cellStyle name="Normální 11 2 8 3" xfId="15185"/>
    <cellStyle name="Normální 11 2 8 3 2" xfId="30372"/>
    <cellStyle name="Normální 11 2 8 3 3" xfId="62594"/>
    <cellStyle name="Normální 11 2 8 3 4" xfId="62595"/>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0" xfId="6274"/>
    <cellStyle name="normální 11 20 2" xfId="10748"/>
    <cellStyle name="normální 11 20 2 2" xfId="25964"/>
    <cellStyle name="normální 11 20 2 3" xfId="62596"/>
    <cellStyle name="normální 11 20 2 4" xfId="62597"/>
    <cellStyle name="normální 11 20 2 5" xfId="62598"/>
    <cellStyle name="normální 11 20 3" xfId="14780"/>
    <cellStyle name="normální 11 20 3 2" xfId="29969"/>
    <cellStyle name="normální 11 20 3 3" xfId="62599"/>
    <cellStyle name="normální 11 20 3 4" xfId="62600"/>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1" xfId="6275"/>
    <cellStyle name="normální 11 21 2" xfId="10749"/>
    <cellStyle name="normální 11 21 2 2" xfId="25965"/>
    <cellStyle name="normální 11 21 2 3" xfId="62601"/>
    <cellStyle name="normální 11 21 2 4" xfId="62602"/>
    <cellStyle name="normální 11 21 2 5" xfId="62603"/>
    <cellStyle name="normální 11 21 3" xfId="14781"/>
    <cellStyle name="normální 11 21 3 2" xfId="29970"/>
    <cellStyle name="normální 11 21 3 3" xfId="62604"/>
    <cellStyle name="normální 11 21 3 4" xfId="62605"/>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2" xfId="6276"/>
    <cellStyle name="normální 11 22 2" xfId="10750"/>
    <cellStyle name="normální 11 22 2 2" xfId="25966"/>
    <cellStyle name="normální 11 22 2 3" xfId="62606"/>
    <cellStyle name="normální 11 22 2 4" xfId="62607"/>
    <cellStyle name="normální 11 22 2 5" xfId="62608"/>
    <cellStyle name="normální 11 22 3" xfId="14782"/>
    <cellStyle name="normální 11 22 3 2" xfId="29971"/>
    <cellStyle name="normální 11 22 3 3" xfId="62609"/>
    <cellStyle name="normální 11 22 3 4" xfId="62610"/>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3" xfId="6277"/>
    <cellStyle name="Normální 11 23 2" xfId="10989"/>
    <cellStyle name="Normální 11 23 2 2" xfId="26203"/>
    <cellStyle name="Normální 11 23 2 3" xfId="62611"/>
    <cellStyle name="Normální 11 23 2 4" xfId="62612"/>
    <cellStyle name="Normální 11 23 2 5" xfId="62613"/>
    <cellStyle name="Normální 11 23 3" xfId="14783"/>
    <cellStyle name="Normální 11 23 3 2" xfId="29972"/>
    <cellStyle name="Normální 11 23 3 3" xfId="62614"/>
    <cellStyle name="Normální 11 23 3 4" xfId="62615"/>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4" xfId="6278"/>
    <cellStyle name="Normální 11 24 2" xfId="10994"/>
    <cellStyle name="Normální 11 24 2 2" xfId="26204"/>
    <cellStyle name="Normální 11 24 2 3" xfId="62616"/>
    <cellStyle name="Normální 11 24 2 4" xfId="62617"/>
    <cellStyle name="Normální 11 24 2 5" xfId="62618"/>
    <cellStyle name="Normální 11 24 3" xfId="14784"/>
    <cellStyle name="Normální 11 24 3 2" xfId="29973"/>
    <cellStyle name="Normální 11 24 3 3" xfId="62619"/>
    <cellStyle name="Normální 11 24 3 4" xfId="62620"/>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5" xfId="6279"/>
    <cellStyle name="Normální 11 25 2" xfId="10997"/>
    <cellStyle name="Normální 11 25 2 2" xfId="26205"/>
    <cellStyle name="Normální 11 25 2 3" xfId="62621"/>
    <cellStyle name="Normální 11 25 2 4" xfId="62622"/>
    <cellStyle name="Normální 11 25 2 5" xfId="62623"/>
    <cellStyle name="Normální 11 25 3" xfId="14785"/>
    <cellStyle name="Normální 11 25 3 2" xfId="29974"/>
    <cellStyle name="Normální 11 25 3 3" xfId="62624"/>
    <cellStyle name="Normální 11 25 3 4" xfId="62625"/>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6" xfId="6280"/>
    <cellStyle name="Normální 11 26 2" xfId="11001"/>
    <cellStyle name="Normální 11 26 2 2" xfId="26207"/>
    <cellStyle name="Normální 11 26 2 3" xfId="62626"/>
    <cellStyle name="Normální 11 26 2 4" xfId="62627"/>
    <cellStyle name="Normální 11 26 2 5" xfId="62628"/>
    <cellStyle name="Normální 11 26 3" xfId="14786"/>
    <cellStyle name="Normální 11 26 3 2" xfId="29975"/>
    <cellStyle name="Normální 11 26 3 3" xfId="62629"/>
    <cellStyle name="Normální 11 26 3 4" xfId="62630"/>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7" xfId="6281"/>
    <cellStyle name="Normální 11 27 2" xfId="11003"/>
    <cellStyle name="Normální 11 27 2 2" xfId="26208"/>
    <cellStyle name="Normální 11 27 2 3" xfId="62631"/>
    <cellStyle name="Normální 11 27 2 4" xfId="62632"/>
    <cellStyle name="Normální 11 27 2 5" xfId="62633"/>
    <cellStyle name="Normální 11 27 3" xfId="14787"/>
    <cellStyle name="Normální 11 27 3 2" xfId="29976"/>
    <cellStyle name="Normální 11 27 3 3" xfId="62634"/>
    <cellStyle name="Normální 11 27 3 4" xfId="62635"/>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8" xfId="6282"/>
    <cellStyle name="Normální 11 28 2" xfId="11005"/>
    <cellStyle name="Normální 11 28 2 2" xfId="26209"/>
    <cellStyle name="Normální 11 28 2 3" xfId="62636"/>
    <cellStyle name="Normální 11 28 2 4" xfId="62637"/>
    <cellStyle name="Normální 11 28 2 5" xfId="62638"/>
    <cellStyle name="Normální 11 28 3" xfId="14788"/>
    <cellStyle name="Normální 11 28 3 2" xfId="29977"/>
    <cellStyle name="Normální 11 28 3 3" xfId="62639"/>
    <cellStyle name="Normální 11 28 3 4" xfId="62640"/>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9" xfId="6283"/>
    <cellStyle name="Normální 11 29 2" xfId="11009"/>
    <cellStyle name="Normální 11 29 2 2" xfId="26210"/>
    <cellStyle name="Normální 11 29 2 3" xfId="62641"/>
    <cellStyle name="Normální 11 29 2 4" xfId="62642"/>
    <cellStyle name="Normální 11 29 2 5" xfId="62643"/>
    <cellStyle name="Normální 11 29 3" xfId="14789"/>
    <cellStyle name="Normální 11 29 3 2" xfId="29978"/>
    <cellStyle name="Normální 11 29 3 3" xfId="62644"/>
    <cellStyle name="Normální 11 29 3 4" xfId="62645"/>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3" xfId="314"/>
    <cellStyle name="Normální 11 3 10" xfId="34205"/>
    <cellStyle name="Normální 11 3 11" xfId="19025"/>
    <cellStyle name="Normální 11 3 12" xfId="44796"/>
    <cellStyle name="Normální 11 3 13" xfId="44797"/>
    <cellStyle name="Normální 11 3 2" xfId="600"/>
    <cellStyle name="Normální 11 3 2 2" xfId="6284"/>
    <cellStyle name="Normální 11 3 2 2 2" xfId="11036"/>
    <cellStyle name="Normální 11 3 2 2 2 2" xfId="26236"/>
    <cellStyle name="Normální 11 3 2 2 2 3" xfId="62646"/>
    <cellStyle name="Normální 11 3 2 2 2 4" xfId="62647"/>
    <cellStyle name="Normální 11 3 2 2 2 5" xfId="62648"/>
    <cellStyle name="Normální 11 3 2 2 3" xfId="14790"/>
    <cellStyle name="Normální 11 3 2 2 3 2" xfId="29979"/>
    <cellStyle name="Normální 11 3 2 2 3 3" xfId="62649"/>
    <cellStyle name="Normální 11 3 2 2 3 4" xfId="62650"/>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3" xfId="7733"/>
    <cellStyle name="Normální 11 3 2 3 2" xfId="22952"/>
    <cellStyle name="Normální 11 3 2 3 3" xfId="62651"/>
    <cellStyle name="Normální 11 3 2 3 4" xfId="62652"/>
    <cellStyle name="Normální 11 3 2 3 5" xfId="62653"/>
    <cellStyle name="Normální 11 3 2 4" xfId="11662"/>
    <cellStyle name="Normální 11 3 2 4 2" xfId="26858"/>
    <cellStyle name="Normální 11 3 2 4 3" xfId="62654"/>
    <cellStyle name="Normální 11 3 2 4 4" xfId="62655"/>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2 3" xfId="62656"/>
    <cellStyle name="Normální 11 3 3 2 4" xfId="62657"/>
    <cellStyle name="Normální 11 3 3 2 5" xfId="62658"/>
    <cellStyle name="Normální 11 3 3 3" xfId="14791"/>
    <cellStyle name="Normální 11 3 3 3 2" xfId="29980"/>
    <cellStyle name="Normální 11 3 3 3 3" xfId="62659"/>
    <cellStyle name="Normální 11 3 3 3 4" xfId="6266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4" xfId="6286"/>
    <cellStyle name="Normální 11 3 4 2" xfId="10752"/>
    <cellStyle name="Normální 11 3 4 2 2" xfId="25968"/>
    <cellStyle name="Normální 11 3 4 2 3" xfId="62661"/>
    <cellStyle name="Normální 11 3 4 2 4" xfId="62662"/>
    <cellStyle name="Normální 11 3 4 2 5" xfId="62663"/>
    <cellStyle name="Normální 11 3 4 3" xfId="14792"/>
    <cellStyle name="Normální 11 3 4 3 2" xfId="29981"/>
    <cellStyle name="Normální 11 3 4 3 3" xfId="62664"/>
    <cellStyle name="Normální 11 3 4 3 4" xfId="62665"/>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5" xfId="6287"/>
    <cellStyle name="Normální 11 3 5 2" xfId="11276"/>
    <cellStyle name="Normální 11 3 5 2 2" xfId="26476"/>
    <cellStyle name="Normální 11 3 5 2 3" xfId="62666"/>
    <cellStyle name="Normální 11 3 5 2 4" xfId="62667"/>
    <cellStyle name="Normální 11 3 5 2 5" xfId="62668"/>
    <cellStyle name="Normální 11 3 5 3" xfId="14793"/>
    <cellStyle name="Normální 11 3 5 3 2" xfId="29982"/>
    <cellStyle name="Normální 11 3 5 3 3" xfId="62669"/>
    <cellStyle name="Normální 11 3 5 3 4" xfId="62670"/>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6" xfId="7560"/>
    <cellStyle name="Normální 11 3 6 2" xfId="11391"/>
    <cellStyle name="Normální 11 3 6 2 2" xfId="26591"/>
    <cellStyle name="Normální 11 3 6 2 3" xfId="62671"/>
    <cellStyle name="Normální 11 3 6 2 4" xfId="62672"/>
    <cellStyle name="Normální 11 3 6 2 5" xfId="62673"/>
    <cellStyle name="Normální 11 3 6 3" xfId="15186"/>
    <cellStyle name="Normální 11 3 6 3 2" xfId="30373"/>
    <cellStyle name="Normální 11 3 6 3 3" xfId="62674"/>
    <cellStyle name="Normální 11 3 6 3 4" xfId="62675"/>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7" xfId="7626"/>
    <cellStyle name="Normální 11 3 7 2" xfId="22845"/>
    <cellStyle name="Normální 11 3 7 3" xfId="62676"/>
    <cellStyle name="Normální 11 3 7 4" xfId="62677"/>
    <cellStyle name="Normální 11 3 7 5" xfId="62678"/>
    <cellStyle name="Normální 11 3 8" xfId="11418"/>
    <cellStyle name="Normální 11 3 8 2" xfId="26615"/>
    <cellStyle name="Normální 11 3 8 3" xfId="62679"/>
    <cellStyle name="Normální 11 3 8 4" xfId="62680"/>
    <cellStyle name="Normální 11 3 9" xfId="15219"/>
    <cellStyle name="Normální 11 3 9 2" xfId="30400"/>
    <cellStyle name="Normální 11 30" xfId="6288"/>
    <cellStyle name="Normální 11 30 2" xfId="11010"/>
    <cellStyle name="Normální 11 30 2 2" xfId="26211"/>
    <cellStyle name="Normální 11 30 2 3" xfId="62681"/>
    <cellStyle name="Normální 11 30 2 4" xfId="62682"/>
    <cellStyle name="Normální 11 30 2 5" xfId="62683"/>
    <cellStyle name="Normální 11 30 3" xfId="14794"/>
    <cellStyle name="Normální 11 30 3 2" xfId="29983"/>
    <cellStyle name="Normální 11 30 3 3" xfId="62684"/>
    <cellStyle name="Normální 11 30 3 4" xfId="62685"/>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1" xfId="6289"/>
    <cellStyle name="Normální 11 31 2" xfId="11014"/>
    <cellStyle name="Normální 11 31 2 2" xfId="26215"/>
    <cellStyle name="Normální 11 31 2 3" xfId="62686"/>
    <cellStyle name="Normální 11 31 2 4" xfId="62687"/>
    <cellStyle name="Normální 11 31 2 5" xfId="62688"/>
    <cellStyle name="Normální 11 31 3" xfId="14795"/>
    <cellStyle name="Normální 11 31 3 2" xfId="29984"/>
    <cellStyle name="Normální 11 31 3 3" xfId="62689"/>
    <cellStyle name="Normální 11 31 3 4" xfId="62690"/>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2" xfId="6290"/>
    <cellStyle name="Normální 11 32 2" xfId="11015"/>
    <cellStyle name="Normální 11 32 2 2" xfId="26216"/>
    <cellStyle name="Normální 11 32 2 3" xfId="62691"/>
    <cellStyle name="Normální 11 32 2 4" xfId="62692"/>
    <cellStyle name="Normální 11 32 2 5" xfId="62693"/>
    <cellStyle name="Normální 11 32 3" xfId="14796"/>
    <cellStyle name="Normální 11 32 3 2" xfId="29985"/>
    <cellStyle name="Normální 11 32 3 3" xfId="62694"/>
    <cellStyle name="Normální 11 32 3 4" xfId="6269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3" xfId="6291"/>
    <cellStyle name="Normální 11 33 2" xfId="11012"/>
    <cellStyle name="Normální 11 33 2 2" xfId="26213"/>
    <cellStyle name="Normální 11 33 2 3" xfId="62696"/>
    <cellStyle name="Normální 11 33 2 4" xfId="62697"/>
    <cellStyle name="Normální 11 33 2 5" xfId="62698"/>
    <cellStyle name="Normální 11 33 3" xfId="14797"/>
    <cellStyle name="Normální 11 33 3 2" xfId="29986"/>
    <cellStyle name="Normální 11 33 3 3" xfId="62699"/>
    <cellStyle name="Normální 11 33 3 4" xfId="62700"/>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4" xfId="6292"/>
    <cellStyle name="Normální 11 34 2" xfId="11017"/>
    <cellStyle name="Normální 11 34 2 2" xfId="26218"/>
    <cellStyle name="Normální 11 34 2 3" xfId="62701"/>
    <cellStyle name="Normální 11 34 2 4" xfId="62702"/>
    <cellStyle name="Normální 11 34 2 5" xfId="62703"/>
    <cellStyle name="Normální 11 34 3" xfId="14798"/>
    <cellStyle name="Normální 11 34 3 2" xfId="29987"/>
    <cellStyle name="Normální 11 34 3 3" xfId="62704"/>
    <cellStyle name="Normální 11 34 3 4" xfId="62705"/>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5" xfId="6293"/>
    <cellStyle name="Normální 11 35 2" xfId="11013"/>
    <cellStyle name="Normální 11 35 2 2" xfId="26214"/>
    <cellStyle name="Normální 11 35 2 3" xfId="62706"/>
    <cellStyle name="Normální 11 35 2 4" xfId="62707"/>
    <cellStyle name="Normální 11 35 2 5" xfId="62708"/>
    <cellStyle name="Normální 11 35 3" xfId="14799"/>
    <cellStyle name="Normální 11 35 3 2" xfId="29988"/>
    <cellStyle name="Normální 11 35 3 3" xfId="62709"/>
    <cellStyle name="Normální 11 35 3 4" xfId="62710"/>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6" xfId="6294"/>
    <cellStyle name="Normální 11 36 2" xfId="11016"/>
    <cellStyle name="Normální 11 36 2 2" xfId="26217"/>
    <cellStyle name="Normální 11 36 2 3" xfId="62711"/>
    <cellStyle name="Normální 11 36 2 4" xfId="62712"/>
    <cellStyle name="Normální 11 36 2 5" xfId="62713"/>
    <cellStyle name="Normální 11 36 3" xfId="14800"/>
    <cellStyle name="Normální 11 36 3 2" xfId="29989"/>
    <cellStyle name="Normální 11 36 3 3" xfId="62714"/>
    <cellStyle name="Normální 11 36 3 4" xfId="62715"/>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7" xfId="6295"/>
    <cellStyle name="normální 11 37 2" xfId="6296"/>
    <cellStyle name="normální 11 37 2 2" xfId="11033"/>
    <cellStyle name="normální 11 37 2 2 2" xfId="26233"/>
    <cellStyle name="normální 11 37 2 2 3" xfId="62716"/>
    <cellStyle name="normální 11 37 2 2 4" xfId="62717"/>
    <cellStyle name="normální 11 37 2 2 5" xfId="62718"/>
    <cellStyle name="normální 11 37 2 3" xfId="14801"/>
    <cellStyle name="normální 11 37 2 3 2" xfId="29990"/>
    <cellStyle name="normální 11 37 2 3 3" xfId="62719"/>
    <cellStyle name="normální 11 37 2 3 4" xfId="6272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8" xfId="6297"/>
    <cellStyle name="Normální 11 39" xfId="6298"/>
    <cellStyle name="Normální 11 39 2" xfId="11091"/>
    <cellStyle name="Normální 11 39 2 2" xfId="26291"/>
    <cellStyle name="Normální 11 39 2 3" xfId="62721"/>
    <cellStyle name="Normální 11 39 2 4" xfId="62722"/>
    <cellStyle name="Normální 11 39 2 5" xfId="62723"/>
    <cellStyle name="Normální 11 39 3" xfId="14802"/>
    <cellStyle name="Normální 11 39 3 2" xfId="29991"/>
    <cellStyle name="Normální 11 39 3 3" xfId="62724"/>
    <cellStyle name="Normální 11 39 3 4" xfId="62725"/>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4" xfId="343"/>
    <cellStyle name="Normální 11 4 10" xfId="34233"/>
    <cellStyle name="Normální 11 4 11" xfId="19053"/>
    <cellStyle name="Normální 11 4 12" xfId="44828"/>
    <cellStyle name="Normální 11 4 13" xfId="44829"/>
    <cellStyle name="Normální 11 4 2" xfId="6299"/>
    <cellStyle name="Normální 11 4 2 2" xfId="10753"/>
    <cellStyle name="Normální 11 4 2 2 2" xfId="25969"/>
    <cellStyle name="Normální 11 4 2 2 3" xfId="62726"/>
    <cellStyle name="Normální 11 4 2 2 4" xfId="62727"/>
    <cellStyle name="Normální 11 4 2 2 5" xfId="62728"/>
    <cellStyle name="Normální 11 4 2 3" xfId="14803"/>
    <cellStyle name="Normální 11 4 2 3 2" xfId="29992"/>
    <cellStyle name="Normální 11 4 2 3 3" xfId="62729"/>
    <cellStyle name="Normální 11 4 2 3 4" xfId="62730"/>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3" xfId="6300"/>
    <cellStyle name="Normální 11 4 3 2" xfId="10754"/>
    <cellStyle name="Normální 11 4 3 2 2" xfId="25970"/>
    <cellStyle name="Normální 11 4 3 2 3" xfId="62731"/>
    <cellStyle name="Normální 11 4 3 2 4" xfId="62732"/>
    <cellStyle name="Normální 11 4 3 2 5" xfId="62733"/>
    <cellStyle name="Normální 11 4 3 3" xfId="14804"/>
    <cellStyle name="Normální 11 4 3 3 2" xfId="29993"/>
    <cellStyle name="Normální 11 4 3 3 3" xfId="62734"/>
    <cellStyle name="Normální 11 4 3 3 4" xfId="62735"/>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4" xfId="6301"/>
    <cellStyle name="Normální 11 4 4 2" xfId="10755"/>
    <cellStyle name="Normální 11 4 4 2 2" xfId="25971"/>
    <cellStyle name="Normální 11 4 4 2 3" xfId="62736"/>
    <cellStyle name="Normální 11 4 4 2 4" xfId="62737"/>
    <cellStyle name="Normální 11 4 4 2 5" xfId="62738"/>
    <cellStyle name="Normální 11 4 4 3" xfId="14805"/>
    <cellStyle name="Normální 11 4 4 3 2" xfId="29994"/>
    <cellStyle name="Normální 11 4 4 3 3" xfId="62739"/>
    <cellStyle name="Normální 11 4 4 3 4" xfId="62740"/>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5" xfId="6302"/>
    <cellStyle name="Normální 11 4 5 2" xfId="11272"/>
    <cellStyle name="Normální 11 4 5 2 2" xfId="26472"/>
    <cellStyle name="Normální 11 4 5 2 3" xfId="62741"/>
    <cellStyle name="Normální 11 4 5 2 4" xfId="62742"/>
    <cellStyle name="Normální 11 4 5 2 5" xfId="62743"/>
    <cellStyle name="Normální 11 4 5 3" xfId="14806"/>
    <cellStyle name="Normální 11 4 5 3 2" xfId="29995"/>
    <cellStyle name="Normální 11 4 5 3 3" xfId="62744"/>
    <cellStyle name="Normální 11 4 5 3 4" xfId="6274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6" xfId="7561"/>
    <cellStyle name="Normální 11 4 6 2" xfId="11392"/>
    <cellStyle name="Normální 11 4 6 2 2" xfId="26592"/>
    <cellStyle name="Normální 11 4 6 2 3" xfId="62746"/>
    <cellStyle name="Normální 11 4 6 2 4" xfId="62747"/>
    <cellStyle name="Normální 11 4 6 2 5" xfId="62748"/>
    <cellStyle name="Normální 11 4 6 3" xfId="15187"/>
    <cellStyle name="Normální 11 4 6 3 2" xfId="30374"/>
    <cellStyle name="Normální 11 4 6 3 3" xfId="62749"/>
    <cellStyle name="Normální 11 4 6 3 4" xfId="62750"/>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7" xfId="7654"/>
    <cellStyle name="Normální 11 4 7 2" xfId="22873"/>
    <cellStyle name="Normální 11 4 7 3" xfId="62751"/>
    <cellStyle name="Normální 11 4 7 4" xfId="62752"/>
    <cellStyle name="Normální 11 4 7 5" xfId="62753"/>
    <cellStyle name="Normální 11 4 8" xfId="11446"/>
    <cellStyle name="Normální 11 4 8 2" xfId="26643"/>
    <cellStyle name="Normální 11 4 8 3" xfId="62754"/>
    <cellStyle name="Normální 11 4 8 4" xfId="62755"/>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2 3" xfId="62756"/>
    <cellStyle name="Normální 11 43 2 4" xfId="62757"/>
    <cellStyle name="Normální 11 43 2 5" xfId="62758"/>
    <cellStyle name="Normální 11 43 3" xfId="15188"/>
    <cellStyle name="Normální 11 43 3 2" xfId="30375"/>
    <cellStyle name="Normální 11 43 3 3" xfId="62759"/>
    <cellStyle name="Normální 11 43 3 4" xfId="62760"/>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4" xfId="7563"/>
    <cellStyle name="Normální 11 44 2" xfId="11394"/>
    <cellStyle name="Normální 11 44 2 2" xfId="26594"/>
    <cellStyle name="Normální 11 44 2 3" xfId="62761"/>
    <cellStyle name="Normální 11 44 2 4" xfId="62762"/>
    <cellStyle name="Normální 11 44 2 5" xfId="62763"/>
    <cellStyle name="Normální 11 44 3" xfId="15189"/>
    <cellStyle name="Normální 11 44 3 2" xfId="30376"/>
    <cellStyle name="Normální 11 44 3 3" xfId="62764"/>
    <cellStyle name="Normální 11 44 3 4" xfId="62765"/>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5" xfId="7595"/>
    <cellStyle name="Normální 11 45 2" xfId="62766"/>
    <cellStyle name="Normální 11 46" xfId="8017"/>
    <cellStyle name="Normální 11 46 2" xfId="62767"/>
    <cellStyle name="Normální 11 47" xfId="7594"/>
    <cellStyle name="Normální 11 47 2" xfId="62768"/>
    <cellStyle name="Normální 11 48" xfId="11018"/>
    <cellStyle name="Normální 11 48 2" xfId="62769"/>
    <cellStyle name="Normální 11 49" xfId="11404"/>
    <cellStyle name="Normální 11 49 2" xfId="26601"/>
    <cellStyle name="Normální 11 49 3" xfId="62770"/>
    <cellStyle name="Normální 11 49 4" xfId="62771"/>
    <cellStyle name="Normální 11 49 5" xfId="62772"/>
    <cellStyle name="Normální 11 5" xfId="601"/>
    <cellStyle name="Normální 11 5 10" xfId="19269"/>
    <cellStyle name="Normální 11 5 11" xfId="44844"/>
    <cellStyle name="Normální 11 5 12" xfId="44845"/>
    <cellStyle name="Normální 11 5 2" xfId="6306"/>
    <cellStyle name="Normální 11 5 2 2" xfId="10756"/>
    <cellStyle name="Normální 11 5 2 2 2" xfId="25972"/>
    <cellStyle name="Normální 11 5 2 2 3" xfId="62773"/>
    <cellStyle name="Normální 11 5 2 2 4" xfId="62774"/>
    <cellStyle name="Normální 11 5 2 2 5" xfId="62775"/>
    <cellStyle name="Normální 11 5 2 3" xfId="14807"/>
    <cellStyle name="Normální 11 5 2 3 2" xfId="29996"/>
    <cellStyle name="Normální 11 5 2 3 3" xfId="62776"/>
    <cellStyle name="Normální 11 5 2 3 4" xfId="62777"/>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3" xfId="6307"/>
    <cellStyle name="Normální 11 5 3 2" xfId="10757"/>
    <cellStyle name="Normální 11 5 3 2 2" xfId="25973"/>
    <cellStyle name="Normální 11 5 3 2 3" xfId="62778"/>
    <cellStyle name="Normální 11 5 3 2 4" xfId="62779"/>
    <cellStyle name="Normální 11 5 3 2 5" xfId="62780"/>
    <cellStyle name="Normální 11 5 3 3" xfId="14808"/>
    <cellStyle name="Normální 11 5 3 3 2" xfId="29997"/>
    <cellStyle name="Normální 11 5 3 3 3" xfId="62781"/>
    <cellStyle name="Normální 11 5 3 3 4" xfId="62782"/>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4" xfId="6308"/>
    <cellStyle name="Normální 11 5 4 2" xfId="10758"/>
    <cellStyle name="Normální 11 5 4 2 2" xfId="25974"/>
    <cellStyle name="Normální 11 5 4 2 3" xfId="62783"/>
    <cellStyle name="Normální 11 5 4 2 4" xfId="62784"/>
    <cellStyle name="Normální 11 5 4 2 5" xfId="62785"/>
    <cellStyle name="Normální 11 5 4 3" xfId="14809"/>
    <cellStyle name="Normální 11 5 4 3 2" xfId="29998"/>
    <cellStyle name="Normální 11 5 4 3 3" xfId="62786"/>
    <cellStyle name="Normální 11 5 4 3 4" xfId="62787"/>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5" xfId="6309"/>
    <cellStyle name="Normální 11 5 5 2" xfId="11038"/>
    <cellStyle name="Normální 11 5 5 2 2" xfId="26238"/>
    <cellStyle name="Normální 11 5 5 2 3" xfId="62788"/>
    <cellStyle name="Normální 11 5 5 2 4" xfId="62789"/>
    <cellStyle name="Normální 11 5 5 2 5" xfId="62790"/>
    <cellStyle name="Normální 11 5 5 3" xfId="14810"/>
    <cellStyle name="Normální 11 5 5 3 2" xfId="29999"/>
    <cellStyle name="Normální 11 5 5 3 3" xfId="62791"/>
    <cellStyle name="Normální 11 5 5 3 4" xfId="62792"/>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6" xfId="7612"/>
    <cellStyle name="Normální 11 5 6 2" xfId="22831"/>
    <cellStyle name="Normální 11 5 6 3" xfId="62793"/>
    <cellStyle name="Normální 11 5 6 4" xfId="62794"/>
    <cellStyle name="Normální 11 5 6 5" xfId="62795"/>
    <cellStyle name="Normální 11 5 7" xfId="11663"/>
    <cellStyle name="Normální 11 5 7 2" xfId="26859"/>
    <cellStyle name="Normální 11 5 7 3" xfId="62796"/>
    <cellStyle name="Normální 11 5 7 4" xfId="62797"/>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69 3" xfId="62798"/>
    <cellStyle name="Normální 11 69 4" xfId="62799"/>
    <cellStyle name="normální 11 7" xfId="6313"/>
    <cellStyle name="normální 11 7 10" xfId="15201"/>
    <cellStyle name="normální 11 7 10 2" xfId="30383"/>
    <cellStyle name="normální 11 7 10 3" xfId="62800"/>
    <cellStyle name="normální 11 7 10 4" xfId="62801"/>
    <cellStyle name="normální 11 7 11" xfId="18612"/>
    <cellStyle name="normální 11 7 11 2" xfId="33793"/>
    <cellStyle name="normální 11 7 12" xfId="37590"/>
    <cellStyle name="normální 11 7 13" xfId="22410"/>
    <cellStyle name="normální 11 7 14" xfId="62802"/>
    <cellStyle name="Normální 11 7 2" xfId="6314"/>
    <cellStyle name="normální 11 7 3" xfId="7928"/>
    <cellStyle name="normální 11 7 3 2" xfId="23145"/>
    <cellStyle name="normální 11 7 3 3" xfId="62803"/>
    <cellStyle name="normální 11 7 3 4" xfId="62804"/>
    <cellStyle name="normální 11 7 3 5" xfId="62805"/>
    <cellStyle name="normální 11 7 4" xfId="10987"/>
    <cellStyle name="normální 11 7 4 2" xfId="26202"/>
    <cellStyle name="normální 11 7 4 3" xfId="62806"/>
    <cellStyle name="normální 11 7 4 4" xfId="62807"/>
    <cellStyle name="normální 11 7 4 5" xfId="62808"/>
    <cellStyle name="normální 11 7 5" xfId="8101"/>
    <cellStyle name="normální 11 7 5 2" xfId="23317"/>
    <cellStyle name="normální 11 7 5 3" xfId="62809"/>
    <cellStyle name="normální 11 7 5 4" xfId="62810"/>
    <cellStyle name="normální 11 7 5 5" xfId="62811"/>
    <cellStyle name="normální 11 7 6" xfId="10998"/>
    <cellStyle name="normální 11 7 6 2" xfId="26206"/>
    <cellStyle name="normální 11 7 6 3" xfId="62812"/>
    <cellStyle name="normální 11 7 6 4" xfId="62813"/>
    <cellStyle name="normální 11 7 6 5" xfId="62814"/>
    <cellStyle name="normální 11 7 7" xfId="14811"/>
    <cellStyle name="normální 11 7 7 2" xfId="30000"/>
    <cellStyle name="normální 11 7 7 3" xfId="62815"/>
    <cellStyle name="normální 11 7 7 4" xfId="62816"/>
    <cellStyle name="normální 11 7 7 5" xfId="62817"/>
    <cellStyle name="normální 11 7 8" xfId="14841"/>
    <cellStyle name="normální 11 7 8 2" xfId="30029"/>
    <cellStyle name="normální 11 7 8 3" xfId="62818"/>
    <cellStyle name="normální 11 7 8 4" xfId="62819"/>
    <cellStyle name="normální 11 7 9" xfId="11401"/>
    <cellStyle name="normální 11 7 9 2" xfId="26600"/>
    <cellStyle name="normální 11 7 9 3" xfId="62820"/>
    <cellStyle name="normální 11 7 9 4" xfId="62821"/>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2" xfId="372"/>
    <cellStyle name="Normální 12 10" xfId="11474"/>
    <cellStyle name="Normální 12 10 2" xfId="26671"/>
    <cellStyle name="Normální 12 10 3" xfId="62822"/>
    <cellStyle name="Normální 12 10 4" xfId="62823"/>
    <cellStyle name="Normální 12 11" xfId="15275"/>
    <cellStyle name="Normální 12 11 2" xfId="30456"/>
    <cellStyle name="Normální 12 12" xfId="34261"/>
    <cellStyle name="Normální 12 13" xfId="19081"/>
    <cellStyle name="Normální 12 14" xfId="44854"/>
    <cellStyle name="Normální 12 14 2" xfId="64583"/>
    <cellStyle name="Normální 12 15" xfId="44855"/>
    <cellStyle name="Normální 12 2" xfId="603"/>
    <cellStyle name="Normální 12 2 10" xfId="19270"/>
    <cellStyle name="Normální 12 2 11" xfId="44856"/>
    <cellStyle name="Normální 12 2 12" xfId="44857"/>
    <cellStyle name="Normální 12 2 2" xfId="6317"/>
    <cellStyle name="Normální 12 2 2 2" xfId="10759"/>
    <cellStyle name="Normální 12 2 2 2 2" xfId="25975"/>
    <cellStyle name="Normální 12 2 2 2 3" xfId="62824"/>
    <cellStyle name="Normální 12 2 2 2 4" xfId="62825"/>
    <cellStyle name="Normální 12 2 2 2 5" xfId="62826"/>
    <cellStyle name="Normální 12 2 2 3" xfId="14812"/>
    <cellStyle name="Normální 12 2 2 3 2" xfId="30001"/>
    <cellStyle name="Normální 12 2 2 3 3" xfId="62827"/>
    <cellStyle name="Normální 12 2 2 3 4" xfId="62828"/>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3" xfId="6318"/>
    <cellStyle name="Normální 12 2 3 2" xfId="10760"/>
    <cellStyle name="Normální 12 2 3 2 2" xfId="25976"/>
    <cellStyle name="Normální 12 2 3 2 3" xfId="62829"/>
    <cellStyle name="Normální 12 2 3 2 4" xfId="62830"/>
    <cellStyle name="Normální 12 2 3 2 5" xfId="62831"/>
    <cellStyle name="Normální 12 2 3 3" xfId="14813"/>
    <cellStyle name="Normální 12 2 3 3 2" xfId="30002"/>
    <cellStyle name="Normální 12 2 3 3 3" xfId="62832"/>
    <cellStyle name="Normální 12 2 3 3 4" xfId="62833"/>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4" xfId="6319"/>
    <cellStyle name="Normální 12 2 4 2" xfId="10761"/>
    <cellStyle name="Normální 12 2 4 2 2" xfId="25977"/>
    <cellStyle name="Normální 12 2 4 2 3" xfId="62834"/>
    <cellStyle name="Normální 12 2 4 2 4" xfId="62835"/>
    <cellStyle name="Normální 12 2 4 2 5" xfId="62836"/>
    <cellStyle name="Normální 12 2 4 3" xfId="14814"/>
    <cellStyle name="Normální 12 2 4 3 2" xfId="30003"/>
    <cellStyle name="Normální 12 2 4 3 3" xfId="62837"/>
    <cellStyle name="Normální 12 2 4 3 4" xfId="62838"/>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5" xfId="6320"/>
    <cellStyle name="Normální 12 2 5 2" xfId="11167"/>
    <cellStyle name="Normální 12 2 5 2 2" xfId="26367"/>
    <cellStyle name="Normální 12 2 5 2 3" xfId="62839"/>
    <cellStyle name="Normální 12 2 5 2 4" xfId="62840"/>
    <cellStyle name="Normální 12 2 5 2 5" xfId="62841"/>
    <cellStyle name="Normální 12 2 5 3" xfId="14815"/>
    <cellStyle name="Normální 12 2 5 3 2" xfId="30004"/>
    <cellStyle name="Normální 12 2 5 3 3" xfId="62842"/>
    <cellStyle name="Normální 12 2 5 3 4" xfId="62843"/>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6" xfId="7610"/>
    <cellStyle name="Normální 12 2 6 2" xfId="22829"/>
    <cellStyle name="Normální 12 2 6 3" xfId="62844"/>
    <cellStyle name="Normální 12 2 6 4" xfId="62845"/>
    <cellStyle name="Normální 12 2 6 5" xfId="62846"/>
    <cellStyle name="Normální 12 2 7" xfId="11664"/>
    <cellStyle name="Normální 12 2 7 2" xfId="26860"/>
    <cellStyle name="Normální 12 2 7 3" xfId="62847"/>
    <cellStyle name="Normální 12 2 7 4" xfId="62848"/>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2 3" xfId="62849"/>
    <cellStyle name="Normální 12 3 2 2 4" xfId="62850"/>
    <cellStyle name="Normální 12 3 2 2 5" xfId="62851"/>
    <cellStyle name="Normální 12 3 2 3" xfId="14816"/>
    <cellStyle name="Normální 12 3 2 3 2" xfId="30005"/>
    <cellStyle name="Normální 12 3 2 3 3" xfId="62852"/>
    <cellStyle name="Normální 12 3 2 3 4" xfId="62853"/>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4" xfId="672"/>
    <cellStyle name="Normální 12 4 2" xfId="10762"/>
    <cellStyle name="Normální 12 4 2 2" xfId="25978"/>
    <cellStyle name="Normální 12 4 2 3" xfId="62854"/>
    <cellStyle name="Normální 12 4 2 4" xfId="62855"/>
    <cellStyle name="Normální 12 4 2 5" xfId="62856"/>
    <cellStyle name="Normální 12 4 3" xfId="11689"/>
    <cellStyle name="Normální 12 4 3 2" xfId="26885"/>
    <cellStyle name="Normální 12 4 3 3" xfId="62857"/>
    <cellStyle name="Normální 12 4 3 4" xfId="62858"/>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5" xfId="6322"/>
    <cellStyle name="Normální 12 5 2" xfId="10763"/>
    <cellStyle name="Normální 12 5 2 2" xfId="25979"/>
    <cellStyle name="Normální 12 5 2 3" xfId="62859"/>
    <cellStyle name="Normální 12 5 2 4" xfId="62860"/>
    <cellStyle name="Normální 12 5 2 5" xfId="62861"/>
    <cellStyle name="Normální 12 5 3" xfId="14817"/>
    <cellStyle name="Normální 12 5 3 2" xfId="30006"/>
    <cellStyle name="Normální 12 5 3 3" xfId="62862"/>
    <cellStyle name="Normální 12 5 3 4" xfId="62863"/>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6" xfId="6323"/>
    <cellStyle name="Normální 12 6 2" xfId="10764"/>
    <cellStyle name="Normální 12 6 2 2" xfId="25980"/>
    <cellStyle name="Normální 12 6 2 3" xfId="62864"/>
    <cellStyle name="Normální 12 6 2 4" xfId="62865"/>
    <cellStyle name="Normální 12 6 2 5" xfId="62866"/>
    <cellStyle name="Normální 12 6 3" xfId="14818"/>
    <cellStyle name="Normální 12 6 3 2" xfId="30007"/>
    <cellStyle name="Normální 12 6 3 3" xfId="62867"/>
    <cellStyle name="Normální 12 6 3 4" xfId="62868"/>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7" xfId="6324"/>
    <cellStyle name="Normální 12 7 2" xfId="11239"/>
    <cellStyle name="Normální 12 7 2 2" xfId="26439"/>
    <cellStyle name="Normální 12 7 2 3" xfId="62869"/>
    <cellStyle name="Normální 12 7 2 4" xfId="62870"/>
    <cellStyle name="Normální 12 7 2 5" xfId="62871"/>
    <cellStyle name="Normální 12 7 3" xfId="14819"/>
    <cellStyle name="Normální 12 7 3 2" xfId="30008"/>
    <cellStyle name="Normální 12 7 3 3" xfId="62872"/>
    <cellStyle name="Normální 12 7 3 4" xfId="62873"/>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9" xfId="7596"/>
    <cellStyle name="Normální 12 9 2" xfId="22815"/>
    <cellStyle name="Normální 12 9 3" xfId="62874"/>
    <cellStyle name="Normální 12 9 4" xfId="62875"/>
    <cellStyle name="Normální 13" xfId="604"/>
    <cellStyle name="Normální 13 2" xfId="6325"/>
    <cellStyle name="Normální 13 3" xfId="64622"/>
    <cellStyle name="Normální 14" xfId="669"/>
    <cellStyle name="Normální 14 10" xfId="15486"/>
    <cellStyle name="Normální 14 10 2" xfId="30667"/>
    <cellStyle name="Normální 14 11" xfId="34472"/>
    <cellStyle name="Normální 14 12" xfId="19292"/>
    <cellStyle name="Normální 14 13" xfId="44881"/>
    <cellStyle name="Normální 14 14" xfId="44882"/>
    <cellStyle name="Normální 14 15" xfId="45561"/>
    <cellStyle name="Normální 14 15 2" xfId="64585"/>
    <cellStyle name="Normální 14 16" xfId="64575"/>
    <cellStyle name="Normální 14 16 2" xfId="64677"/>
    <cellStyle name="Normální 14 16 3" xfId="64711"/>
    <cellStyle name="Normální 14 2" xfId="676"/>
    <cellStyle name="Normální 14 2 2" xfId="8103"/>
    <cellStyle name="Normální 14 2 2 2" xfId="23319"/>
    <cellStyle name="Normální 14 2 2 3" xfId="62876"/>
    <cellStyle name="Normální 14 2 2 4" xfId="62877"/>
    <cellStyle name="Normální 14 2 2 5" xfId="62878"/>
    <cellStyle name="Normální 14 2 3" xfId="11691"/>
    <cellStyle name="Normální 14 2 3 2" xfId="26887"/>
    <cellStyle name="Normální 14 2 3 3" xfId="62879"/>
    <cellStyle name="Normální 14 2 3 4" xfId="62880"/>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3" xfId="6326"/>
    <cellStyle name="Normální 14 3 2" xfId="10765"/>
    <cellStyle name="Normální 14 3 2 2" xfId="25981"/>
    <cellStyle name="Normální 14 3 2 3" xfId="62881"/>
    <cellStyle name="Normální 14 3 2 4" xfId="62882"/>
    <cellStyle name="Normální 14 3 2 5" xfId="62883"/>
    <cellStyle name="Normální 14 3 3" xfId="14820"/>
    <cellStyle name="Normální 14 3 3 2" xfId="30009"/>
    <cellStyle name="Normální 14 3 3 3" xfId="62884"/>
    <cellStyle name="Normální 14 3 3 4" xfId="62885"/>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4" xfId="6327"/>
    <cellStyle name="Normální 14 4 2" xfId="10766"/>
    <cellStyle name="Normální 14 4 2 2" xfId="25982"/>
    <cellStyle name="Normální 14 4 2 3" xfId="62886"/>
    <cellStyle name="Normální 14 4 2 4" xfId="62887"/>
    <cellStyle name="Normální 14 4 2 5" xfId="62888"/>
    <cellStyle name="Normální 14 4 3" xfId="14821"/>
    <cellStyle name="Normální 14 4 3 2" xfId="30010"/>
    <cellStyle name="Normální 14 4 3 3" xfId="62889"/>
    <cellStyle name="Normální 14 4 3 4" xfId="6289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5" xfId="6328"/>
    <cellStyle name="Normální 14 5 2" xfId="11328"/>
    <cellStyle name="Normální 14 5 2 2" xfId="26528"/>
    <cellStyle name="Normální 14 5 2 3" xfId="62891"/>
    <cellStyle name="Normální 14 5 2 4" xfId="62892"/>
    <cellStyle name="Normální 14 5 2 5" xfId="62893"/>
    <cellStyle name="Normální 14 5 3" xfId="14822"/>
    <cellStyle name="Normální 14 5 3 2" xfId="30011"/>
    <cellStyle name="Normální 14 5 3 3" xfId="62894"/>
    <cellStyle name="Normální 14 5 3 4" xfId="62895"/>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6" xfId="7497"/>
    <cellStyle name="Normální 14 6 2" xfId="15123"/>
    <cellStyle name="Normální 14 6 2 2" xfId="30310"/>
    <cellStyle name="Normální 14 6 2 3" xfId="62896"/>
    <cellStyle name="Normální 14 6 2 4" xfId="62897"/>
    <cellStyle name="Normální 14 6 2 5" xfId="62898"/>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64591"/>
    <cellStyle name="Normální 14 8" xfId="11011"/>
    <cellStyle name="Normální 14 8 2" xfId="26212"/>
    <cellStyle name="Normální 14 8 3" xfId="62899"/>
    <cellStyle name="Normální 14 8 4" xfId="62900"/>
    <cellStyle name="Normální 14 9" xfId="11686"/>
    <cellStyle name="Normální 14 9 2" xfId="26882"/>
    <cellStyle name="Normální 14 9 3" xfId="45563"/>
    <cellStyle name="Normální 14 9 3 2" xfId="64587"/>
    <cellStyle name="Normální 14 9 4" xfId="62901"/>
    <cellStyle name="Normální 14 9 5" xfId="64579"/>
    <cellStyle name="Normální 14 9 6" xfId="64589"/>
    <cellStyle name="Normální 15" xfId="671"/>
    <cellStyle name="Normální 15 2" xfId="6329"/>
    <cellStyle name="Normální 15 2 2" xfId="6330"/>
    <cellStyle name="Normální 15 2 2 2" xfId="6331"/>
    <cellStyle name="Normální 15 2 2 3" xfId="10986"/>
    <cellStyle name="Normální 15 2 2 3 2" xfId="62902"/>
    <cellStyle name="Normální 15 2 2 4" xfId="64623"/>
    <cellStyle name="Normální 15 3" xfId="11688"/>
    <cellStyle name="Normální 15 3 2" xfId="26884"/>
    <cellStyle name="Normální 15 3 3" xfId="62903"/>
    <cellStyle name="Normální 15 3 4" xfId="62904"/>
    <cellStyle name="Normální 15 3 4 2" xfId="64584"/>
    <cellStyle name="Normální 15 3 5" xfId="62905"/>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2" xfId="6333"/>
    <cellStyle name="normální 16 2 2" xfId="10767"/>
    <cellStyle name="normální 16 2 2 2" xfId="25983"/>
    <cellStyle name="normální 16 2 2 3" xfId="62906"/>
    <cellStyle name="normální 16 2 2 4" xfId="62907"/>
    <cellStyle name="normální 16 2 2 5" xfId="62908"/>
    <cellStyle name="normální 16 2 3" xfId="14824"/>
    <cellStyle name="normální 16 2 3 2" xfId="30013"/>
    <cellStyle name="normální 16 2 3 3" xfId="62909"/>
    <cellStyle name="normální 16 2 3 4" xfId="62910"/>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3" xfId="6334"/>
    <cellStyle name="normální 16 3 2" xfId="10768"/>
    <cellStyle name="normální 16 3 2 2" xfId="25984"/>
    <cellStyle name="normální 16 3 2 3" xfId="62911"/>
    <cellStyle name="normální 16 3 2 4" xfId="62912"/>
    <cellStyle name="normální 16 3 2 5" xfId="62913"/>
    <cellStyle name="normální 16 3 3" xfId="14825"/>
    <cellStyle name="normální 16 3 3 2" xfId="30014"/>
    <cellStyle name="normální 16 3 3 3" xfId="62914"/>
    <cellStyle name="normální 16 3 3 4" xfId="62915"/>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4" xfId="6335"/>
    <cellStyle name="normální 16 4 2" xfId="10769"/>
    <cellStyle name="normální 16 4 2 2" xfId="25985"/>
    <cellStyle name="normální 16 4 2 3" xfId="62916"/>
    <cellStyle name="normální 16 4 2 4" xfId="62917"/>
    <cellStyle name="normální 16 4 2 5" xfId="62918"/>
    <cellStyle name="normální 16 4 3" xfId="14826"/>
    <cellStyle name="normální 16 4 3 2" xfId="30015"/>
    <cellStyle name="normální 16 4 3 3" xfId="62919"/>
    <cellStyle name="normální 16 4 3 4" xfId="62920"/>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5" xfId="8023"/>
    <cellStyle name="normální 16 5 2" xfId="23239"/>
    <cellStyle name="normální 16 5 3" xfId="62921"/>
    <cellStyle name="normální 16 5 4" xfId="62922"/>
    <cellStyle name="normální 16 5 5" xfId="62923"/>
    <cellStyle name="normální 16 6" xfId="14823"/>
    <cellStyle name="normální 16 6 2" xfId="30012"/>
    <cellStyle name="normální 16 6 3" xfId="62924"/>
    <cellStyle name="normální 16 6 4" xfId="62925"/>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2" xfId="6337"/>
    <cellStyle name="normální 17 2 2" xfId="10770"/>
    <cellStyle name="normální 17 2 2 2" xfId="25986"/>
    <cellStyle name="normální 17 2 2 3" xfId="62926"/>
    <cellStyle name="normální 17 2 2 4" xfId="62927"/>
    <cellStyle name="normální 17 2 2 5" xfId="62928"/>
    <cellStyle name="normální 17 2 3" xfId="14828"/>
    <cellStyle name="normální 17 2 3 2" xfId="30017"/>
    <cellStyle name="normální 17 2 3 3" xfId="62929"/>
    <cellStyle name="normální 17 2 3 4" xfId="62930"/>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3" xfId="6338"/>
    <cellStyle name="normální 17 3 2" xfId="10771"/>
    <cellStyle name="normální 17 3 2 2" xfId="25987"/>
    <cellStyle name="normální 17 3 2 3" xfId="62931"/>
    <cellStyle name="normální 17 3 2 4" xfId="62932"/>
    <cellStyle name="normální 17 3 2 5" xfId="62933"/>
    <cellStyle name="normální 17 3 3" xfId="14829"/>
    <cellStyle name="normální 17 3 3 2" xfId="30018"/>
    <cellStyle name="normální 17 3 3 3" xfId="62934"/>
    <cellStyle name="normální 17 3 3 4" xfId="62935"/>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4" xfId="6339"/>
    <cellStyle name="normální 17 4 2" xfId="10772"/>
    <cellStyle name="normální 17 4 2 2" xfId="25988"/>
    <cellStyle name="normální 17 4 2 3" xfId="62936"/>
    <cellStyle name="normální 17 4 2 4" xfId="62937"/>
    <cellStyle name="normální 17 4 2 5" xfId="62938"/>
    <cellStyle name="normální 17 4 3" xfId="14830"/>
    <cellStyle name="normální 17 4 3 2" xfId="30019"/>
    <cellStyle name="normální 17 4 3 3" xfId="62939"/>
    <cellStyle name="normální 17 4 3 4" xfId="62940"/>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5" xfId="7949"/>
    <cellStyle name="normální 17 5 2" xfId="23166"/>
    <cellStyle name="normální 17 5 3" xfId="62941"/>
    <cellStyle name="normální 17 5 4" xfId="62942"/>
    <cellStyle name="normální 17 5 5" xfId="62943"/>
    <cellStyle name="normální 17 6" xfId="14827"/>
    <cellStyle name="normální 17 6 2" xfId="30016"/>
    <cellStyle name="normální 17 6 3" xfId="62944"/>
    <cellStyle name="normální 17 6 4" xfId="62945"/>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2" xfId="6341"/>
    <cellStyle name="normální 18 2 2" xfId="10773"/>
    <cellStyle name="normální 18 2 2 2" xfId="25989"/>
    <cellStyle name="normální 18 2 2 3" xfId="62946"/>
    <cellStyle name="normální 18 2 2 4" xfId="62947"/>
    <cellStyle name="normální 18 2 2 5" xfId="62948"/>
    <cellStyle name="normální 18 2 3" xfId="14832"/>
    <cellStyle name="normální 18 2 3 2" xfId="30021"/>
    <cellStyle name="normální 18 2 3 3" xfId="62949"/>
    <cellStyle name="normální 18 2 3 4" xfId="62950"/>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3" xfId="6342"/>
    <cellStyle name="normální 18 3 2" xfId="10774"/>
    <cellStyle name="normální 18 3 2 2" xfId="25990"/>
    <cellStyle name="normální 18 3 2 3" xfId="62951"/>
    <cellStyle name="normální 18 3 2 4" xfId="62952"/>
    <cellStyle name="normální 18 3 2 5" xfId="62953"/>
    <cellStyle name="normální 18 3 3" xfId="14833"/>
    <cellStyle name="normální 18 3 3 2" xfId="30022"/>
    <cellStyle name="normální 18 3 3 3" xfId="62954"/>
    <cellStyle name="normální 18 3 3 4" xfId="62955"/>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4" xfId="6343"/>
    <cellStyle name="normální 18 4 2" xfId="10775"/>
    <cellStyle name="normální 18 4 2 2" xfId="25991"/>
    <cellStyle name="normální 18 4 2 3" xfId="62956"/>
    <cellStyle name="normální 18 4 2 4" xfId="62957"/>
    <cellStyle name="normální 18 4 2 5" xfId="62958"/>
    <cellStyle name="normální 18 4 3" xfId="14834"/>
    <cellStyle name="normální 18 4 3 2" xfId="30023"/>
    <cellStyle name="normální 18 4 3 3" xfId="62959"/>
    <cellStyle name="normální 18 4 3 4" xfId="62960"/>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5" xfId="7998"/>
    <cellStyle name="normální 18 5 2" xfId="23215"/>
    <cellStyle name="normální 18 5 3" xfId="62961"/>
    <cellStyle name="normální 18 5 4" xfId="62962"/>
    <cellStyle name="normální 18 5 5" xfId="62963"/>
    <cellStyle name="normální 18 6" xfId="14831"/>
    <cellStyle name="normální 18 6 2" xfId="30020"/>
    <cellStyle name="normální 18 6 3" xfId="62964"/>
    <cellStyle name="normální 18 6 4" xfId="62965"/>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2" xfId="6345"/>
    <cellStyle name="normální 19 2 2" xfId="10776"/>
    <cellStyle name="normální 19 2 2 2" xfId="25992"/>
    <cellStyle name="normální 19 2 2 3" xfId="62966"/>
    <cellStyle name="normální 19 2 2 4" xfId="62967"/>
    <cellStyle name="normální 19 2 2 5" xfId="62968"/>
    <cellStyle name="normální 19 2 3" xfId="14836"/>
    <cellStyle name="normální 19 2 3 2" xfId="30025"/>
    <cellStyle name="normální 19 2 3 3" xfId="62969"/>
    <cellStyle name="normální 19 2 3 4" xfId="62970"/>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3" xfId="6346"/>
    <cellStyle name="normální 19 3 2" xfId="10777"/>
    <cellStyle name="normální 19 3 2 2" xfId="25993"/>
    <cellStyle name="normální 19 3 2 3" xfId="62971"/>
    <cellStyle name="normální 19 3 2 4" xfId="62972"/>
    <cellStyle name="normální 19 3 2 5" xfId="62973"/>
    <cellStyle name="normální 19 3 3" xfId="14837"/>
    <cellStyle name="normální 19 3 3 2" xfId="30026"/>
    <cellStyle name="normální 19 3 3 3" xfId="62974"/>
    <cellStyle name="normální 19 3 3 4" xfId="62975"/>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4" xfId="6347"/>
    <cellStyle name="normální 19 4 2" xfId="10778"/>
    <cellStyle name="normální 19 4 2 2" xfId="25994"/>
    <cellStyle name="normální 19 4 2 3" xfId="62976"/>
    <cellStyle name="normální 19 4 2 4" xfId="62977"/>
    <cellStyle name="normální 19 4 2 5" xfId="62978"/>
    <cellStyle name="normální 19 4 3" xfId="14838"/>
    <cellStyle name="normální 19 4 3 2" xfId="30027"/>
    <cellStyle name="normální 19 4 3 3" xfId="62979"/>
    <cellStyle name="normální 19 4 3 4" xfId="62980"/>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5" xfId="8190"/>
    <cellStyle name="normální 19 5 2" xfId="23406"/>
    <cellStyle name="normální 19 5 3" xfId="62981"/>
    <cellStyle name="normální 19 5 4" xfId="62982"/>
    <cellStyle name="normální 19 5 5" xfId="62983"/>
    <cellStyle name="normální 19 6" xfId="14835"/>
    <cellStyle name="normální 19 6 2" xfId="30024"/>
    <cellStyle name="normální 19 6 3" xfId="62984"/>
    <cellStyle name="normální 19 6 4" xfId="62985"/>
    <cellStyle name="normální 19 7" xfId="18636"/>
    <cellStyle name="normální 19 7 2" xfId="33817"/>
    <cellStyle name="normální 19 8" xfId="37614"/>
    <cellStyle name="normální 19 9" xfId="22434"/>
    <cellStyle name="Normální 2" xfId="56"/>
    <cellStyle name="Normální 2 10" xfId="65002"/>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 8" xfId="64710"/>
    <cellStyle name="normální 2 9" xfId="64717"/>
    <cellStyle name="Normální 20" xfId="6358"/>
    <cellStyle name="Normální 20 2" xfId="11184"/>
    <cellStyle name="Normální 20 2 2" xfId="26384"/>
    <cellStyle name="Normální 20 2 3" xfId="62986"/>
    <cellStyle name="Normální 20 2 4" xfId="62987"/>
    <cellStyle name="Normální 20 2 5" xfId="62988"/>
    <cellStyle name="Normální 20 3" xfId="14840"/>
    <cellStyle name="Normální 20 3 2" xfId="30028"/>
    <cellStyle name="Normální 20 3 3" xfId="62989"/>
    <cellStyle name="Normální 20 3 4" xfId="62990"/>
    <cellStyle name="Normální 20 4" xfId="18640"/>
    <cellStyle name="Normální 20 4 2" xfId="33821"/>
    <cellStyle name="Normální 20 5" xfId="37618"/>
    <cellStyle name="Normální 20 6" xfId="22438"/>
    <cellStyle name="Normální 20 7" xfId="44934"/>
    <cellStyle name="Normální 20 8" xfId="44935"/>
    <cellStyle name="Normální 21" xfId="7569"/>
    <cellStyle name="Normální 21 2" xfId="15195"/>
    <cellStyle name="Normální 21 2 2" xfId="30382"/>
    <cellStyle name="Normální 21 2 3" xfId="62991"/>
    <cellStyle name="Normální 21 2 4" xfId="62992"/>
    <cellStyle name="Normální 21 2 5" xfId="62993"/>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2" xfId="7570"/>
    <cellStyle name="Normální 22 2" xfId="18999"/>
    <cellStyle name="Normální 22 2 2" xfId="34180"/>
    <cellStyle name="normální 22 3" xfId="37971"/>
    <cellStyle name="normální 22 3 2" xfId="62994"/>
    <cellStyle name="Normální 22 4" xfId="22791"/>
    <cellStyle name="normální 22 5" xfId="37976"/>
    <cellStyle name="normální 22 6" xfId="37977"/>
    <cellStyle name="normální 22 7" xfId="44939"/>
    <cellStyle name="normální 22 8" xfId="44940"/>
    <cellStyle name="Normální 23" xfId="7574"/>
    <cellStyle name="Normální 23 2" xfId="22795"/>
    <cellStyle name="Normální 23 3" xfId="62995"/>
    <cellStyle name="Normální 23 4" xfId="62996"/>
    <cellStyle name="Normální 23 5" xfId="62997"/>
    <cellStyle name="Normální 24" xfId="7575"/>
    <cellStyle name="Normální 24 2" xfId="22796"/>
    <cellStyle name="Normální 24 3" xfId="62998"/>
    <cellStyle name="Normální 24 3 2" xfId="64580"/>
    <cellStyle name="Normální 24 3 2 2" xfId="64680"/>
    <cellStyle name="Normální 24 3 2 3" xfId="64714"/>
    <cellStyle name="Normální 24 4" xfId="62999"/>
    <cellStyle name="Normální 25" xfId="15203"/>
    <cellStyle name="Normální 25 2" xfId="30384"/>
    <cellStyle name="Normální 26" xfId="63000"/>
    <cellStyle name="Normální 26 2" xfId="64582"/>
    <cellStyle name="Normální 26 3" xfId="64682"/>
    <cellStyle name="Normální 26 4" xfId="64716"/>
    <cellStyle name="normální 27" xfId="64588"/>
    <cellStyle name="Normální 28" xfId="64681"/>
    <cellStyle name="Normální 28 2" xfId="64715"/>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14" xfId="64995"/>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15" xfId="64996"/>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14" xfId="6499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3 2" xfId="63001"/>
    <cellStyle name="Normální 6 3 10 4" xfId="64624"/>
    <cellStyle name="Normální 6 3 11" xfId="6611"/>
    <cellStyle name="Normální 6 3 11 2" xfId="6612"/>
    <cellStyle name="Normální 6 3 11 3" xfId="11002"/>
    <cellStyle name="Normální 6 3 11 3 2" xfId="63002"/>
    <cellStyle name="Normální 6 3 11 4" xfId="64625"/>
    <cellStyle name="Normální 6 3 12" xfId="6613"/>
    <cellStyle name="Normální 6 3 12 2" xfId="6614"/>
    <cellStyle name="Normální 6 3 12 3" xfId="11004"/>
    <cellStyle name="Normální 6 3 12 3 2" xfId="63003"/>
    <cellStyle name="Normální 6 3 12 4" xfId="64626"/>
    <cellStyle name="Normální 6 3 13" xfId="6615"/>
    <cellStyle name="Normální 6 3 13 2" xfId="6616"/>
    <cellStyle name="Normální 6 3 13 3" xfId="11007"/>
    <cellStyle name="Normální 6 3 13 3 2" xfId="63004"/>
    <cellStyle name="Normální 6 3 13 4" xfId="64627"/>
    <cellStyle name="Normální 6 3 14" xfId="6617"/>
    <cellStyle name="Normální 6 3 14 2" xfId="6618"/>
    <cellStyle name="Normální 6 3 14 3" xfId="11006"/>
    <cellStyle name="Normální 6 3 14 3 2" xfId="63005"/>
    <cellStyle name="Normální 6 3 14 4" xfId="64628"/>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63006"/>
    <cellStyle name="Normální 6 3 3 3 2 3" xfId="64629"/>
    <cellStyle name="Normální 6 3 3 3 2 4" xfId="64630"/>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3 2" xfId="63007"/>
    <cellStyle name="Normální 6 3 6 10 4" xfId="64631"/>
    <cellStyle name="Normální 6 3 6 11" xfId="64632"/>
    <cellStyle name="Normální 6 3 6 2" xfId="371"/>
    <cellStyle name="Normální 6 3 6 3" xfId="617"/>
    <cellStyle name="Normální 6 3 6 3 2" xfId="6621"/>
    <cellStyle name="Normální 6 3 6 3 3" xfId="7884"/>
    <cellStyle name="Normální 6 3 6 3 3 2" xfId="63008"/>
    <cellStyle name="Normální 6 3 6 3 4" xfId="64633"/>
    <cellStyle name="Normální 6 3 6 4" xfId="6622"/>
    <cellStyle name="Normální 6 3 6 4 2" xfId="6623"/>
    <cellStyle name="Normální 6 3 6 4 3" xfId="10990"/>
    <cellStyle name="Normální 6 3 6 4 3 2" xfId="63009"/>
    <cellStyle name="Normální 6 3 6 4 4" xfId="64634"/>
    <cellStyle name="Normální 6 3 6 5" xfId="6624"/>
    <cellStyle name="Normální 6 3 6 5 2" xfId="6625"/>
    <cellStyle name="Normální 6 3 6 5 3" xfId="10991"/>
    <cellStyle name="Normální 6 3 6 5 3 2" xfId="63010"/>
    <cellStyle name="Normální 6 3 6 5 4" xfId="64635"/>
    <cellStyle name="Normální 6 3 6 6" xfId="6626"/>
    <cellStyle name="Normální 6 3 6 6 2" xfId="6627"/>
    <cellStyle name="Normální 6 3 6 6 3" xfId="10992"/>
    <cellStyle name="Normální 6 3 6 6 3 2" xfId="63011"/>
    <cellStyle name="Normální 6 3 6 6 4" xfId="64636"/>
    <cellStyle name="Normální 6 3 6 7" xfId="6628"/>
    <cellStyle name="Normální 6 3 6 7 2" xfId="6629"/>
    <cellStyle name="Normální 6 3 6 7 3" xfId="10993"/>
    <cellStyle name="Normální 6 3 6 7 3 2" xfId="63012"/>
    <cellStyle name="Normální 6 3 6 7 4" xfId="64637"/>
    <cellStyle name="Normální 6 3 6 8" xfId="6630"/>
    <cellStyle name="Normální 6 3 6 8 2" xfId="6631"/>
    <cellStyle name="Normální 6 3 6 8 3" xfId="10996"/>
    <cellStyle name="Normální 6 3 6 8 3 2" xfId="63013"/>
    <cellStyle name="Normální 6 3 6 8 4" xfId="64638"/>
    <cellStyle name="Normální 6 3 6 9" xfId="6632"/>
    <cellStyle name="Normální 6 3 6 9 2" xfId="6633"/>
    <cellStyle name="Normální 6 3 6 9 3" xfId="11000"/>
    <cellStyle name="Normální 6 3 6 9 3 2" xfId="63014"/>
    <cellStyle name="Normální 6 3 6 9 4" xfId="64639"/>
    <cellStyle name="Normální 6 3 7" xfId="618"/>
    <cellStyle name="Normální 6 3 7 2" xfId="6634"/>
    <cellStyle name="Normální 6 3 7 3" xfId="7883"/>
    <cellStyle name="Normální 6 3 7 3 2" xfId="63015"/>
    <cellStyle name="Normální 6 3 7 4" xfId="64640"/>
    <cellStyle name="Normální 6 3 8" xfId="6635"/>
    <cellStyle name="Normální 6 3 8 2" xfId="6636"/>
    <cellStyle name="Normální 6 3 8 3" xfId="10988"/>
    <cellStyle name="Normální 6 3 8 3 2" xfId="63016"/>
    <cellStyle name="Normální 6 3 8 4" xfId="64641"/>
    <cellStyle name="Normální 6 3 9" xfId="6637"/>
    <cellStyle name="Normální 6 3 9 2" xfId="6638"/>
    <cellStyle name="Normální 6 3 9 3" xfId="10995"/>
    <cellStyle name="Normální 6 3 9 3 2" xfId="63017"/>
    <cellStyle name="Normální 6 3 9 4" xfId="64642"/>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64643"/>
    <cellStyle name="Normální 7 2 2 2 3" xfId="64644"/>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64645"/>
    <cellStyle name="Normální 7 3 2 2 3" xfId="64646"/>
    <cellStyle name="Normální 7 3 2 3" xfId="64647"/>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64648"/>
    <cellStyle name="Normální 8 2 3" xfId="64649"/>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2" xfId="45562"/>
    <cellStyle name="Normální 9 12 2" xfId="64586"/>
    <cellStyle name="Normální 9 13" xfId="63018"/>
    <cellStyle name="Normální 9 14" xfId="63019"/>
    <cellStyle name="Normální 9 15" xfId="63020"/>
    <cellStyle name="Normální 9 15 2" xfId="64578"/>
    <cellStyle name="Normální 9 16" xfId="63021"/>
    <cellStyle name="Normální 9 16 2" xfId="64581"/>
    <cellStyle name="Normální 9 17" xfId="64576"/>
    <cellStyle name="Normální 9 17 2" xfId="64678"/>
    <cellStyle name="Normální 9 17 3" xfId="64712"/>
    <cellStyle name="Normální 9 2" xfId="638"/>
    <cellStyle name="Normální 9 2 2" xfId="45564"/>
    <cellStyle name="Normální 9 2 2 2" xfId="64650"/>
    <cellStyle name="Normální 9 2 3" xfId="64590"/>
    <cellStyle name="Normální 9 2 4" xfId="6471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2 3" xfId="63022"/>
    <cellStyle name="Poznámka 17 2 4" xfId="63023"/>
    <cellStyle name="Poznámka 17 2 5" xfId="63024"/>
    <cellStyle name="Poznámka 17 3" xfId="14842"/>
    <cellStyle name="Poznámka 17 3 2" xfId="30030"/>
    <cellStyle name="Poznámka 17 3 3" xfId="63025"/>
    <cellStyle name="Poznámka 17 3 4" xfId="63026"/>
    <cellStyle name="Poznámka 17 4" xfId="18645"/>
    <cellStyle name="Poznámka 17 4 2" xfId="33826"/>
    <cellStyle name="Poznámka 17 5" xfId="37619"/>
    <cellStyle name="Poznámka 17 6" xfId="22439"/>
    <cellStyle name="Poznámka 17 7" xfId="44941"/>
    <cellStyle name="Poznámka 17 8" xfId="44942"/>
    <cellStyle name="Poznámka 18" xfId="7576"/>
    <cellStyle name="Poznámka 18 2" xfId="22797"/>
    <cellStyle name="Poznámka 18 3" xfId="63027"/>
    <cellStyle name="Poznámka 18 4" xfId="63028"/>
    <cellStyle name="Poznámka 19" xfId="63029"/>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17" xfId="64998"/>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16" xfId="64999"/>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15" xfId="65000"/>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15" xfId="65001"/>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20" xfId="64875"/>
    <cellStyle name="Poznámka 21" xfId="64876"/>
    <cellStyle name="Poznámka 22" xfId="64877"/>
    <cellStyle name="Poznámka 23" xfId="64878"/>
    <cellStyle name="Poznámka 24" xfId="64879"/>
    <cellStyle name="Poznámka 25" xfId="64880"/>
    <cellStyle name="Poznámka 3" xfId="194"/>
    <cellStyle name="Poznámka 3 10" xfId="7023"/>
    <cellStyle name="Poznámka 3 10 10" xfId="44943"/>
    <cellStyle name="Poznámka 3 10 11" xfId="44944"/>
    <cellStyle name="Poznámka 3 10 2" xfId="7024"/>
    <cellStyle name="Poznámka 3 10 2 2" xfId="10779"/>
    <cellStyle name="Poznámka 3 10 2 2 2" xfId="25995"/>
    <cellStyle name="Poznámka 3 10 2 2 3" xfId="63030"/>
    <cellStyle name="Poznámka 3 10 2 2 4" xfId="63031"/>
    <cellStyle name="Poznámka 3 10 2 2 5" xfId="63032"/>
    <cellStyle name="Poznámka 3 10 2 3" xfId="14844"/>
    <cellStyle name="Poznámka 3 10 2 3 2" xfId="30032"/>
    <cellStyle name="Poznámka 3 10 2 3 3" xfId="63033"/>
    <cellStyle name="Poznámka 3 10 2 3 4" xfId="63034"/>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3" xfId="7025"/>
    <cellStyle name="Poznámka 3 10 3 2" xfId="10780"/>
    <cellStyle name="Poznámka 3 10 3 2 2" xfId="25996"/>
    <cellStyle name="Poznámka 3 10 3 2 3" xfId="63035"/>
    <cellStyle name="Poznámka 3 10 3 2 4" xfId="63036"/>
    <cellStyle name="Poznámka 3 10 3 2 5" xfId="63037"/>
    <cellStyle name="Poznámka 3 10 3 3" xfId="14845"/>
    <cellStyle name="Poznámka 3 10 3 3 2" xfId="30033"/>
    <cellStyle name="Poznámka 3 10 3 3 3" xfId="63038"/>
    <cellStyle name="Poznámka 3 10 3 3 4" xfId="63039"/>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4" xfId="7026"/>
    <cellStyle name="Poznámka 3 10 4 2" xfId="10781"/>
    <cellStyle name="Poznámka 3 10 4 2 2" xfId="25997"/>
    <cellStyle name="Poznámka 3 10 4 2 3" xfId="63040"/>
    <cellStyle name="Poznámka 3 10 4 2 4" xfId="63041"/>
    <cellStyle name="Poznámka 3 10 4 2 5" xfId="63042"/>
    <cellStyle name="Poznámka 3 10 4 3" xfId="14846"/>
    <cellStyle name="Poznámka 3 10 4 3 2" xfId="30034"/>
    <cellStyle name="Poznámka 3 10 4 3 3" xfId="63043"/>
    <cellStyle name="Poznámka 3 10 4 3 4" xfId="6304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5" xfId="7974"/>
    <cellStyle name="Poznámka 3 10 5 2" xfId="23191"/>
    <cellStyle name="Poznámka 3 10 5 3" xfId="63045"/>
    <cellStyle name="Poznámka 3 10 5 4" xfId="63046"/>
    <cellStyle name="Poznámka 3 10 5 5" xfId="63047"/>
    <cellStyle name="Poznámka 3 10 6" xfId="14843"/>
    <cellStyle name="Poznámka 3 10 6 2" xfId="30031"/>
    <cellStyle name="Poznámka 3 10 6 3" xfId="63048"/>
    <cellStyle name="Poznámka 3 10 6 4" xfId="63049"/>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2" xfId="7028"/>
    <cellStyle name="Poznámka 3 11 2 2" xfId="10782"/>
    <cellStyle name="Poznámka 3 11 2 2 2" xfId="25998"/>
    <cellStyle name="Poznámka 3 11 2 2 3" xfId="63050"/>
    <cellStyle name="Poznámka 3 11 2 2 4" xfId="63051"/>
    <cellStyle name="Poznámka 3 11 2 2 5" xfId="63052"/>
    <cellStyle name="Poznámka 3 11 2 3" xfId="14848"/>
    <cellStyle name="Poznámka 3 11 2 3 2" xfId="30036"/>
    <cellStyle name="Poznámka 3 11 2 3 3" xfId="63053"/>
    <cellStyle name="Poznámka 3 11 2 3 4" xfId="63054"/>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3" xfId="7029"/>
    <cellStyle name="Poznámka 3 11 3 2" xfId="10783"/>
    <cellStyle name="Poznámka 3 11 3 2 2" xfId="25999"/>
    <cellStyle name="Poznámka 3 11 3 2 3" xfId="63055"/>
    <cellStyle name="Poznámka 3 11 3 2 4" xfId="63056"/>
    <cellStyle name="Poznámka 3 11 3 2 5" xfId="63057"/>
    <cellStyle name="Poznámka 3 11 3 3" xfId="14849"/>
    <cellStyle name="Poznámka 3 11 3 3 2" xfId="30037"/>
    <cellStyle name="Poznámka 3 11 3 3 3" xfId="63058"/>
    <cellStyle name="Poznámka 3 11 3 3 4" xfId="63059"/>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4" xfId="7030"/>
    <cellStyle name="Poznámka 3 11 4 2" xfId="10784"/>
    <cellStyle name="Poznámka 3 11 4 2 2" xfId="26000"/>
    <cellStyle name="Poznámka 3 11 4 2 3" xfId="63060"/>
    <cellStyle name="Poznámka 3 11 4 2 4" xfId="63061"/>
    <cellStyle name="Poznámka 3 11 4 2 5" xfId="63062"/>
    <cellStyle name="Poznámka 3 11 4 3" xfId="14850"/>
    <cellStyle name="Poznámka 3 11 4 3 2" xfId="30038"/>
    <cellStyle name="Poznámka 3 11 4 3 3" xfId="63063"/>
    <cellStyle name="Poznámka 3 11 4 3 4" xfId="63064"/>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5" xfId="8109"/>
    <cellStyle name="Poznámka 3 11 5 2" xfId="23325"/>
    <cellStyle name="Poznámka 3 11 5 3" xfId="63065"/>
    <cellStyle name="Poznámka 3 11 5 4" xfId="63066"/>
    <cellStyle name="Poznámka 3 11 5 5" xfId="63067"/>
    <cellStyle name="Poznámka 3 11 6" xfId="14847"/>
    <cellStyle name="Poznámka 3 11 6 2" xfId="30035"/>
    <cellStyle name="Poznámka 3 11 6 3" xfId="63068"/>
    <cellStyle name="Poznámka 3 11 6 4" xfId="63069"/>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2" xfId="7032"/>
    <cellStyle name="Poznámka 3 12 2 2" xfId="10785"/>
    <cellStyle name="Poznámka 3 12 2 2 2" xfId="26001"/>
    <cellStyle name="Poznámka 3 12 2 2 3" xfId="63070"/>
    <cellStyle name="Poznámka 3 12 2 2 4" xfId="63071"/>
    <cellStyle name="Poznámka 3 12 2 2 5" xfId="63072"/>
    <cellStyle name="Poznámka 3 12 2 3" xfId="14852"/>
    <cellStyle name="Poznámka 3 12 2 3 2" xfId="30040"/>
    <cellStyle name="Poznámka 3 12 2 3 3" xfId="63073"/>
    <cellStyle name="Poznámka 3 12 2 3 4" xfId="63074"/>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3" xfId="7033"/>
    <cellStyle name="Poznámka 3 12 3 2" xfId="10786"/>
    <cellStyle name="Poznámka 3 12 3 2 2" xfId="26002"/>
    <cellStyle name="Poznámka 3 12 3 2 3" xfId="63075"/>
    <cellStyle name="Poznámka 3 12 3 2 4" xfId="63076"/>
    <cellStyle name="Poznámka 3 12 3 2 5" xfId="63077"/>
    <cellStyle name="Poznámka 3 12 3 3" xfId="14853"/>
    <cellStyle name="Poznámka 3 12 3 3 2" xfId="30041"/>
    <cellStyle name="Poznámka 3 12 3 3 3" xfId="63078"/>
    <cellStyle name="Poznámka 3 12 3 3 4" xfId="63079"/>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4" xfId="7034"/>
    <cellStyle name="Poznámka 3 12 4 2" xfId="10787"/>
    <cellStyle name="Poznámka 3 12 4 2 2" xfId="26003"/>
    <cellStyle name="Poznámka 3 12 4 2 3" xfId="63080"/>
    <cellStyle name="Poznámka 3 12 4 2 4" xfId="63081"/>
    <cellStyle name="Poznámka 3 12 4 2 5" xfId="63082"/>
    <cellStyle name="Poznámka 3 12 4 3" xfId="14854"/>
    <cellStyle name="Poznámka 3 12 4 3 2" xfId="30042"/>
    <cellStyle name="Poznámka 3 12 4 3 3" xfId="63083"/>
    <cellStyle name="Poznámka 3 12 4 3 4" xfId="63084"/>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5" xfId="8085"/>
    <cellStyle name="Poznámka 3 12 5 2" xfId="23301"/>
    <cellStyle name="Poznámka 3 12 5 3" xfId="63085"/>
    <cellStyle name="Poznámka 3 12 5 4" xfId="63086"/>
    <cellStyle name="Poznámka 3 12 5 5" xfId="63087"/>
    <cellStyle name="Poznámka 3 12 6" xfId="14851"/>
    <cellStyle name="Poznámka 3 12 6 2" xfId="30039"/>
    <cellStyle name="Poznámka 3 12 6 3" xfId="63088"/>
    <cellStyle name="Poznámka 3 12 6 4" xfId="6308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2 3" xfId="63090"/>
    <cellStyle name="Poznámka 3 13 2 4" xfId="63091"/>
    <cellStyle name="Poznámka 3 13 2 5" xfId="63092"/>
    <cellStyle name="Poznámka 3 13 3" xfId="14855"/>
    <cellStyle name="Poznámka 3 13 3 2" xfId="30043"/>
    <cellStyle name="Poznámka 3 13 3 3" xfId="63093"/>
    <cellStyle name="Poznámka 3 13 3 4" xfId="63094"/>
    <cellStyle name="Poznámka 3 13 4" xfId="18660"/>
    <cellStyle name="Poznámka 3 13 4 2" xfId="33841"/>
    <cellStyle name="Poznámka 3 13 5" xfId="37632"/>
    <cellStyle name="Poznámka 3 13 6" xfId="22452"/>
    <cellStyle name="Poznámka 3 13 7" xfId="44967"/>
    <cellStyle name="Poznámka 3 13 8" xfId="44968"/>
    <cellStyle name="Poznámka 3 14" xfId="7036"/>
    <cellStyle name="Poznámka 3 14 2" xfId="10789"/>
    <cellStyle name="Poznámka 3 14 2 2" xfId="26005"/>
    <cellStyle name="Poznámka 3 14 2 3" xfId="63095"/>
    <cellStyle name="Poznámka 3 14 2 4" xfId="63096"/>
    <cellStyle name="Poznámka 3 14 2 5" xfId="63097"/>
    <cellStyle name="Poznámka 3 14 3" xfId="14856"/>
    <cellStyle name="Poznámka 3 14 3 2" xfId="30044"/>
    <cellStyle name="Poznámka 3 14 3 3" xfId="63098"/>
    <cellStyle name="Poznámka 3 14 3 4" xfId="63099"/>
    <cellStyle name="Poznámka 3 14 4" xfId="18661"/>
    <cellStyle name="Poznámka 3 14 4 2" xfId="33842"/>
    <cellStyle name="Poznámka 3 14 5" xfId="37633"/>
    <cellStyle name="Poznámka 3 14 6" xfId="22453"/>
    <cellStyle name="Poznámka 3 14 7" xfId="44969"/>
    <cellStyle name="Poznámka 3 14 8" xfId="44970"/>
    <cellStyle name="Poznámka 3 15" xfId="7037"/>
    <cellStyle name="Poznámka 3 15 2" xfId="10790"/>
    <cellStyle name="Poznámka 3 15 2 2" xfId="26006"/>
    <cellStyle name="Poznámka 3 15 2 3" xfId="63100"/>
    <cellStyle name="Poznámka 3 15 2 4" xfId="63101"/>
    <cellStyle name="Poznámka 3 15 2 5" xfId="63102"/>
    <cellStyle name="Poznámka 3 15 3" xfId="14857"/>
    <cellStyle name="Poznámka 3 15 3 2" xfId="30045"/>
    <cellStyle name="Poznámka 3 15 3 3" xfId="63103"/>
    <cellStyle name="Poznámka 3 15 3 4" xfId="63104"/>
    <cellStyle name="Poznámka 3 15 4" xfId="18662"/>
    <cellStyle name="Poznámka 3 15 4 2" xfId="33843"/>
    <cellStyle name="Poznámka 3 15 5" xfId="37634"/>
    <cellStyle name="Poznámka 3 15 6" xfId="22454"/>
    <cellStyle name="Poznámka 3 15 7" xfId="44971"/>
    <cellStyle name="Poznámka 3 15 8" xfId="44972"/>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2" xfId="7047"/>
    <cellStyle name="Poznámka 3 2 10 2 2" xfId="10791"/>
    <cellStyle name="Poznámka 3 2 10 2 2 2" xfId="26007"/>
    <cellStyle name="Poznámka 3 2 10 2 2 3" xfId="63105"/>
    <cellStyle name="Poznámka 3 2 10 2 2 4" xfId="63106"/>
    <cellStyle name="Poznámka 3 2 10 2 2 5" xfId="63107"/>
    <cellStyle name="Poznámka 3 2 10 2 3" xfId="14859"/>
    <cellStyle name="Poznámka 3 2 10 2 3 2" xfId="30047"/>
    <cellStyle name="Poznámka 3 2 10 2 3 3" xfId="63108"/>
    <cellStyle name="Poznámka 3 2 10 2 3 4" xfId="63109"/>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3" xfId="7048"/>
    <cellStyle name="Poznámka 3 2 10 3 2" xfId="10792"/>
    <cellStyle name="Poznámka 3 2 10 3 2 2" xfId="26008"/>
    <cellStyle name="Poznámka 3 2 10 3 2 3" xfId="63110"/>
    <cellStyle name="Poznámka 3 2 10 3 2 4" xfId="63111"/>
    <cellStyle name="Poznámka 3 2 10 3 2 5" xfId="63112"/>
    <cellStyle name="Poznámka 3 2 10 3 3" xfId="14860"/>
    <cellStyle name="Poznámka 3 2 10 3 3 2" xfId="30048"/>
    <cellStyle name="Poznámka 3 2 10 3 3 3" xfId="63113"/>
    <cellStyle name="Poznámka 3 2 10 3 3 4" xfId="63114"/>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4" xfId="7049"/>
    <cellStyle name="Poznámka 3 2 10 4 2" xfId="10793"/>
    <cellStyle name="Poznámka 3 2 10 4 2 2" xfId="26009"/>
    <cellStyle name="Poznámka 3 2 10 4 2 3" xfId="63115"/>
    <cellStyle name="Poznámka 3 2 10 4 2 4" xfId="63116"/>
    <cellStyle name="Poznámka 3 2 10 4 2 5" xfId="63117"/>
    <cellStyle name="Poznámka 3 2 10 4 3" xfId="14861"/>
    <cellStyle name="Poznámka 3 2 10 4 3 2" xfId="30049"/>
    <cellStyle name="Poznámka 3 2 10 4 3 3" xfId="63118"/>
    <cellStyle name="Poznámka 3 2 10 4 3 4" xfId="6311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5" xfId="8092"/>
    <cellStyle name="Poznámka 3 2 10 5 2" xfId="23308"/>
    <cellStyle name="Poznámka 3 2 10 5 3" xfId="63120"/>
    <cellStyle name="Poznámka 3 2 10 5 4" xfId="63121"/>
    <cellStyle name="Poznámka 3 2 10 5 5" xfId="63122"/>
    <cellStyle name="Poznámka 3 2 10 6" xfId="14858"/>
    <cellStyle name="Poznámka 3 2 10 6 2" xfId="30046"/>
    <cellStyle name="Poznámka 3 2 10 6 3" xfId="63123"/>
    <cellStyle name="Poznámka 3 2 10 6 4" xfId="63124"/>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2 3" xfId="63125"/>
    <cellStyle name="Poznámka 3 2 11 2 4" xfId="63126"/>
    <cellStyle name="Poznámka 3 2 11 2 5" xfId="63127"/>
    <cellStyle name="Poznámka 3 2 11 3" xfId="14862"/>
    <cellStyle name="Poznámka 3 2 11 3 2" xfId="30050"/>
    <cellStyle name="Poznámka 3 2 11 3 3" xfId="63128"/>
    <cellStyle name="Poznámka 3 2 11 3 4" xfId="63129"/>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2" xfId="7051"/>
    <cellStyle name="Poznámka 3 2 12 2" xfId="10795"/>
    <cellStyle name="Poznámka 3 2 12 2 2" xfId="26011"/>
    <cellStyle name="Poznámka 3 2 12 2 3" xfId="63130"/>
    <cellStyle name="Poznámka 3 2 12 2 4" xfId="63131"/>
    <cellStyle name="Poznámka 3 2 12 2 5" xfId="63132"/>
    <cellStyle name="Poznámka 3 2 12 3" xfId="14863"/>
    <cellStyle name="Poznámka 3 2 12 3 2" xfId="30051"/>
    <cellStyle name="Poznámka 3 2 12 3 3" xfId="63133"/>
    <cellStyle name="Poznámka 3 2 12 3 4" xfId="63134"/>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3" xfId="7052"/>
    <cellStyle name="Poznámka 3 2 13 2" xfId="10796"/>
    <cellStyle name="Poznámka 3 2 13 2 2" xfId="26012"/>
    <cellStyle name="Poznámka 3 2 13 2 3" xfId="63135"/>
    <cellStyle name="Poznámka 3 2 13 2 4" xfId="63136"/>
    <cellStyle name="Poznámka 3 2 13 2 5" xfId="63137"/>
    <cellStyle name="Poznámka 3 2 13 3" xfId="14864"/>
    <cellStyle name="Poznámka 3 2 13 3 2" xfId="30052"/>
    <cellStyle name="Poznámka 3 2 13 3 3" xfId="63138"/>
    <cellStyle name="Poznámka 3 2 13 3 4" xfId="63139"/>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4" xfId="7053"/>
    <cellStyle name="Poznámka 3 2 14 2" xfId="11278"/>
    <cellStyle name="Poznámka 3 2 14 2 2" xfId="26478"/>
    <cellStyle name="Poznámka 3 2 14 2 3" xfId="63140"/>
    <cellStyle name="Poznámka 3 2 14 2 4" xfId="63141"/>
    <cellStyle name="Poznámka 3 2 14 2 5" xfId="63142"/>
    <cellStyle name="Poznámka 3 2 14 3" xfId="14865"/>
    <cellStyle name="Poznámka 3 2 14 3 2" xfId="30053"/>
    <cellStyle name="Poznámka 3 2 14 3 3" xfId="63143"/>
    <cellStyle name="Poznámka 3 2 14 3 4" xfId="63144"/>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5" xfId="7785"/>
    <cellStyle name="Poznámka 3 2 15 2" xfId="23004"/>
    <cellStyle name="Poznámka 3 2 15 3" xfId="63145"/>
    <cellStyle name="Poznámka 3 2 15 4" xfId="63146"/>
    <cellStyle name="Poznámka 3 2 15 5" xfId="63147"/>
    <cellStyle name="Poznámka 3 2 16" xfId="11665"/>
    <cellStyle name="Poznámka 3 2 16 2" xfId="26861"/>
    <cellStyle name="Poznámka 3 2 16 3" xfId="63148"/>
    <cellStyle name="Poznámka 3 2 16 4" xfId="63149"/>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2 3" xfId="63150"/>
    <cellStyle name="Poznámka 3 2 2 10 2 4" xfId="63151"/>
    <cellStyle name="Poznámka 3 2 2 10 2 5" xfId="63152"/>
    <cellStyle name="Poznámka 3 2 2 10 3" xfId="14866"/>
    <cellStyle name="Poznámka 3 2 2 10 3 2" xfId="30054"/>
    <cellStyle name="Poznámka 3 2 2 10 3 3" xfId="63153"/>
    <cellStyle name="Poznámka 3 2 2 10 3 4" xfId="631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1" xfId="7055"/>
    <cellStyle name="Poznámka 3 2 2 11 2" xfId="10798"/>
    <cellStyle name="Poznámka 3 2 2 11 2 2" xfId="26014"/>
    <cellStyle name="Poznámka 3 2 2 11 2 3" xfId="63155"/>
    <cellStyle name="Poznámka 3 2 2 11 2 4" xfId="63156"/>
    <cellStyle name="Poznámka 3 2 2 11 2 5" xfId="63157"/>
    <cellStyle name="Poznámka 3 2 2 11 3" xfId="14867"/>
    <cellStyle name="Poznámka 3 2 2 11 3 2" xfId="30055"/>
    <cellStyle name="Poznámka 3 2 2 11 3 3" xfId="63158"/>
    <cellStyle name="Poznámka 3 2 2 11 3 4" xfId="63159"/>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2" xfId="7056"/>
    <cellStyle name="Poznámka 3 2 2 12 2" xfId="11058"/>
    <cellStyle name="Poznámka 3 2 2 12 2 2" xfId="26258"/>
    <cellStyle name="Poznámka 3 2 2 12 2 3" xfId="63160"/>
    <cellStyle name="Poznámka 3 2 2 12 2 4" xfId="63161"/>
    <cellStyle name="Poznámka 3 2 2 12 2 5" xfId="63162"/>
    <cellStyle name="Poznámka 3 2 2 12 3" xfId="14868"/>
    <cellStyle name="Poznámka 3 2 2 12 3 2" xfId="30056"/>
    <cellStyle name="Poznámka 3 2 2 12 3 3" xfId="63163"/>
    <cellStyle name="Poznámka 3 2 2 12 3 4" xfId="63164"/>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3" xfId="7690"/>
    <cellStyle name="Poznámka 3 2 2 13 2" xfId="22909"/>
    <cellStyle name="Poznámka 3 2 2 13 3" xfId="63165"/>
    <cellStyle name="Poznámka 3 2 2 13 4" xfId="63166"/>
    <cellStyle name="Poznámka 3 2 2 13 5" xfId="63167"/>
    <cellStyle name="Poznámka 3 2 2 14" xfId="11666"/>
    <cellStyle name="Poznámka 3 2 2 14 2" xfId="26862"/>
    <cellStyle name="Poznámka 3 2 2 14 3" xfId="63168"/>
    <cellStyle name="Poznámka 3 2 2 14 4" xfId="63169"/>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2" xfId="7057"/>
    <cellStyle name="Poznámka 3 2 2 2 2 2" xfId="10799"/>
    <cellStyle name="Poznámka 3 2 2 2 2 2 2" xfId="26015"/>
    <cellStyle name="Poznámka 3 2 2 2 2 2 3" xfId="63170"/>
    <cellStyle name="Poznámka 3 2 2 2 2 2 4" xfId="63171"/>
    <cellStyle name="Poznámka 3 2 2 2 2 2 5" xfId="63172"/>
    <cellStyle name="Poznámka 3 2 2 2 2 3" xfId="14869"/>
    <cellStyle name="Poznámka 3 2 2 2 2 3 2" xfId="30057"/>
    <cellStyle name="Poznámka 3 2 2 2 2 3 3" xfId="63173"/>
    <cellStyle name="Poznámka 3 2 2 2 2 3 4" xfId="63174"/>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3" xfId="7058"/>
    <cellStyle name="Poznámka 3 2 2 2 3 2" xfId="10800"/>
    <cellStyle name="Poznámka 3 2 2 2 3 2 2" xfId="26016"/>
    <cellStyle name="Poznámka 3 2 2 2 3 2 3" xfId="63175"/>
    <cellStyle name="Poznámka 3 2 2 2 3 2 4" xfId="63176"/>
    <cellStyle name="Poznámka 3 2 2 2 3 2 5" xfId="63177"/>
    <cellStyle name="Poznámka 3 2 2 2 3 3" xfId="14870"/>
    <cellStyle name="Poznámka 3 2 2 2 3 3 2" xfId="30058"/>
    <cellStyle name="Poznámka 3 2 2 2 3 3 3" xfId="63178"/>
    <cellStyle name="Poznámka 3 2 2 2 3 3 4" xfId="63179"/>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4" xfId="7059"/>
    <cellStyle name="Poznámka 3 2 2 2 4 2" xfId="10801"/>
    <cellStyle name="Poznámka 3 2 2 2 4 2 2" xfId="26017"/>
    <cellStyle name="Poznámka 3 2 2 2 4 2 3" xfId="63180"/>
    <cellStyle name="Poznámka 3 2 2 2 4 2 4" xfId="63181"/>
    <cellStyle name="Poznámka 3 2 2 2 4 2 5" xfId="63182"/>
    <cellStyle name="Poznámka 3 2 2 2 4 3" xfId="14871"/>
    <cellStyle name="Poznámka 3 2 2 2 4 3 2" xfId="30059"/>
    <cellStyle name="Poznámka 3 2 2 2 4 3 3" xfId="63183"/>
    <cellStyle name="Poznámka 3 2 2 2 4 3 4" xfId="63184"/>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5" xfId="7060"/>
    <cellStyle name="Poznámka 3 2 2 2 5 2" xfId="11077"/>
    <cellStyle name="Poznámka 3 2 2 2 5 2 2" xfId="26277"/>
    <cellStyle name="Poznámka 3 2 2 2 5 2 3" xfId="63185"/>
    <cellStyle name="Poznámka 3 2 2 2 5 2 4" xfId="63186"/>
    <cellStyle name="Poznámka 3 2 2 2 5 2 5" xfId="63187"/>
    <cellStyle name="Poznámka 3 2 2 2 5 3" xfId="14872"/>
    <cellStyle name="Poznámka 3 2 2 2 5 3 2" xfId="30060"/>
    <cellStyle name="Poznámka 3 2 2 2 5 3 3" xfId="63188"/>
    <cellStyle name="Poznámka 3 2 2 2 5 3 4" xfId="63189"/>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6" xfId="7882"/>
    <cellStyle name="Poznámka 3 2 2 2 6 2" xfId="23101"/>
    <cellStyle name="Poznámka 3 2 2 2 6 3" xfId="63190"/>
    <cellStyle name="Poznámka 3 2 2 2 6 4" xfId="63191"/>
    <cellStyle name="Poznámka 3 2 2 2 6 5" xfId="63192"/>
    <cellStyle name="Poznámka 3 2 2 2 7" xfId="11667"/>
    <cellStyle name="Poznámka 3 2 2 2 7 2" xfId="26863"/>
    <cellStyle name="Poznámka 3 2 2 2 7 3" xfId="63193"/>
    <cellStyle name="Poznámka 3 2 2 2 7 4" xfId="63194"/>
    <cellStyle name="Poznámka 3 2 2 2 8" xfId="15467"/>
    <cellStyle name="Poznámka 3 2 2 2 8 2" xfId="30648"/>
    <cellStyle name="Poznámka 3 2 2 2 9" xfId="34453"/>
    <cellStyle name="Poznámka 3 2 2 3" xfId="651"/>
    <cellStyle name="Poznámka 3 2 2 3 10" xfId="19274"/>
    <cellStyle name="Poznámka 3 2 2 3 11" xfId="45007"/>
    <cellStyle name="Poznámka 3 2 2 3 12" xfId="45008"/>
    <cellStyle name="Poznámka 3 2 2 3 2" xfId="7061"/>
    <cellStyle name="Poznámka 3 2 2 3 2 2" xfId="10802"/>
    <cellStyle name="Poznámka 3 2 2 3 2 2 2" xfId="26018"/>
    <cellStyle name="Poznámka 3 2 2 3 2 2 3" xfId="63195"/>
    <cellStyle name="Poznámka 3 2 2 3 2 2 4" xfId="63196"/>
    <cellStyle name="Poznámka 3 2 2 3 2 2 5" xfId="63197"/>
    <cellStyle name="Poznámka 3 2 2 3 2 3" xfId="14873"/>
    <cellStyle name="Poznámka 3 2 2 3 2 3 2" xfId="30061"/>
    <cellStyle name="Poznámka 3 2 2 3 2 3 3" xfId="63198"/>
    <cellStyle name="Poznámka 3 2 2 3 2 3 4" xfId="63199"/>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3" xfId="7062"/>
    <cellStyle name="Poznámka 3 2 2 3 3 2" xfId="10803"/>
    <cellStyle name="Poznámka 3 2 2 3 3 2 2" xfId="26019"/>
    <cellStyle name="Poznámka 3 2 2 3 3 2 3" xfId="63200"/>
    <cellStyle name="Poznámka 3 2 2 3 3 2 4" xfId="63201"/>
    <cellStyle name="Poznámka 3 2 2 3 3 2 5" xfId="63202"/>
    <cellStyle name="Poznámka 3 2 2 3 3 3" xfId="14874"/>
    <cellStyle name="Poznámka 3 2 2 3 3 3 2" xfId="30062"/>
    <cellStyle name="Poznámka 3 2 2 3 3 3 3" xfId="63203"/>
    <cellStyle name="Poznámka 3 2 2 3 3 3 4" xfId="63204"/>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4" xfId="7063"/>
    <cellStyle name="Poznámka 3 2 2 3 4 2" xfId="10804"/>
    <cellStyle name="Poznámka 3 2 2 3 4 2 2" xfId="26020"/>
    <cellStyle name="Poznámka 3 2 2 3 4 2 3" xfId="63205"/>
    <cellStyle name="Poznámka 3 2 2 3 4 2 4" xfId="63206"/>
    <cellStyle name="Poznámka 3 2 2 3 4 2 5" xfId="63207"/>
    <cellStyle name="Poznámka 3 2 2 3 4 3" xfId="14875"/>
    <cellStyle name="Poznámka 3 2 2 3 4 3 2" xfId="30063"/>
    <cellStyle name="Poznámka 3 2 2 3 4 3 3" xfId="63208"/>
    <cellStyle name="Poznámka 3 2 2 3 4 3 4" xfId="63209"/>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5" xfId="7064"/>
    <cellStyle name="Poznámka 3 2 2 3 5 2" xfId="11318"/>
    <cellStyle name="Poznámka 3 2 2 3 5 2 2" xfId="26518"/>
    <cellStyle name="Poznámka 3 2 2 3 5 2 3" xfId="63210"/>
    <cellStyle name="Poznámka 3 2 2 3 5 2 4" xfId="63211"/>
    <cellStyle name="Poznámka 3 2 2 3 5 2 5" xfId="63212"/>
    <cellStyle name="Poznámka 3 2 2 3 5 3" xfId="14876"/>
    <cellStyle name="Poznámka 3 2 2 3 5 3 2" xfId="30064"/>
    <cellStyle name="Poznámka 3 2 2 3 5 3 3" xfId="63213"/>
    <cellStyle name="Poznámka 3 2 2 3 5 3 4" xfId="6321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6" xfId="7808"/>
    <cellStyle name="Poznámka 3 2 2 3 6 2" xfId="23027"/>
    <cellStyle name="Poznámka 3 2 2 3 6 3" xfId="63215"/>
    <cellStyle name="Poznámka 3 2 2 3 6 4" xfId="63216"/>
    <cellStyle name="Poznámka 3 2 2 3 6 5" xfId="63217"/>
    <cellStyle name="Poznámka 3 2 2 3 7" xfId="11668"/>
    <cellStyle name="Poznámka 3 2 2 3 7 2" xfId="26864"/>
    <cellStyle name="Poznámka 3 2 2 3 7 3" xfId="63218"/>
    <cellStyle name="Poznámka 3 2 2 3 7 4" xfId="63219"/>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2" xfId="7066"/>
    <cellStyle name="Poznámka 3 2 2 4 2 2" xfId="10805"/>
    <cellStyle name="Poznámka 3 2 2 4 2 2 2" xfId="26021"/>
    <cellStyle name="Poznámka 3 2 2 4 2 2 3" xfId="63220"/>
    <cellStyle name="Poznámka 3 2 2 4 2 2 4" xfId="63221"/>
    <cellStyle name="Poznámka 3 2 2 4 2 2 5" xfId="63222"/>
    <cellStyle name="Poznámka 3 2 2 4 2 3" xfId="14878"/>
    <cellStyle name="Poznámka 3 2 2 4 2 3 2" xfId="30066"/>
    <cellStyle name="Poznámka 3 2 2 4 2 3 3" xfId="63223"/>
    <cellStyle name="Poznámka 3 2 2 4 2 3 4" xfId="63224"/>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3" xfId="7067"/>
    <cellStyle name="Poznámka 3 2 2 4 3 2" xfId="10806"/>
    <cellStyle name="Poznámka 3 2 2 4 3 2 2" xfId="26022"/>
    <cellStyle name="Poznámka 3 2 2 4 3 2 3" xfId="63225"/>
    <cellStyle name="Poznámka 3 2 2 4 3 2 4" xfId="63226"/>
    <cellStyle name="Poznámka 3 2 2 4 3 2 5" xfId="63227"/>
    <cellStyle name="Poznámka 3 2 2 4 3 3" xfId="14879"/>
    <cellStyle name="Poznámka 3 2 2 4 3 3 2" xfId="30067"/>
    <cellStyle name="Poznámka 3 2 2 4 3 3 3" xfId="63228"/>
    <cellStyle name="Poznámka 3 2 2 4 3 3 4" xfId="63229"/>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4" xfId="7068"/>
    <cellStyle name="Poznámka 3 2 2 4 4 2" xfId="10807"/>
    <cellStyle name="Poznámka 3 2 2 4 4 2 2" xfId="26023"/>
    <cellStyle name="Poznámka 3 2 2 4 4 2 3" xfId="63230"/>
    <cellStyle name="Poznámka 3 2 2 4 4 2 4" xfId="63231"/>
    <cellStyle name="Poznámka 3 2 2 4 4 2 5" xfId="63232"/>
    <cellStyle name="Poznámka 3 2 2 4 4 3" xfId="14880"/>
    <cellStyle name="Poznámka 3 2 2 4 4 3 2" xfId="30068"/>
    <cellStyle name="Poznámka 3 2 2 4 4 3 3" xfId="63233"/>
    <cellStyle name="Poznámka 3 2 2 4 4 3 4" xfId="63234"/>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5" xfId="8089"/>
    <cellStyle name="Poznámka 3 2 2 4 5 2" xfId="23305"/>
    <cellStyle name="Poznámka 3 2 2 4 5 3" xfId="63235"/>
    <cellStyle name="Poznámka 3 2 2 4 5 4" xfId="63236"/>
    <cellStyle name="Poznámka 3 2 2 4 5 5" xfId="63237"/>
    <cellStyle name="Poznámka 3 2 2 4 6" xfId="14877"/>
    <cellStyle name="Poznámka 3 2 2 4 6 2" xfId="30065"/>
    <cellStyle name="Poznámka 3 2 2 4 6 3" xfId="63238"/>
    <cellStyle name="Poznámka 3 2 2 4 6 4" xfId="63239"/>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2" xfId="7070"/>
    <cellStyle name="Poznámka 3 2 2 5 2 2" xfId="10808"/>
    <cellStyle name="Poznámka 3 2 2 5 2 2 2" xfId="26024"/>
    <cellStyle name="Poznámka 3 2 2 5 2 2 3" xfId="63240"/>
    <cellStyle name="Poznámka 3 2 2 5 2 2 4" xfId="63241"/>
    <cellStyle name="Poznámka 3 2 2 5 2 2 5" xfId="63242"/>
    <cellStyle name="Poznámka 3 2 2 5 2 3" xfId="14882"/>
    <cellStyle name="Poznámka 3 2 2 5 2 3 2" xfId="30070"/>
    <cellStyle name="Poznámka 3 2 2 5 2 3 3" xfId="63243"/>
    <cellStyle name="Poznámka 3 2 2 5 2 3 4" xfId="63244"/>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3" xfId="7071"/>
    <cellStyle name="Poznámka 3 2 2 5 3 2" xfId="10809"/>
    <cellStyle name="Poznámka 3 2 2 5 3 2 2" xfId="26025"/>
    <cellStyle name="Poznámka 3 2 2 5 3 2 3" xfId="63245"/>
    <cellStyle name="Poznámka 3 2 2 5 3 2 4" xfId="63246"/>
    <cellStyle name="Poznámka 3 2 2 5 3 2 5" xfId="63247"/>
    <cellStyle name="Poznámka 3 2 2 5 3 3" xfId="14883"/>
    <cellStyle name="Poznámka 3 2 2 5 3 3 2" xfId="30071"/>
    <cellStyle name="Poznámka 3 2 2 5 3 3 3" xfId="63248"/>
    <cellStyle name="Poznámka 3 2 2 5 3 3 4" xfId="63249"/>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4" xfId="7072"/>
    <cellStyle name="Poznámka 3 2 2 5 4 2" xfId="10810"/>
    <cellStyle name="Poznámka 3 2 2 5 4 2 2" xfId="26026"/>
    <cellStyle name="Poznámka 3 2 2 5 4 2 3" xfId="63250"/>
    <cellStyle name="Poznámka 3 2 2 5 4 2 4" xfId="63251"/>
    <cellStyle name="Poznámka 3 2 2 5 4 2 5" xfId="63252"/>
    <cellStyle name="Poznámka 3 2 2 5 4 3" xfId="14884"/>
    <cellStyle name="Poznámka 3 2 2 5 4 3 2" xfId="30072"/>
    <cellStyle name="Poznámka 3 2 2 5 4 3 3" xfId="63253"/>
    <cellStyle name="Poznámka 3 2 2 5 4 3 4" xfId="63254"/>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5" xfId="8181"/>
    <cellStyle name="Poznámka 3 2 2 5 5 2" xfId="23397"/>
    <cellStyle name="Poznámka 3 2 2 5 5 3" xfId="63255"/>
    <cellStyle name="Poznámka 3 2 2 5 5 4" xfId="63256"/>
    <cellStyle name="Poznámka 3 2 2 5 5 5" xfId="63257"/>
    <cellStyle name="Poznámka 3 2 2 5 6" xfId="14881"/>
    <cellStyle name="Poznámka 3 2 2 5 6 2" xfId="30069"/>
    <cellStyle name="Poznámka 3 2 2 5 6 3" xfId="63258"/>
    <cellStyle name="Poznámka 3 2 2 5 6 4" xfId="6325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2" xfId="7074"/>
    <cellStyle name="Poznámka 3 2 2 6 2 2" xfId="10811"/>
    <cellStyle name="Poznámka 3 2 2 6 2 2 2" xfId="26027"/>
    <cellStyle name="Poznámka 3 2 2 6 2 2 3" xfId="63260"/>
    <cellStyle name="Poznámka 3 2 2 6 2 2 4" xfId="63261"/>
    <cellStyle name="Poznámka 3 2 2 6 2 2 5" xfId="63262"/>
    <cellStyle name="Poznámka 3 2 2 6 2 3" xfId="14886"/>
    <cellStyle name="Poznámka 3 2 2 6 2 3 2" xfId="30074"/>
    <cellStyle name="Poznámka 3 2 2 6 2 3 3" xfId="63263"/>
    <cellStyle name="Poznámka 3 2 2 6 2 3 4" xfId="6326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3" xfId="7075"/>
    <cellStyle name="Poznámka 3 2 2 6 3 2" xfId="10812"/>
    <cellStyle name="Poznámka 3 2 2 6 3 2 2" xfId="26028"/>
    <cellStyle name="Poznámka 3 2 2 6 3 2 3" xfId="63265"/>
    <cellStyle name="Poznámka 3 2 2 6 3 2 4" xfId="63266"/>
    <cellStyle name="Poznámka 3 2 2 6 3 2 5" xfId="63267"/>
    <cellStyle name="Poznámka 3 2 2 6 3 3" xfId="14887"/>
    <cellStyle name="Poznámka 3 2 2 6 3 3 2" xfId="30075"/>
    <cellStyle name="Poznámka 3 2 2 6 3 3 3" xfId="63268"/>
    <cellStyle name="Poznámka 3 2 2 6 3 3 4" xfId="63269"/>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4" xfId="7076"/>
    <cellStyle name="Poznámka 3 2 2 6 4 2" xfId="10813"/>
    <cellStyle name="Poznámka 3 2 2 6 4 2 2" xfId="26029"/>
    <cellStyle name="Poznámka 3 2 2 6 4 2 3" xfId="63270"/>
    <cellStyle name="Poznámka 3 2 2 6 4 2 4" xfId="63271"/>
    <cellStyle name="Poznámka 3 2 2 6 4 2 5" xfId="63272"/>
    <cellStyle name="Poznámka 3 2 2 6 4 3" xfId="14888"/>
    <cellStyle name="Poznámka 3 2 2 6 4 3 2" xfId="30076"/>
    <cellStyle name="Poznámka 3 2 2 6 4 3 3" xfId="63273"/>
    <cellStyle name="Poznámka 3 2 2 6 4 3 4" xfId="63274"/>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5" xfId="8275"/>
    <cellStyle name="Poznámka 3 2 2 6 5 2" xfId="23491"/>
    <cellStyle name="Poznámka 3 2 2 6 5 3" xfId="63275"/>
    <cellStyle name="Poznámka 3 2 2 6 5 4" xfId="63276"/>
    <cellStyle name="Poznámka 3 2 2 6 5 5" xfId="63277"/>
    <cellStyle name="Poznámka 3 2 2 6 6" xfId="14885"/>
    <cellStyle name="Poznámka 3 2 2 6 6 2" xfId="30073"/>
    <cellStyle name="Poznámka 3 2 2 6 6 3" xfId="63278"/>
    <cellStyle name="Poznámka 3 2 2 6 6 4" xfId="63279"/>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2" xfId="7078"/>
    <cellStyle name="Poznámka 3 2 2 7 2 2" xfId="10814"/>
    <cellStyle name="Poznámka 3 2 2 7 2 2 2" xfId="26030"/>
    <cellStyle name="Poznámka 3 2 2 7 2 2 3" xfId="63280"/>
    <cellStyle name="Poznámka 3 2 2 7 2 2 4" xfId="63281"/>
    <cellStyle name="Poznámka 3 2 2 7 2 2 5" xfId="63282"/>
    <cellStyle name="Poznámka 3 2 2 7 2 3" xfId="14890"/>
    <cellStyle name="Poznámka 3 2 2 7 2 3 2" xfId="30078"/>
    <cellStyle name="Poznámka 3 2 2 7 2 3 3" xfId="63283"/>
    <cellStyle name="Poznámka 3 2 2 7 2 3 4" xfId="63284"/>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3" xfId="7079"/>
    <cellStyle name="Poznámka 3 2 2 7 3 2" xfId="10815"/>
    <cellStyle name="Poznámka 3 2 2 7 3 2 2" xfId="26031"/>
    <cellStyle name="Poznámka 3 2 2 7 3 2 3" xfId="63285"/>
    <cellStyle name="Poznámka 3 2 2 7 3 2 4" xfId="63286"/>
    <cellStyle name="Poznámka 3 2 2 7 3 2 5" xfId="63287"/>
    <cellStyle name="Poznámka 3 2 2 7 3 3" xfId="14891"/>
    <cellStyle name="Poznámka 3 2 2 7 3 3 2" xfId="30079"/>
    <cellStyle name="Poznámka 3 2 2 7 3 3 3" xfId="63288"/>
    <cellStyle name="Poznámka 3 2 2 7 3 3 4" xfId="6328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4" xfId="7080"/>
    <cellStyle name="Poznámka 3 2 2 7 4 2" xfId="10816"/>
    <cellStyle name="Poznámka 3 2 2 7 4 2 2" xfId="26032"/>
    <cellStyle name="Poznámka 3 2 2 7 4 2 3" xfId="63290"/>
    <cellStyle name="Poznámka 3 2 2 7 4 2 4" xfId="63291"/>
    <cellStyle name="Poznámka 3 2 2 7 4 2 5" xfId="63292"/>
    <cellStyle name="Poznámka 3 2 2 7 4 3" xfId="14892"/>
    <cellStyle name="Poznámka 3 2 2 7 4 3 2" xfId="30080"/>
    <cellStyle name="Poznámka 3 2 2 7 4 3 3" xfId="63293"/>
    <cellStyle name="Poznámka 3 2 2 7 4 3 4" xfId="63294"/>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5" xfId="8363"/>
    <cellStyle name="Poznámka 3 2 2 7 5 2" xfId="23579"/>
    <cellStyle name="Poznámka 3 2 2 7 5 3" xfId="63295"/>
    <cellStyle name="Poznámka 3 2 2 7 5 4" xfId="63296"/>
    <cellStyle name="Poznámka 3 2 2 7 5 5" xfId="63297"/>
    <cellStyle name="Poznámka 3 2 2 7 6" xfId="14889"/>
    <cellStyle name="Poznámka 3 2 2 7 6 2" xfId="30077"/>
    <cellStyle name="Poznámka 3 2 2 7 6 3" xfId="63298"/>
    <cellStyle name="Poznámka 3 2 2 7 6 4" xfId="63299"/>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2" xfId="7082"/>
    <cellStyle name="Poznámka 3 2 2 8 2 2" xfId="10817"/>
    <cellStyle name="Poznámka 3 2 2 8 2 2 2" xfId="26033"/>
    <cellStyle name="Poznámka 3 2 2 8 2 2 3" xfId="63300"/>
    <cellStyle name="Poznámka 3 2 2 8 2 2 4" xfId="63301"/>
    <cellStyle name="Poznámka 3 2 2 8 2 2 5" xfId="63302"/>
    <cellStyle name="Poznámka 3 2 2 8 2 3" xfId="14894"/>
    <cellStyle name="Poznámka 3 2 2 8 2 3 2" xfId="30082"/>
    <cellStyle name="Poznámka 3 2 2 8 2 3 3" xfId="63303"/>
    <cellStyle name="Poznámka 3 2 2 8 2 3 4" xfId="63304"/>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3" xfId="7083"/>
    <cellStyle name="Poznámka 3 2 2 8 3 2" xfId="10818"/>
    <cellStyle name="Poznámka 3 2 2 8 3 2 2" xfId="26034"/>
    <cellStyle name="Poznámka 3 2 2 8 3 2 3" xfId="63305"/>
    <cellStyle name="Poznámka 3 2 2 8 3 2 4" xfId="63306"/>
    <cellStyle name="Poznámka 3 2 2 8 3 2 5" xfId="63307"/>
    <cellStyle name="Poznámka 3 2 2 8 3 3" xfId="14895"/>
    <cellStyle name="Poznámka 3 2 2 8 3 3 2" xfId="30083"/>
    <cellStyle name="Poznámka 3 2 2 8 3 3 3" xfId="63308"/>
    <cellStyle name="Poznámka 3 2 2 8 3 3 4" xfId="63309"/>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4" xfId="7084"/>
    <cellStyle name="Poznámka 3 2 2 8 4 2" xfId="10819"/>
    <cellStyle name="Poznámka 3 2 2 8 4 2 2" xfId="26035"/>
    <cellStyle name="Poznámka 3 2 2 8 4 2 3" xfId="63310"/>
    <cellStyle name="Poznámka 3 2 2 8 4 2 4" xfId="63311"/>
    <cellStyle name="Poznámka 3 2 2 8 4 2 5" xfId="63312"/>
    <cellStyle name="Poznámka 3 2 2 8 4 3" xfId="14896"/>
    <cellStyle name="Poznámka 3 2 2 8 4 3 2" xfId="30084"/>
    <cellStyle name="Poznámka 3 2 2 8 4 3 3" xfId="63313"/>
    <cellStyle name="Poznámka 3 2 2 8 4 3 4" xfId="6331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5" xfId="8446"/>
    <cellStyle name="Poznámka 3 2 2 8 5 2" xfId="23662"/>
    <cellStyle name="Poznámka 3 2 2 8 5 3" xfId="63315"/>
    <cellStyle name="Poznámka 3 2 2 8 5 4" xfId="63316"/>
    <cellStyle name="Poznámka 3 2 2 8 5 5" xfId="63317"/>
    <cellStyle name="Poznámka 3 2 2 8 6" xfId="14893"/>
    <cellStyle name="Poznámka 3 2 2 8 6 2" xfId="30081"/>
    <cellStyle name="Poznámka 3 2 2 8 6 3" xfId="63318"/>
    <cellStyle name="Poznámka 3 2 2 8 6 4" xfId="63319"/>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2 3" xfId="63320"/>
    <cellStyle name="Poznámka 3 2 2 9 2 4" xfId="63321"/>
    <cellStyle name="Poznámka 3 2 2 9 2 5" xfId="63322"/>
    <cellStyle name="Poznámka 3 2 2 9 3" xfId="14897"/>
    <cellStyle name="Poznámka 3 2 2 9 3 2" xfId="30085"/>
    <cellStyle name="Poznámka 3 2 2 9 3 3" xfId="63323"/>
    <cellStyle name="Poznámka 3 2 2 9 3 4" xfId="63324"/>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0" xfId="45059"/>
    <cellStyle name="Poznámka 3 2 21" xfId="45060"/>
    <cellStyle name="Poznámka 3 2 3" xfId="652"/>
    <cellStyle name="Poznámka 3 2 3 10" xfId="7086"/>
    <cellStyle name="Poznámka 3 2 3 10 2" xfId="10821"/>
    <cellStyle name="Poznámka 3 2 3 10 2 2" xfId="26037"/>
    <cellStyle name="Poznámka 3 2 3 10 2 3" xfId="63325"/>
    <cellStyle name="Poznámka 3 2 3 10 2 4" xfId="63326"/>
    <cellStyle name="Poznámka 3 2 3 10 2 5" xfId="63327"/>
    <cellStyle name="Poznámka 3 2 3 10 3" xfId="14898"/>
    <cellStyle name="Poznámka 3 2 3 10 3 2" xfId="30086"/>
    <cellStyle name="Poznámka 3 2 3 10 3 3" xfId="63328"/>
    <cellStyle name="Poznámka 3 2 3 10 3 4" xfId="63329"/>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1" xfId="7087"/>
    <cellStyle name="Poznámka 3 2 3 11 2" xfId="11086"/>
    <cellStyle name="Poznámka 3 2 3 11 2 2" xfId="26286"/>
    <cellStyle name="Poznámka 3 2 3 11 2 3" xfId="63330"/>
    <cellStyle name="Poznámka 3 2 3 11 2 4" xfId="63331"/>
    <cellStyle name="Poznámka 3 2 3 11 2 5" xfId="63332"/>
    <cellStyle name="Poznámka 3 2 3 11 3" xfId="14899"/>
    <cellStyle name="Poznámka 3 2 3 11 3 2" xfId="30087"/>
    <cellStyle name="Poznámka 3 2 3 11 3 3" xfId="63333"/>
    <cellStyle name="Poznámka 3 2 3 11 3 4" xfId="63334"/>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2" xfId="7866"/>
    <cellStyle name="Poznámka 3 2 3 12 2" xfId="23085"/>
    <cellStyle name="Poznámka 3 2 3 12 3" xfId="63335"/>
    <cellStyle name="Poznámka 3 2 3 12 4" xfId="63336"/>
    <cellStyle name="Poznámka 3 2 3 12 5" xfId="63337"/>
    <cellStyle name="Poznámka 3 2 3 13" xfId="11669"/>
    <cellStyle name="Poznámka 3 2 3 13 2" xfId="26865"/>
    <cellStyle name="Poznámka 3 2 3 13 3" xfId="63338"/>
    <cellStyle name="Poznámka 3 2 3 13 4" xfId="63339"/>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2" xfId="7088"/>
    <cellStyle name="Poznámka 3 2 3 2 10" xfId="45067"/>
    <cellStyle name="Poznámka 3 2 3 2 11" xfId="45068"/>
    <cellStyle name="Poznámka 3 2 3 2 2" xfId="7089"/>
    <cellStyle name="Poznámka 3 2 3 2 2 2" xfId="10822"/>
    <cellStyle name="Poznámka 3 2 3 2 2 2 2" xfId="26038"/>
    <cellStyle name="Poznámka 3 2 3 2 2 2 3" xfId="63340"/>
    <cellStyle name="Poznámka 3 2 3 2 2 2 4" xfId="63341"/>
    <cellStyle name="Poznámka 3 2 3 2 2 2 5" xfId="63342"/>
    <cellStyle name="Poznámka 3 2 3 2 2 3" xfId="14901"/>
    <cellStyle name="Poznámka 3 2 3 2 2 3 2" xfId="30089"/>
    <cellStyle name="Poznámka 3 2 3 2 2 3 3" xfId="63343"/>
    <cellStyle name="Poznámka 3 2 3 2 2 3 4" xfId="63344"/>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3" xfId="7090"/>
    <cellStyle name="Poznámka 3 2 3 2 3 2" xfId="10823"/>
    <cellStyle name="Poznámka 3 2 3 2 3 2 2" xfId="26039"/>
    <cellStyle name="Poznámka 3 2 3 2 3 2 3" xfId="63345"/>
    <cellStyle name="Poznámka 3 2 3 2 3 2 4" xfId="63346"/>
    <cellStyle name="Poznámka 3 2 3 2 3 2 5" xfId="63347"/>
    <cellStyle name="Poznámka 3 2 3 2 3 3" xfId="14902"/>
    <cellStyle name="Poznámka 3 2 3 2 3 3 2" xfId="30090"/>
    <cellStyle name="Poznámka 3 2 3 2 3 3 3" xfId="63348"/>
    <cellStyle name="Poznámka 3 2 3 2 3 3 4" xfId="63349"/>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4" xfId="7091"/>
    <cellStyle name="Poznámka 3 2 3 2 4 2" xfId="10824"/>
    <cellStyle name="Poznámka 3 2 3 2 4 2 2" xfId="26040"/>
    <cellStyle name="Poznámka 3 2 3 2 4 2 3" xfId="63350"/>
    <cellStyle name="Poznámka 3 2 3 2 4 2 4" xfId="63351"/>
    <cellStyle name="Poznámka 3 2 3 2 4 2 5" xfId="63352"/>
    <cellStyle name="Poznámka 3 2 3 2 4 3" xfId="14903"/>
    <cellStyle name="Poznámka 3 2 3 2 4 3 2" xfId="30091"/>
    <cellStyle name="Poznámka 3 2 3 2 4 3 3" xfId="63353"/>
    <cellStyle name="Poznámka 3 2 3 2 4 3 4" xfId="63354"/>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5" xfId="7927"/>
    <cellStyle name="Poznámka 3 2 3 2 5 2" xfId="23144"/>
    <cellStyle name="Poznámka 3 2 3 2 5 3" xfId="63355"/>
    <cellStyle name="Poznámka 3 2 3 2 5 4" xfId="63356"/>
    <cellStyle name="Poznámka 3 2 3 2 5 5" xfId="63357"/>
    <cellStyle name="Poznámka 3 2 3 2 6" xfId="14900"/>
    <cellStyle name="Poznámka 3 2 3 2 6 2" xfId="30088"/>
    <cellStyle name="Poznámka 3 2 3 2 6 3" xfId="63358"/>
    <cellStyle name="Poznámka 3 2 3 2 6 4" xfId="63359"/>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2" xfId="7093"/>
    <cellStyle name="Poznámka 3 2 3 3 2 2" xfId="10825"/>
    <cellStyle name="Poznámka 3 2 3 3 2 2 2" xfId="26041"/>
    <cellStyle name="Poznámka 3 2 3 3 2 2 3" xfId="63360"/>
    <cellStyle name="Poznámka 3 2 3 3 2 2 4" xfId="63361"/>
    <cellStyle name="Poznámka 3 2 3 3 2 2 5" xfId="63362"/>
    <cellStyle name="Poznámka 3 2 3 3 2 3" xfId="14905"/>
    <cellStyle name="Poznámka 3 2 3 3 2 3 2" xfId="30093"/>
    <cellStyle name="Poznámka 3 2 3 3 2 3 3" xfId="63363"/>
    <cellStyle name="Poznámka 3 2 3 3 2 3 4" xfId="63364"/>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3" xfId="7094"/>
    <cellStyle name="Poznámka 3 2 3 3 3 2" xfId="10826"/>
    <cellStyle name="Poznámka 3 2 3 3 3 2 2" xfId="26042"/>
    <cellStyle name="Poznámka 3 2 3 3 3 2 3" xfId="63365"/>
    <cellStyle name="Poznámka 3 2 3 3 3 2 4" xfId="63366"/>
    <cellStyle name="Poznámka 3 2 3 3 3 2 5" xfId="63367"/>
    <cellStyle name="Poznámka 3 2 3 3 3 3" xfId="14906"/>
    <cellStyle name="Poznámka 3 2 3 3 3 3 2" xfId="30094"/>
    <cellStyle name="Poznámka 3 2 3 3 3 3 3" xfId="63368"/>
    <cellStyle name="Poznámka 3 2 3 3 3 3 4" xfId="63369"/>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4" xfId="7095"/>
    <cellStyle name="Poznámka 3 2 3 3 4 2" xfId="10827"/>
    <cellStyle name="Poznámka 3 2 3 3 4 2 2" xfId="26043"/>
    <cellStyle name="Poznámka 3 2 3 3 4 2 3" xfId="63370"/>
    <cellStyle name="Poznámka 3 2 3 3 4 2 4" xfId="63371"/>
    <cellStyle name="Poznámka 3 2 3 3 4 2 5" xfId="63372"/>
    <cellStyle name="Poznámka 3 2 3 3 4 3" xfId="14907"/>
    <cellStyle name="Poznámka 3 2 3 3 4 3 2" xfId="30095"/>
    <cellStyle name="Poznámka 3 2 3 3 4 3 3" xfId="63373"/>
    <cellStyle name="Poznámka 3 2 3 3 4 3 4" xfId="63374"/>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5" xfId="8080"/>
    <cellStyle name="Poznámka 3 2 3 3 5 2" xfId="23296"/>
    <cellStyle name="Poznámka 3 2 3 3 5 3" xfId="63375"/>
    <cellStyle name="Poznámka 3 2 3 3 5 4" xfId="63376"/>
    <cellStyle name="Poznámka 3 2 3 3 5 5" xfId="63377"/>
    <cellStyle name="Poznámka 3 2 3 3 6" xfId="14904"/>
    <cellStyle name="Poznámka 3 2 3 3 6 2" xfId="30092"/>
    <cellStyle name="Poznámka 3 2 3 3 6 3" xfId="63378"/>
    <cellStyle name="Poznámka 3 2 3 3 6 4" xfId="63379"/>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2" xfId="7097"/>
    <cellStyle name="Poznámka 3 2 3 4 2 2" xfId="10828"/>
    <cellStyle name="Poznámka 3 2 3 4 2 2 2" xfId="26044"/>
    <cellStyle name="Poznámka 3 2 3 4 2 2 3" xfId="63380"/>
    <cellStyle name="Poznámka 3 2 3 4 2 2 4" xfId="63381"/>
    <cellStyle name="Poznámka 3 2 3 4 2 2 5" xfId="63382"/>
    <cellStyle name="Poznámka 3 2 3 4 2 3" xfId="14909"/>
    <cellStyle name="Poznámka 3 2 3 4 2 3 2" xfId="30097"/>
    <cellStyle name="Poznámka 3 2 3 4 2 3 3" xfId="63383"/>
    <cellStyle name="Poznámka 3 2 3 4 2 3 4" xfId="63384"/>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3" xfId="7098"/>
    <cellStyle name="Poznámka 3 2 3 4 3 2" xfId="10829"/>
    <cellStyle name="Poznámka 3 2 3 4 3 2 2" xfId="26045"/>
    <cellStyle name="Poznámka 3 2 3 4 3 2 3" xfId="63385"/>
    <cellStyle name="Poznámka 3 2 3 4 3 2 4" xfId="63386"/>
    <cellStyle name="Poznámka 3 2 3 4 3 2 5" xfId="63387"/>
    <cellStyle name="Poznámka 3 2 3 4 3 3" xfId="14910"/>
    <cellStyle name="Poznámka 3 2 3 4 3 3 2" xfId="30098"/>
    <cellStyle name="Poznámka 3 2 3 4 3 3 3" xfId="63388"/>
    <cellStyle name="Poznámka 3 2 3 4 3 3 4" xfId="63389"/>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4" xfId="7099"/>
    <cellStyle name="Poznámka 3 2 3 4 4 2" xfId="10830"/>
    <cellStyle name="Poznámka 3 2 3 4 4 2 2" xfId="26046"/>
    <cellStyle name="Poznámka 3 2 3 4 4 2 3" xfId="63390"/>
    <cellStyle name="Poznámka 3 2 3 4 4 2 4" xfId="63391"/>
    <cellStyle name="Poznámka 3 2 3 4 4 2 5" xfId="63392"/>
    <cellStyle name="Poznámka 3 2 3 4 4 3" xfId="14911"/>
    <cellStyle name="Poznámka 3 2 3 4 4 3 2" xfId="30099"/>
    <cellStyle name="Poznámka 3 2 3 4 4 3 3" xfId="63393"/>
    <cellStyle name="Poznámka 3 2 3 4 4 3 4" xfId="63394"/>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5" xfId="8160"/>
    <cellStyle name="Poznámka 3 2 3 4 5 2" xfId="23376"/>
    <cellStyle name="Poznámka 3 2 3 4 5 3" xfId="63395"/>
    <cellStyle name="Poznámka 3 2 3 4 5 4" xfId="63396"/>
    <cellStyle name="Poznámka 3 2 3 4 5 5" xfId="63397"/>
    <cellStyle name="Poznámka 3 2 3 4 6" xfId="14908"/>
    <cellStyle name="Poznámka 3 2 3 4 6 2" xfId="30096"/>
    <cellStyle name="Poznámka 3 2 3 4 6 3" xfId="63398"/>
    <cellStyle name="Poznámka 3 2 3 4 6 4" xfId="63399"/>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2" xfId="7101"/>
    <cellStyle name="Poznámka 3 2 3 5 2 2" xfId="10831"/>
    <cellStyle name="Poznámka 3 2 3 5 2 2 2" xfId="26047"/>
    <cellStyle name="Poznámka 3 2 3 5 2 2 3" xfId="63400"/>
    <cellStyle name="Poznámka 3 2 3 5 2 2 4" xfId="63401"/>
    <cellStyle name="Poznámka 3 2 3 5 2 2 5" xfId="63402"/>
    <cellStyle name="Poznámka 3 2 3 5 2 3" xfId="14913"/>
    <cellStyle name="Poznámka 3 2 3 5 2 3 2" xfId="30101"/>
    <cellStyle name="Poznámka 3 2 3 5 2 3 3" xfId="63403"/>
    <cellStyle name="Poznámka 3 2 3 5 2 3 4" xfId="63404"/>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3" xfId="7102"/>
    <cellStyle name="Poznámka 3 2 3 5 3 2" xfId="10832"/>
    <cellStyle name="Poznámka 3 2 3 5 3 2 2" xfId="26048"/>
    <cellStyle name="Poznámka 3 2 3 5 3 2 3" xfId="63405"/>
    <cellStyle name="Poznámka 3 2 3 5 3 2 4" xfId="63406"/>
    <cellStyle name="Poznámka 3 2 3 5 3 2 5" xfId="63407"/>
    <cellStyle name="Poznámka 3 2 3 5 3 3" xfId="14914"/>
    <cellStyle name="Poznámka 3 2 3 5 3 3 2" xfId="30102"/>
    <cellStyle name="Poznámka 3 2 3 5 3 3 3" xfId="63408"/>
    <cellStyle name="Poznámka 3 2 3 5 3 3 4" xfId="63409"/>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4" xfId="7103"/>
    <cellStyle name="Poznámka 3 2 3 5 4 2" xfId="10833"/>
    <cellStyle name="Poznámka 3 2 3 5 4 2 2" xfId="26049"/>
    <cellStyle name="Poznámka 3 2 3 5 4 2 3" xfId="63410"/>
    <cellStyle name="Poznámka 3 2 3 5 4 2 4" xfId="63411"/>
    <cellStyle name="Poznámka 3 2 3 5 4 2 5" xfId="63412"/>
    <cellStyle name="Poznámka 3 2 3 5 4 3" xfId="14915"/>
    <cellStyle name="Poznámka 3 2 3 5 4 3 2" xfId="30103"/>
    <cellStyle name="Poznámka 3 2 3 5 4 3 3" xfId="63413"/>
    <cellStyle name="Poznámka 3 2 3 5 4 3 4" xfId="63414"/>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5" xfId="8242"/>
    <cellStyle name="Poznámka 3 2 3 5 5 2" xfId="23458"/>
    <cellStyle name="Poznámka 3 2 3 5 5 3" xfId="63415"/>
    <cellStyle name="Poznámka 3 2 3 5 5 4" xfId="63416"/>
    <cellStyle name="Poznámka 3 2 3 5 5 5" xfId="63417"/>
    <cellStyle name="Poznámka 3 2 3 5 6" xfId="14912"/>
    <cellStyle name="Poznámka 3 2 3 5 6 2" xfId="30100"/>
    <cellStyle name="Poznámka 3 2 3 5 6 3" xfId="63418"/>
    <cellStyle name="Poznámka 3 2 3 5 6 4" xfId="63419"/>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2" xfId="7105"/>
    <cellStyle name="Poznámka 3 2 3 6 2 2" xfId="10834"/>
    <cellStyle name="Poznámka 3 2 3 6 2 2 2" xfId="26050"/>
    <cellStyle name="Poznámka 3 2 3 6 2 2 3" xfId="63420"/>
    <cellStyle name="Poznámka 3 2 3 6 2 2 4" xfId="63421"/>
    <cellStyle name="Poznámka 3 2 3 6 2 2 5" xfId="63422"/>
    <cellStyle name="Poznámka 3 2 3 6 2 3" xfId="14917"/>
    <cellStyle name="Poznámka 3 2 3 6 2 3 2" xfId="30105"/>
    <cellStyle name="Poznámka 3 2 3 6 2 3 3" xfId="63423"/>
    <cellStyle name="Poznámka 3 2 3 6 2 3 4" xfId="63424"/>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3" xfId="7106"/>
    <cellStyle name="Poznámka 3 2 3 6 3 2" xfId="10835"/>
    <cellStyle name="Poznámka 3 2 3 6 3 2 2" xfId="26051"/>
    <cellStyle name="Poznámka 3 2 3 6 3 2 3" xfId="63425"/>
    <cellStyle name="Poznámka 3 2 3 6 3 2 4" xfId="63426"/>
    <cellStyle name="Poznámka 3 2 3 6 3 2 5" xfId="63427"/>
    <cellStyle name="Poznámka 3 2 3 6 3 3" xfId="14918"/>
    <cellStyle name="Poznámka 3 2 3 6 3 3 2" xfId="30106"/>
    <cellStyle name="Poznámka 3 2 3 6 3 3 3" xfId="63428"/>
    <cellStyle name="Poznámka 3 2 3 6 3 3 4" xfId="63429"/>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4" xfId="7107"/>
    <cellStyle name="Poznámka 3 2 3 6 4 2" xfId="10836"/>
    <cellStyle name="Poznámka 3 2 3 6 4 2 2" xfId="26052"/>
    <cellStyle name="Poznámka 3 2 3 6 4 2 3" xfId="63430"/>
    <cellStyle name="Poznámka 3 2 3 6 4 2 4" xfId="63431"/>
    <cellStyle name="Poznámka 3 2 3 6 4 2 5" xfId="63432"/>
    <cellStyle name="Poznámka 3 2 3 6 4 3" xfId="14919"/>
    <cellStyle name="Poznámka 3 2 3 6 4 3 2" xfId="30107"/>
    <cellStyle name="Poznámka 3 2 3 6 4 3 3" xfId="63433"/>
    <cellStyle name="Poznámka 3 2 3 6 4 3 4" xfId="63434"/>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5" xfId="8335"/>
    <cellStyle name="Poznámka 3 2 3 6 5 2" xfId="23551"/>
    <cellStyle name="Poznámka 3 2 3 6 5 3" xfId="63435"/>
    <cellStyle name="Poznámka 3 2 3 6 5 4" xfId="63436"/>
    <cellStyle name="Poznámka 3 2 3 6 5 5" xfId="63437"/>
    <cellStyle name="Poznámka 3 2 3 6 6" xfId="14916"/>
    <cellStyle name="Poznámka 3 2 3 6 6 2" xfId="30104"/>
    <cellStyle name="Poznámka 3 2 3 6 6 3" xfId="63438"/>
    <cellStyle name="Poznámka 3 2 3 6 6 4" xfId="63439"/>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2" xfId="7109"/>
    <cellStyle name="Poznámka 3 2 3 7 2 2" xfId="10837"/>
    <cellStyle name="Poznámka 3 2 3 7 2 2 2" xfId="26053"/>
    <cellStyle name="Poznámka 3 2 3 7 2 2 3" xfId="63440"/>
    <cellStyle name="Poznámka 3 2 3 7 2 2 4" xfId="63441"/>
    <cellStyle name="Poznámka 3 2 3 7 2 2 5" xfId="63442"/>
    <cellStyle name="Poznámka 3 2 3 7 2 3" xfId="14921"/>
    <cellStyle name="Poznámka 3 2 3 7 2 3 2" xfId="30109"/>
    <cellStyle name="Poznámka 3 2 3 7 2 3 3" xfId="63443"/>
    <cellStyle name="Poznámka 3 2 3 7 2 3 4" xfId="63444"/>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3" xfId="7110"/>
    <cellStyle name="Poznámka 3 2 3 7 3 2" xfId="10838"/>
    <cellStyle name="Poznámka 3 2 3 7 3 2 2" xfId="26054"/>
    <cellStyle name="Poznámka 3 2 3 7 3 2 3" xfId="63445"/>
    <cellStyle name="Poznámka 3 2 3 7 3 2 4" xfId="63446"/>
    <cellStyle name="Poznámka 3 2 3 7 3 2 5" xfId="63447"/>
    <cellStyle name="Poznámka 3 2 3 7 3 3" xfId="14922"/>
    <cellStyle name="Poznámka 3 2 3 7 3 3 2" xfId="30110"/>
    <cellStyle name="Poznámka 3 2 3 7 3 3 3" xfId="63448"/>
    <cellStyle name="Poznámka 3 2 3 7 3 3 4" xfId="63449"/>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4" xfId="7111"/>
    <cellStyle name="Poznámka 3 2 3 7 4 2" xfId="10839"/>
    <cellStyle name="Poznámka 3 2 3 7 4 2 2" xfId="26055"/>
    <cellStyle name="Poznámka 3 2 3 7 4 2 3" xfId="63450"/>
    <cellStyle name="Poznámka 3 2 3 7 4 2 4" xfId="63451"/>
    <cellStyle name="Poznámka 3 2 3 7 4 2 5" xfId="63452"/>
    <cellStyle name="Poznámka 3 2 3 7 4 3" xfId="14923"/>
    <cellStyle name="Poznámka 3 2 3 7 4 3 2" xfId="30111"/>
    <cellStyle name="Poznámka 3 2 3 7 4 3 3" xfId="63453"/>
    <cellStyle name="Poznámka 3 2 3 7 4 3 4" xfId="63454"/>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5" xfId="8418"/>
    <cellStyle name="Poznámka 3 2 3 7 5 2" xfId="23634"/>
    <cellStyle name="Poznámka 3 2 3 7 5 3" xfId="63455"/>
    <cellStyle name="Poznámka 3 2 3 7 5 4" xfId="63456"/>
    <cellStyle name="Poznámka 3 2 3 7 5 5" xfId="63457"/>
    <cellStyle name="Poznámka 3 2 3 7 6" xfId="14920"/>
    <cellStyle name="Poznámka 3 2 3 7 6 2" xfId="30108"/>
    <cellStyle name="Poznámka 3 2 3 7 6 3" xfId="63458"/>
    <cellStyle name="Poznámka 3 2 3 7 6 4" xfId="63459"/>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2 3" xfId="63460"/>
    <cellStyle name="Poznámka 3 2 3 8 2 4" xfId="63461"/>
    <cellStyle name="Poznámka 3 2 3 8 2 5" xfId="63462"/>
    <cellStyle name="Poznámka 3 2 3 8 3" xfId="14924"/>
    <cellStyle name="Poznámka 3 2 3 8 3 2" xfId="30112"/>
    <cellStyle name="Poznámka 3 2 3 8 3 3" xfId="63463"/>
    <cellStyle name="Poznámka 3 2 3 8 3 4" xfId="63464"/>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9" xfId="7113"/>
    <cellStyle name="Poznámka 3 2 3 9 2" xfId="10841"/>
    <cellStyle name="Poznámka 3 2 3 9 2 2" xfId="26057"/>
    <cellStyle name="Poznámka 3 2 3 9 2 3" xfId="63465"/>
    <cellStyle name="Poznámka 3 2 3 9 2 4" xfId="63466"/>
    <cellStyle name="Poznámka 3 2 3 9 2 5" xfId="63467"/>
    <cellStyle name="Poznámka 3 2 3 9 3" xfId="14925"/>
    <cellStyle name="Poznámka 3 2 3 9 3 2" xfId="30113"/>
    <cellStyle name="Poznámka 3 2 3 9 3 3" xfId="63468"/>
    <cellStyle name="Poznámka 3 2 3 9 3 4" xfId="63469"/>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4" xfId="653"/>
    <cellStyle name="Poznámka 3 2 4 10" xfId="19276"/>
    <cellStyle name="Poznámka 3 2 4 11" xfId="45119"/>
    <cellStyle name="Poznámka 3 2 4 12" xfId="45120"/>
    <cellStyle name="Poznámka 3 2 4 2" xfId="7114"/>
    <cellStyle name="Poznámka 3 2 4 2 2" xfId="10842"/>
    <cellStyle name="Poznámka 3 2 4 2 2 2" xfId="26058"/>
    <cellStyle name="Poznámka 3 2 4 2 2 3" xfId="63470"/>
    <cellStyle name="Poznámka 3 2 4 2 2 4" xfId="63471"/>
    <cellStyle name="Poznámka 3 2 4 2 2 5" xfId="63472"/>
    <cellStyle name="Poznámka 3 2 4 2 3" xfId="14926"/>
    <cellStyle name="Poznámka 3 2 4 2 3 2" xfId="30114"/>
    <cellStyle name="Poznámka 3 2 4 2 3 3" xfId="63473"/>
    <cellStyle name="Poznámka 3 2 4 2 3 4" xfId="6347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3" xfId="7115"/>
    <cellStyle name="Poznámka 3 2 4 3 2" xfId="10843"/>
    <cellStyle name="Poznámka 3 2 4 3 2 2" xfId="26059"/>
    <cellStyle name="Poznámka 3 2 4 3 2 3" xfId="63475"/>
    <cellStyle name="Poznámka 3 2 4 3 2 4" xfId="63476"/>
    <cellStyle name="Poznámka 3 2 4 3 2 5" xfId="63477"/>
    <cellStyle name="Poznámka 3 2 4 3 3" xfId="14927"/>
    <cellStyle name="Poznámka 3 2 4 3 3 2" xfId="30115"/>
    <cellStyle name="Poznámka 3 2 4 3 3 3" xfId="63478"/>
    <cellStyle name="Poznámka 3 2 4 3 3 4" xfId="63479"/>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4" xfId="7116"/>
    <cellStyle name="Poznámka 3 2 4 4 2" xfId="10844"/>
    <cellStyle name="Poznámka 3 2 4 4 2 2" xfId="26060"/>
    <cellStyle name="Poznámka 3 2 4 4 2 3" xfId="63480"/>
    <cellStyle name="Poznámka 3 2 4 4 2 4" xfId="63481"/>
    <cellStyle name="Poznámka 3 2 4 4 2 5" xfId="63482"/>
    <cellStyle name="Poznámka 3 2 4 4 3" xfId="14928"/>
    <cellStyle name="Poznámka 3 2 4 4 3 2" xfId="30116"/>
    <cellStyle name="Poznámka 3 2 4 4 3 3" xfId="63483"/>
    <cellStyle name="Poznámka 3 2 4 4 3 4" xfId="63484"/>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5" xfId="7117"/>
    <cellStyle name="Poznámka 3 2 4 5 2" xfId="11090"/>
    <cellStyle name="Poznámka 3 2 4 5 2 2" xfId="26290"/>
    <cellStyle name="Poznámka 3 2 4 5 2 3" xfId="63485"/>
    <cellStyle name="Poznámka 3 2 4 5 2 4" xfId="63486"/>
    <cellStyle name="Poznámka 3 2 4 5 2 5" xfId="63487"/>
    <cellStyle name="Poznámka 3 2 4 5 3" xfId="14929"/>
    <cellStyle name="Poznámka 3 2 4 5 3 2" xfId="30117"/>
    <cellStyle name="Poznámka 3 2 4 5 3 3" xfId="63488"/>
    <cellStyle name="Poznámka 3 2 4 5 3 4" xfId="63489"/>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6" xfId="7824"/>
    <cellStyle name="Poznámka 3 2 4 6 2" xfId="23043"/>
    <cellStyle name="Poznámka 3 2 4 6 3" xfId="63490"/>
    <cellStyle name="Poznámka 3 2 4 6 4" xfId="63491"/>
    <cellStyle name="Poznámka 3 2 4 6 5" xfId="63492"/>
    <cellStyle name="Poznámka 3 2 4 7" xfId="11670"/>
    <cellStyle name="Poznámka 3 2 4 7 2" xfId="26866"/>
    <cellStyle name="Poznámka 3 2 4 7 3" xfId="63493"/>
    <cellStyle name="Poznámka 3 2 4 7 4" xfId="63494"/>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2" xfId="7118"/>
    <cellStyle name="Poznámka 3 2 5 2 2" xfId="10845"/>
    <cellStyle name="Poznámka 3 2 5 2 2 2" xfId="26061"/>
    <cellStyle name="Poznámka 3 2 5 2 2 3" xfId="63495"/>
    <cellStyle name="Poznámka 3 2 5 2 2 4" xfId="63496"/>
    <cellStyle name="Poznámka 3 2 5 2 2 5" xfId="63497"/>
    <cellStyle name="Poznámka 3 2 5 2 3" xfId="14930"/>
    <cellStyle name="Poznámka 3 2 5 2 3 2" xfId="30118"/>
    <cellStyle name="Poznámka 3 2 5 2 3 3" xfId="63498"/>
    <cellStyle name="Poznámka 3 2 5 2 3 4" xfId="63499"/>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3" xfId="7119"/>
    <cellStyle name="Poznámka 3 2 5 3 2" xfId="10846"/>
    <cellStyle name="Poznámka 3 2 5 3 2 2" xfId="26062"/>
    <cellStyle name="Poznámka 3 2 5 3 2 3" xfId="63500"/>
    <cellStyle name="Poznámka 3 2 5 3 2 4" xfId="63501"/>
    <cellStyle name="Poznámka 3 2 5 3 2 5" xfId="63502"/>
    <cellStyle name="Poznámka 3 2 5 3 3" xfId="14931"/>
    <cellStyle name="Poznámka 3 2 5 3 3 2" xfId="30119"/>
    <cellStyle name="Poznámka 3 2 5 3 3 3" xfId="63503"/>
    <cellStyle name="Poznámka 3 2 5 3 3 4" xfId="63504"/>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4" xfId="7120"/>
    <cellStyle name="Poznámka 3 2 5 4 2" xfId="10847"/>
    <cellStyle name="Poznámka 3 2 5 4 2 2" xfId="26063"/>
    <cellStyle name="Poznámka 3 2 5 4 2 3" xfId="63505"/>
    <cellStyle name="Poznámka 3 2 5 4 2 4" xfId="63506"/>
    <cellStyle name="Poznámka 3 2 5 4 2 5" xfId="63507"/>
    <cellStyle name="Poznámka 3 2 5 4 3" xfId="14932"/>
    <cellStyle name="Poznámka 3 2 5 4 3 2" xfId="30120"/>
    <cellStyle name="Poznámka 3 2 5 4 3 3" xfId="63508"/>
    <cellStyle name="Poznámka 3 2 5 4 3 4" xfId="63509"/>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5" xfId="7121"/>
    <cellStyle name="Poznámka 3 2 5 5 2" xfId="11233"/>
    <cellStyle name="Poznámka 3 2 5 5 2 2" xfId="26433"/>
    <cellStyle name="Poznámka 3 2 5 5 2 3" xfId="63510"/>
    <cellStyle name="Poznámka 3 2 5 5 2 4" xfId="63511"/>
    <cellStyle name="Poznámka 3 2 5 5 2 5" xfId="63512"/>
    <cellStyle name="Poznámka 3 2 5 5 3" xfId="14933"/>
    <cellStyle name="Poznámka 3 2 5 5 3 2" xfId="30121"/>
    <cellStyle name="Poznámka 3 2 5 5 3 3" xfId="63513"/>
    <cellStyle name="Poznámka 3 2 5 5 3 4" xfId="63514"/>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6" xfId="7792"/>
    <cellStyle name="Poznámka 3 2 5 6 2" xfId="23011"/>
    <cellStyle name="Poznámka 3 2 5 6 3" xfId="63515"/>
    <cellStyle name="Poznámka 3 2 5 6 4" xfId="63516"/>
    <cellStyle name="Poznámka 3 2 5 6 5" xfId="63517"/>
    <cellStyle name="Poznámka 3 2 5 7" xfId="11671"/>
    <cellStyle name="Poznámka 3 2 5 7 2" xfId="26867"/>
    <cellStyle name="Poznámka 3 2 5 7 3" xfId="63518"/>
    <cellStyle name="Poznámka 3 2 5 7 4" xfId="63519"/>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2" xfId="7123"/>
    <cellStyle name="Poznámka 3 2 6 2 2" xfId="10848"/>
    <cellStyle name="Poznámka 3 2 6 2 2 2" xfId="26064"/>
    <cellStyle name="Poznámka 3 2 6 2 2 3" xfId="63520"/>
    <cellStyle name="Poznámka 3 2 6 2 2 4" xfId="63521"/>
    <cellStyle name="Poznámka 3 2 6 2 2 5" xfId="63522"/>
    <cellStyle name="Poznámka 3 2 6 2 3" xfId="14935"/>
    <cellStyle name="Poznámka 3 2 6 2 3 2" xfId="30123"/>
    <cellStyle name="Poznámka 3 2 6 2 3 3" xfId="63523"/>
    <cellStyle name="Poznámka 3 2 6 2 3 4" xfId="63524"/>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3" xfId="7124"/>
    <cellStyle name="Poznámka 3 2 6 3 2" xfId="10849"/>
    <cellStyle name="Poznámka 3 2 6 3 2 2" xfId="26065"/>
    <cellStyle name="Poznámka 3 2 6 3 2 3" xfId="63525"/>
    <cellStyle name="Poznámka 3 2 6 3 2 4" xfId="63526"/>
    <cellStyle name="Poznámka 3 2 6 3 2 5" xfId="63527"/>
    <cellStyle name="Poznámka 3 2 6 3 3" xfId="14936"/>
    <cellStyle name="Poznámka 3 2 6 3 3 2" xfId="30124"/>
    <cellStyle name="Poznámka 3 2 6 3 3 3" xfId="63528"/>
    <cellStyle name="Poznámka 3 2 6 3 3 4" xfId="63529"/>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4" xfId="7125"/>
    <cellStyle name="Poznámka 3 2 6 4 2" xfId="10850"/>
    <cellStyle name="Poznámka 3 2 6 4 2 2" xfId="26066"/>
    <cellStyle name="Poznámka 3 2 6 4 2 3" xfId="63530"/>
    <cellStyle name="Poznámka 3 2 6 4 2 4" xfId="63531"/>
    <cellStyle name="Poznámka 3 2 6 4 2 5" xfId="63532"/>
    <cellStyle name="Poznámka 3 2 6 4 3" xfId="14937"/>
    <cellStyle name="Poznámka 3 2 6 4 3 2" xfId="30125"/>
    <cellStyle name="Poznámka 3 2 6 4 3 3" xfId="63533"/>
    <cellStyle name="Poznámka 3 2 6 4 3 4" xfId="63534"/>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5" xfId="8028"/>
    <cellStyle name="Poznámka 3 2 6 5 2" xfId="23244"/>
    <cellStyle name="Poznámka 3 2 6 5 3" xfId="63535"/>
    <cellStyle name="Poznámka 3 2 6 5 4" xfId="63536"/>
    <cellStyle name="Poznámka 3 2 6 5 5" xfId="63537"/>
    <cellStyle name="Poznámka 3 2 6 6" xfId="14934"/>
    <cellStyle name="Poznámka 3 2 6 6 2" xfId="30122"/>
    <cellStyle name="Poznámka 3 2 6 6 3" xfId="63538"/>
    <cellStyle name="Poznámka 3 2 6 6 4" xfId="63539"/>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2" xfId="7127"/>
    <cellStyle name="Poznámka 3 2 7 2 2" xfId="10851"/>
    <cellStyle name="Poznámka 3 2 7 2 2 2" xfId="26067"/>
    <cellStyle name="Poznámka 3 2 7 2 2 3" xfId="63540"/>
    <cellStyle name="Poznámka 3 2 7 2 2 4" xfId="63541"/>
    <cellStyle name="Poznámka 3 2 7 2 2 5" xfId="63542"/>
    <cellStyle name="Poznámka 3 2 7 2 3" xfId="14939"/>
    <cellStyle name="Poznámka 3 2 7 2 3 2" xfId="30127"/>
    <cellStyle name="Poznámka 3 2 7 2 3 3" xfId="63543"/>
    <cellStyle name="Poznámka 3 2 7 2 3 4" xfId="63544"/>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3" xfId="7128"/>
    <cellStyle name="Poznámka 3 2 7 3 2" xfId="10852"/>
    <cellStyle name="Poznámka 3 2 7 3 2 2" xfId="26068"/>
    <cellStyle name="Poznámka 3 2 7 3 2 3" xfId="63545"/>
    <cellStyle name="Poznámka 3 2 7 3 2 4" xfId="63546"/>
    <cellStyle name="Poznámka 3 2 7 3 2 5" xfId="63547"/>
    <cellStyle name="Poznámka 3 2 7 3 3" xfId="14940"/>
    <cellStyle name="Poznámka 3 2 7 3 3 2" xfId="30128"/>
    <cellStyle name="Poznámka 3 2 7 3 3 3" xfId="63548"/>
    <cellStyle name="Poznámka 3 2 7 3 3 4" xfId="63549"/>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4" xfId="7129"/>
    <cellStyle name="Poznámka 3 2 7 4 2" xfId="10853"/>
    <cellStyle name="Poznámka 3 2 7 4 2 2" xfId="26069"/>
    <cellStyle name="Poznámka 3 2 7 4 2 3" xfId="63550"/>
    <cellStyle name="Poznámka 3 2 7 4 2 4" xfId="63551"/>
    <cellStyle name="Poznámka 3 2 7 4 2 5" xfId="63552"/>
    <cellStyle name="Poznámka 3 2 7 4 3" xfId="14941"/>
    <cellStyle name="Poznámka 3 2 7 4 3 2" xfId="30129"/>
    <cellStyle name="Poznámka 3 2 7 4 3 3" xfId="63553"/>
    <cellStyle name="Poznámka 3 2 7 4 3 4" xfId="63554"/>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5" xfId="8108"/>
    <cellStyle name="Poznámka 3 2 7 5 2" xfId="23324"/>
    <cellStyle name="Poznámka 3 2 7 5 3" xfId="63555"/>
    <cellStyle name="Poznámka 3 2 7 5 4" xfId="63556"/>
    <cellStyle name="Poznámka 3 2 7 5 5" xfId="63557"/>
    <cellStyle name="Poznámka 3 2 7 6" xfId="14938"/>
    <cellStyle name="Poznámka 3 2 7 6 2" xfId="30126"/>
    <cellStyle name="Poznámka 3 2 7 6 3" xfId="63558"/>
    <cellStyle name="Poznámka 3 2 7 6 4" xfId="63559"/>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2" xfId="7131"/>
    <cellStyle name="Poznámka 3 2 8 2 2" xfId="10854"/>
    <cellStyle name="Poznámka 3 2 8 2 2 2" xfId="26070"/>
    <cellStyle name="Poznámka 3 2 8 2 2 3" xfId="63560"/>
    <cellStyle name="Poznámka 3 2 8 2 2 4" xfId="63561"/>
    <cellStyle name="Poznámka 3 2 8 2 2 5" xfId="63562"/>
    <cellStyle name="Poznámka 3 2 8 2 3" xfId="14943"/>
    <cellStyle name="Poznámka 3 2 8 2 3 2" xfId="30131"/>
    <cellStyle name="Poznámka 3 2 8 2 3 3" xfId="63563"/>
    <cellStyle name="Poznámka 3 2 8 2 3 4" xfId="63564"/>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3" xfId="7132"/>
    <cellStyle name="Poznámka 3 2 8 3 2" xfId="10855"/>
    <cellStyle name="Poznámka 3 2 8 3 2 2" xfId="26071"/>
    <cellStyle name="Poznámka 3 2 8 3 2 3" xfId="63565"/>
    <cellStyle name="Poznámka 3 2 8 3 2 4" xfId="63566"/>
    <cellStyle name="Poznámka 3 2 8 3 2 5" xfId="63567"/>
    <cellStyle name="Poznámka 3 2 8 3 3" xfId="14944"/>
    <cellStyle name="Poznámka 3 2 8 3 3 2" xfId="30132"/>
    <cellStyle name="Poznámka 3 2 8 3 3 3" xfId="63568"/>
    <cellStyle name="Poznámka 3 2 8 3 3 4" xfId="63569"/>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4" xfId="7133"/>
    <cellStyle name="Poznámka 3 2 8 4 2" xfId="10856"/>
    <cellStyle name="Poznámka 3 2 8 4 2 2" xfId="26072"/>
    <cellStyle name="Poznámka 3 2 8 4 2 3" xfId="63570"/>
    <cellStyle name="Poznámka 3 2 8 4 2 4" xfId="63571"/>
    <cellStyle name="Poznámka 3 2 8 4 2 5" xfId="63572"/>
    <cellStyle name="Poznámka 3 2 8 4 3" xfId="14945"/>
    <cellStyle name="Poznámka 3 2 8 4 3 2" xfId="30133"/>
    <cellStyle name="Poznámka 3 2 8 4 3 3" xfId="63573"/>
    <cellStyle name="Poznámka 3 2 8 4 3 4" xfId="63574"/>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5" xfId="8110"/>
    <cellStyle name="Poznámka 3 2 8 5 2" xfId="23326"/>
    <cellStyle name="Poznámka 3 2 8 5 3" xfId="63575"/>
    <cellStyle name="Poznámka 3 2 8 5 4" xfId="63576"/>
    <cellStyle name="Poznámka 3 2 8 5 5" xfId="63577"/>
    <cellStyle name="Poznámka 3 2 8 6" xfId="14942"/>
    <cellStyle name="Poznámka 3 2 8 6 2" xfId="30130"/>
    <cellStyle name="Poznámka 3 2 8 6 3" xfId="63578"/>
    <cellStyle name="Poznámka 3 2 8 6 4" xfId="63579"/>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2" xfId="7135"/>
    <cellStyle name="Poznámka 3 2 9 2 2" xfId="10857"/>
    <cellStyle name="Poznámka 3 2 9 2 2 2" xfId="26073"/>
    <cellStyle name="Poznámka 3 2 9 2 2 3" xfId="63580"/>
    <cellStyle name="Poznámka 3 2 9 2 2 4" xfId="63581"/>
    <cellStyle name="Poznámka 3 2 9 2 2 5" xfId="63582"/>
    <cellStyle name="Poznámka 3 2 9 2 3" xfId="14947"/>
    <cellStyle name="Poznámka 3 2 9 2 3 2" xfId="30135"/>
    <cellStyle name="Poznámka 3 2 9 2 3 3" xfId="63583"/>
    <cellStyle name="Poznámka 3 2 9 2 3 4" xfId="63584"/>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3" xfId="7136"/>
    <cellStyle name="Poznámka 3 2 9 3 2" xfId="10858"/>
    <cellStyle name="Poznámka 3 2 9 3 2 2" xfId="26074"/>
    <cellStyle name="Poznámka 3 2 9 3 2 3" xfId="63585"/>
    <cellStyle name="Poznámka 3 2 9 3 2 4" xfId="63586"/>
    <cellStyle name="Poznámka 3 2 9 3 2 5" xfId="63587"/>
    <cellStyle name="Poznámka 3 2 9 3 3" xfId="14948"/>
    <cellStyle name="Poznámka 3 2 9 3 3 2" xfId="30136"/>
    <cellStyle name="Poznámka 3 2 9 3 3 3" xfId="63588"/>
    <cellStyle name="Poznámka 3 2 9 3 3 4" xfId="63589"/>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4" xfId="7137"/>
    <cellStyle name="Poznámka 3 2 9 4 2" xfId="10859"/>
    <cellStyle name="Poznámka 3 2 9 4 2 2" xfId="26075"/>
    <cellStyle name="Poznámka 3 2 9 4 2 3" xfId="63590"/>
    <cellStyle name="Poznámka 3 2 9 4 2 4" xfId="63591"/>
    <cellStyle name="Poznámka 3 2 9 4 2 5" xfId="63592"/>
    <cellStyle name="Poznámka 3 2 9 4 3" xfId="14949"/>
    <cellStyle name="Poznámka 3 2 9 4 3 2" xfId="30137"/>
    <cellStyle name="Poznámka 3 2 9 4 3 3" xfId="63593"/>
    <cellStyle name="Poznámka 3 2 9 4 3 4" xfId="63594"/>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5" xfId="8004"/>
    <cellStyle name="Poznámka 3 2 9 5 2" xfId="23221"/>
    <cellStyle name="Poznámka 3 2 9 5 3" xfId="63595"/>
    <cellStyle name="Poznámka 3 2 9 5 4" xfId="63596"/>
    <cellStyle name="Poznámka 3 2 9 5 5" xfId="63597"/>
    <cellStyle name="Poznámka 3 2 9 6" xfId="14946"/>
    <cellStyle name="Poznámka 3 2 9 6 2" xfId="30134"/>
    <cellStyle name="Poznámka 3 2 9 6 3" xfId="63598"/>
    <cellStyle name="Poznámka 3 2 9 6 4" xfId="63599"/>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2 3" xfId="63600"/>
    <cellStyle name="Poznámka 3 3 10 2 4" xfId="63601"/>
    <cellStyle name="Poznámka 3 3 10 2 5" xfId="63602"/>
    <cellStyle name="Poznámka 3 3 10 3" xfId="14950"/>
    <cellStyle name="Poznámka 3 3 10 3 2" xfId="30138"/>
    <cellStyle name="Poznámka 3 3 10 3 3" xfId="63603"/>
    <cellStyle name="Poznámka 3 3 10 3 4" xfId="63604"/>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1" xfId="7146"/>
    <cellStyle name="Poznámka 3 3 11 2" xfId="10861"/>
    <cellStyle name="Poznámka 3 3 11 2 2" xfId="26077"/>
    <cellStyle name="Poznámka 3 3 11 2 3" xfId="63605"/>
    <cellStyle name="Poznámka 3 3 11 2 4" xfId="63606"/>
    <cellStyle name="Poznámka 3 3 11 2 5" xfId="63607"/>
    <cellStyle name="Poznámka 3 3 11 3" xfId="14951"/>
    <cellStyle name="Poznámka 3 3 11 3 2" xfId="30139"/>
    <cellStyle name="Poznámka 3 3 11 3 3" xfId="63608"/>
    <cellStyle name="Poznámka 3 3 11 3 4" xfId="6360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2" xfId="7147"/>
    <cellStyle name="Poznámka 3 3 12 2" xfId="11242"/>
    <cellStyle name="Poznámka 3 3 12 2 2" xfId="26442"/>
    <cellStyle name="Poznámka 3 3 12 2 3" xfId="63610"/>
    <cellStyle name="Poznámka 3 3 12 2 4" xfId="63611"/>
    <cellStyle name="Poznámka 3 3 12 2 5" xfId="63612"/>
    <cellStyle name="Poznámka 3 3 12 3" xfId="14952"/>
    <cellStyle name="Poznámka 3 3 12 3 2" xfId="30140"/>
    <cellStyle name="Poznámka 3 3 12 3 3" xfId="63613"/>
    <cellStyle name="Poznámka 3 3 12 3 4" xfId="63614"/>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3" xfId="7783"/>
    <cellStyle name="Poznámka 3 3 13 2" xfId="23002"/>
    <cellStyle name="Poznámka 3 3 13 3" xfId="63615"/>
    <cellStyle name="Poznámka 3 3 13 4" xfId="63616"/>
    <cellStyle name="Poznámka 3 3 13 5" xfId="63617"/>
    <cellStyle name="Poznámka 3 3 14" xfId="11672"/>
    <cellStyle name="Poznámka 3 3 14 2" xfId="26868"/>
    <cellStyle name="Poznámka 3 3 14 3" xfId="63618"/>
    <cellStyle name="Poznámka 3 3 14 4" xfId="63619"/>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2" xfId="7148"/>
    <cellStyle name="Poznámka 3 3 2 2 2" xfId="10862"/>
    <cellStyle name="Poznámka 3 3 2 2 2 2" xfId="26078"/>
    <cellStyle name="Poznámka 3 3 2 2 2 3" xfId="63620"/>
    <cellStyle name="Poznámka 3 3 2 2 2 4" xfId="63621"/>
    <cellStyle name="Poznámka 3 3 2 2 2 5" xfId="63622"/>
    <cellStyle name="Poznámka 3 3 2 2 3" xfId="14953"/>
    <cellStyle name="Poznámka 3 3 2 2 3 2" xfId="30141"/>
    <cellStyle name="Poznámka 3 3 2 2 3 3" xfId="63623"/>
    <cellStyle name="Poznámka 3 3 2 2 3 4" xfId="63624"/>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3" xfId="7149"/>
    <cellStyle name="Poznámka 3 3 2 3 2" xfId="10863"/>
    <cellStyle name="Poznámka 3 3 2 3 2 2" xfId="26079"/>
    <cellStyle name="Poznámka 3 3 2 3 2 3" xfId="63625"/>
    <cellStyle name="Poznámka 3 3 2 3 2 4" xfId="63626"/>
    <cellStyle name="Poznámka 3 3 2 3 2 5" xfId="63627"/>
    <cellStyle name="Poznámka 3 3 2 3 3" xfId="14954"/>
    <cellStyle name="Poznámka 3 3 2 3 3 2" xfId="30142"/>
    <cellStyle name="Poznámka 3 3 2 3 3 3" xfId="63628"/>
    <cellStyle name="Poznámka 3 3 2 3 3 4" xfId="63629"/>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4" xfId="7150"/>
    <cellStyle name="Poznámka 3 3 2 4 2" xfId="10864"/>
    <cellStyle name="Poznámka 3 3 2 4 2 2" xfId="26080"/>
    <cellStyle name="Poznámka 3 3 2 4 2 3" xfId="63630"/>
    <cellStyle name="Poznámka 3 3 2 4 2 4" xfId="63631"/>
    <cellStyle name="Poznámka 3 3 2 4 2 5" xfId="63632"/>
    <cellStyle name="Poznámka 3 3 2 4 3" xfId="14955"/>
    <cellStyle name="Poznámka 3 3 2 4 3 2" xfId="30143"/>
    <cellStyle name="Poznámka 3 3 2 4 3 3" xfId="63633"/>
    <cellStyle name="Poznámka 3 3 2 4 3 4" xfId="63634"/>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5" xfId="7151"/>
    <cellStyle name="Poznámka 3 3 2 5 2" xfId="11159"/>
    <cellStyle name="Poznámka 3 3 2 5 2 2" xfId="26359"/>
    <cellStyle name="Poznámka 3 3 2 5 2 3" xfId="63635"/>
    <cellStyle name="Poznámka 3 3 2 5 2 4" xfId="63636"/>
    <cellStyle name="Poznámka 3 3 2 5 2 5" xfId="63637"/>
    <cellStyle name="Poznámka 3 3 2 5 3" xfId="14956"/>
    <cellStyle name="Poznámka 3 3 2 5 3 2" xfId="30144"/>
    <cellStyle name="Poznámka 3 3 2 5 3 3" xfId="63638"/>
    <cellStyle name="Poznámka 3 3 2 5 3 4" xfId="63639"/>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6" xfId="7868"/>
    <cellStyle name="Poznámka 3 3 2 6 2" xfId="23087"/>
    <cellStyle name="Poznámka 3 3 2 6 3" xfId="63640"/>
    <cellStyle name="Poznámka 3 3 2 6 4" xfId="63641"/>
    <cellStyle name="Poznámka 3 3 2 6 5" xfId="63642"/>
    <cellStyle name="Poznámka 3 3 2 7" xfId="11673"/>
    <cellStyle name="Poznámka 3 3 2 7 2" xfId="26869"/>
    <cellStyle name="Poznámka 3 3 2 7 3" xfId="63643"/>
    <cellStyle name="Poznámka 3 3 2 7 4" xfId="63644"/>
    <cellStyle name="Poznámka 3 3 2 8" xfId="15473"/>
    <cellStyle name="Poznámka 3 3 2 8 2" xfId="30654"/>
    <cellStyle name="Poznámka 3 3 2 9" xfId="34459"/>
    <cellStyle name="Poznámka 3 3 3" xfId="657"/>
    <cellStyle name="Poznámka 3 3 3 10" xfId="19280"/>
    <cellStyle name="Poznámka 3 3 3 11" xfId="45189"/>
    <cellStyle name="Poznámka 3 3 3 12" xfId="45190"/>
    <cellStyle name="Poznámka 3 3 3 2" xfId="7152"/>
    <cellStyle name="Poznámka 3 3 3 2 2" xfId="10865"/>
    <cellStyle name="Poznámka 3 3 3 2 2 2" xfId="26081"/>
    <cellStyle name="Poznámka 3 3 3 2 2 3" xfId="63645"/>
    <cellStyle name="Poznámka 3 3 3 2 2 4" xfId="63646"/>
    <cellStyle name="Poznámka 3 3 3 2 2 5" xfId="63647"/>
    <cellStyle name="Poznámka 3 3 3 2 3" xfId="14957"/>
    <cellStyle name="Poznámka 3 3 3 2 3 2" xfId="30145"/>
    <cellStyle name="Poznámka 3 3 3 2 3 3" xfId="63648"/>
    <cellStyle name="Poznámka 3 3 3 2 3 4" xfId="63649"/>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3" xfId="7153"/>
    <cellStyle name="Poznámka 3 3 3 3 2" xfId="10866"/>
    <cellStyle name="Poznámka 3 3 3 3 2 2" xfId="26082"/>
    <cellStyle name="Poznámka 3 3 3 3 2 3" xfId="63650"/>
    <cellStyle name="Poznámka 3 3 3 3 2 4" xfId="63651"/>
    <cellStyle name="Poznámka 3 3 3 3 2 5" xfId="63652"/>
    <cellStyle name="Poznámka 3 3 3 3 3" xfId="14958"/>
    <cellStyle name="Poznámka 3 3 3 3 3 2" xfId="30146"/>
    <cellStyle name="Poznámka 3 3 3 3 3 3" xfId="63653"/>
    <cellStyle name="Poznámka 3 3 3 3 3 4" xfId="63654"/>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4" xfId="7154"/>
    <cellStyle name="Poznámka 3 3 3 4 2" xfId="10867"/>
    <cellStyle name="Poznámka 3 3 3 4 2 2" xfId="26083"/>
    <cellStyle name="Poznámka 3 3 3 4 2 3" xfId="63655"/>
    <cellStyle name="Poznámka 3 3 3 4 2 4" xfId="63656"/>
    <cellStyle name="Poznámka 3 3 3 4 2 5" xfId="63657"/>
    <cellStyle name="Poznámka 3 3 3 4 3" xfId="14959"/>
    <cellStyle name="Poznámka 3 3 3 4 3 2" xfId="30147"/>
    <cellStyle name="Poznámka 3 3 3 4 3 3" xfId="63658"/>
    <cellStyle name="Poznámka 3 3 3 4 3 4" xfId="63659"/>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5" xfId="7155"/>
    <cellStyle name="Poznámka 3 3 3 5 2" xfId="11136"/>
    <cellStyle name="Poznámka 3 3 3 5 2 2" xfId="26336"/>
    <cellStyle name="Poznámka 3 3 3 5 2 3" xfId="63660"/>
    <cellStyle name="Poznámka 3 3 3 5 2 4" xfId="63661"/>
    <cellStyle name="Poznámka 3 3 3 5 2 5" xfId="63662"/>
    <cellStyle name="Poznámka 3 3 3 5 3" xfId="14960"/>
    <cellStyle name="Poznámka 3 3 3 5 3 2" xfId="30148"/>
    <cellStyle name="Poznámka 3 3 3 5 3 3" xfId="63663"/>
    <cellStyle name="Poznámka 3 3 3 5 3 4" xfId="63664"/>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6" xfId="7794"/>
    <cellStyle name="Poznámka 3 3 3 6 2" xfId="23013"/>
    <cellStyle name="Poznámka 3 3 3 6 3" xfId="63665"/>
    <cellStyle name="Poznámka 3 3 3 6 4" xfId="63666"/>
    <cellStyle name="Poznámka 3 3 3 6 5" xfId="63667"/>
    <cellStyle name="Poznámka 3 3 3 7" xfId="11674"/>
    <cellStyle name="Poznámka 3 3 3 7 2" xfId="26870"/>
    <cellStyle name="Poznámka 3 3 3 7 3" xfId="63668"/>
    <cellStyle name="Poznámka 3 3 3 7 4" xfId="63669"/>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2" xfId="7157"/>
    <cellStyle name="Poznámka 3 3 4 2 2" xfId="10868"/>
    <cellStyle name="Poznámka 3 3 4 2 2 2" xfId="26084"/>
    <cellStyle name="Poznámka 3 3 4 2 2 3" xfId="63670"/>
    <cellStyle name="Poznámka 3 3 4 2 2 4" xfId="63671"/>
    <cellStyle name="Poznámka 3 3 4 2 2 5" xfId="63672"/>
    <cellStyle name="Poznámka 3 3 4 2 3" xfId="14962"/>
    <cellStyle name="Poznámka 3 3 4 2 3 2" xfId="30150"/>
    <cellStyle name="Poznámka 3 3 4 2 3 3" xfId="63673"/>
    <cellStyle name="Poznámka 3 3 4 2 3 4" xfId="63674"/>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3" xfId="7158"/>
    <cellStyle name="Poznámka 3 3 4 3 2" xfId="10869"/>
    <cellStyle name="Poznámka 3 3 4 3 2 2" xfId="26085"/>
    <cellStyle name="Poznámka 3 3 4 3 2 3" xfId="63675"/>
    <cellStyle name="Poznámka 3 3 4 3 2 4" xfId="63676"/>
    <cellStyle name="Poznámka 3 3 4 3 2 5" xfId="63677"/>
    <cellStyle name="Poznámka 3 3 4 3 3" xfId="14963"/>
    <cellStyle name="Poznámka 3 3 4 3 3 2" xfId="30151"/>
    <cellStyle name="Poznámka 3 3 4 3 3 3" xfId="63678"/>
    <cellStyle name="Poznámka 3 3 4 3 3 4" xfId="63679"/>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4" xfId="7159"/>
    <cellStyle name="Poznámka 3 3 4 4 2" xfId="10870"/>
    <cellStyle name="Poznámka 3 3 4 4 2 2" xfId="26086"/>
    <cellStyle name="Poznámka 3 3 4 4 2 3" xfId="63680"/>
    <cellStyle name="Poznámka 3 3 4 4 2 4" xfId="63681"/>
    <cellStyle name="Poznámka 3 3 4 4 2 5" xfId="63682"/>
    <cellStyle name="Poznámka 3 3 4 4 3" xfId="14964"/>
    <cellStyle name="Poznámka 3 3 4 4 3 2" xfId="30152"/>
    <cellStyle name="Poznámka 3 3 4 4 3 3" xfId="63683"/>
    <cellStyle name="Poznámka 3 3 4 4 3 4" xfId="63684"/>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5" xfId="8087"/>
    <cellStyle name="Poznámka 3 3 4 5 2" xfId="23303"/>
    <cellStyle name="Poznámka 3 3 4 5 3" xfId="63685"/>
    <cellStyle name="Poznámka 3 3 4 5 4" xfId="63686"/>
    <cellStyle name="Poznámka 3 3 4 5 5" xfId="63687"/>
    <cellStyle name="Poznámka 3 3 4 6" xfId="14961"/>
    <cellStyle name="Poznámka 3 3 4 6 2" xfId="30149"/>
    <cellStyle name="Poznámka 3 3 4 6 3" xfId="63688"/>
    <cellStyle name="Poznámka 3 3 4 6 4" xfId="6368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2" xfId="7161"/>
    <cellStyle name="Poznámka 3 3 5 2 2" xfId="10871"/>
    <cellStyle name="Poznámka 3 3 5 2 2 2" xfId="26087"/>
    <cellStyle name="Poznámka 3 3 5 2 2 3" xfId="63690"/>
    <cellStyle name="Poznámka 3 3 5 2 2 4" xfId="63691"/>
    <cellStyle name="Poznámka 3 3 5 2 2 5" xfId="63692"/>
    <cellStyle name="Poznámka 3 3 5 2 3" xfId="14966"/>
    <cellStyle name="Poznámka 3 3 5 2 3 2" xfId="30154"/>
    <cellStyle name="Poznámka 3 3 5 2 3 3" xfId="63693"/>
    <cellStyle name="Poznámka 3 3 5 2 3 4" xfId="6369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3" xfId="7162"/>
    <cellStyle name="Poznámka 3 3 5 3 2" xfId="10872"/>
    <cellStyle name="Poznámka 3 3 5 3 2 2" xfId="26088"/>
    <cellStyle name="Poznámka 3 3 5 3 2 3" xfId="63695"/>
    <cellStyle name="Poznámka 3 3 5 3 2 4" xfId="63696"/>
    <cellStyle name="Poznámka 3 3 5 3 2 5" xfId="63697"/>
    <cellStyle name="Poznámka 3 3 5 3 3" xfId="14967"/>
    <cellStyle name="Poznámka 3 3 5 3 3 2" xfId="30155"/>
    <cellStyle name="Poznámka 3 3 5 3 3 3" xfId="63698"/>
    <cellStyle name="Poznámka 3 3 5 3 3 4" xfId="63699"/>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4" xfId="7163"/>
    <cellStyle name="Poznámka 3 3 5 4 2" xfId="10873"/>
    <cellStyle name="Poznámka 3 3 5 4 2 2" xfId="26089"/>
    <cellStyle name="Poznámka 3 3 5 4 2 3" xfId="63700"/>
    <cellStyle name="Poznámka 3 3 5 4 2 4" xfId="63701"/>
    <cellStyle name="Poznámka 3 3 5 4 2 5" xfId="63702"/>
    <cellStyle name="Poznámka 3 3 5 4 3" xfId="14968"/>
    <cellStyle name="Poznámka 3 3 5 4 3 2" xfId="30156"/>
    <cellStyle name="Poznámka 3 3 5 4 3 3" xfId="63703"/>
    <cellStyle name="Poznámka 3 3 5 4 3 4" xfId="63704"/>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5" xfId="8179"/>
    <cellStyle name="Poznámka 3 3 5 5 2" xfId="23395"/>
    <cellStyle name="Poznámka 3 3 5 5 3" xfId="63705"/>
    <cellStyle name="Poznámka 3 3 5 5 4" xfId="63706"/>
    <cellStyle name="Poznámka 3 3 5 5 5" xfId="63707"/>
    <cellStyle name="Poznámka 3 3 5 6" xfId="14965"/>
    <cellStyle name="Poznámka 3 3 5 6 2" xfId="30153"/>
    <cellStyle name="Poznámka 3 3 5 6 3" xfId="63708"/>
    <cellStyle name="Poznámka 3 3 5 6 4" xfId="63709"/>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2" xfId="7165"/>
    <cellStyle name="Poznámka 3 3 6 2 2" xfId="10874"/>
    <cellStyle name="Poznámka 3 3 6 2 2 2" xfId="26090"/>
    <cellStyle name="Poznámka 3 3 6 2 2 3" xfId="63710"/>
    <cellStyle name="Poznámka 3 3 6 2 2 4" xfId="63711"/>
    <cellStyle name="Poznámka 3 3 6 2 2 5" xfId="63712"/>
    <cellStyle name="Poznámka 3 3 6 2 3" xfId="14970"/>
    <cellStyle name="Poznámka 3 3 6 2 3 2" xfId="30158"/>
    <cellStyle name="Poznámka 3 3 6 2 3 3" xfId="63713"/>
    <cellStyle name="Poznámka 3 3 6 2 3 4" xfId="63714"/>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3" xfId="7166"/>
    <cellStyle name="Poznámka 3 3 6 3 2" xfId="10875"/>
    <cellStyle name="Poznámka 3 3 6 3 2 2" xfId="26091"/>
    <cellStyle name="Poznámka 3 3 6 3 2 3" xfId="63715"/>
    <cellStyle name="Poznámka 3 3 6 3 2 4" xfId="63716"/>
    <cellStyle name="Poznámka 3 3 6 3 2 5" xfId="63717"/>
    <cellStyle name="Poznámka 3 3 6 3 3" xfId="14971"/>
    <cellStyle name="Poznámka 3 3 6 3 3 2" xfId="30159"/>
    <cellStyle name="Poznámka 3 3 6 3 3 3" xfId="63718"/>
    <cellStyle name="Poznámka 3 3 6 3 3 4" xfId="6371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4" xfId="7167"/>
    <cellStyle name="Poznámka 3 3 6 4 2" xfId="10876"/>
    <cellStyle name="Poznámka 3 3 6 4 2 2" xfId="26092"/>
    <cellStyle name="Poznámka 3 3 6 4 2 3" xfId="63720"/>
    <cellStyle name="Poznámka 3 3 6 4 2 4" xfId="63721"/>
    <cellStyle name="Poznámka 3 3 6 4 2 5" xfId="63722"/>
    <cellStyle name="Poznámka 3 3 6 4 3" xfId="14972"/>
    <cellStyle name="Poznámka 3 3 6 4 3 2" xfId="30160"/>
    <cellStyle name="Poznámka 3 3 6 4 3 3" xfId="63723"/>
    <cellStyle name="Poznámka 3 3 6 4 3 4" xfId="63724"/>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5" xfId="8261"/>
    <cellStyle name="Poznámka 3 3 6 5 2" xfId="23477"/>
    <cellStyle name="Poznámka 3 3 6 5 3" xfId="63725"/>
    <cellStyle name="Poznámka 3 3 6 5 4" xfId="63726"/>
    <cellStyle name="Poznámka 3 3 6 5 5" xfId="63727"/>
    <cellStyle name="Poznámka 3 3 6 6" xfId="14969"/>
    <cellStyle name="Poznámka 3 3 6 6 2" xfId="30157"/>
    <cellStyle name="Poznámka 3 3 6 6 3" xfId="63728"/>
    <cellStyle name="Poznámka 3 3 6 6 4" xfId="63729"/>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2" xfId="7169"/>
    <cellStyle name="Poznámka 3 3 7 2 2" xfId="10877"/>
    <cellStyle name="Poznámka 3 3 7 2 2 2" xfId="26093"/>
    <cellStyle name="Poznámka 3 3 7 2 2 3" xfId="63730"/>
    <cellStyle name="Poznámka 3 3 7 2 2 4" xfId="63731"/>
    <cellStyle name="Poznámka 3 3 7 2 2 5" xfId="63732"/>
    <cellStyle name="Poznámka 3 3 7 2 3" xfId="14974"/>
    <cellStyle name="Poznámka 3 3 7 2 3 2" xfId="30162"/>
    <cellStyle name="Poznámka 3 3 7 2 3 3" xfId="63733"/>
    <cellStyle name="Poznámka 3 3 7 2 3 4" xfId="63734"/>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3" xfId="7170"/>
    <cellStyle name="Poznámka 3 3 7 3 2" xfId="10878"/>
    <cellStyle name="Poznámka 3 3 7 3 2 2" xfId="26094"/>
    <cellStyle name="Poznámka 3 3 7 3 2 3" xfId="63735"/>
    <cellStyle name="Poznámka 3 3 7 3 2 4" xfId="63736"/>
    <cellStyle name="Poznámka 3 3 7 3 2 5" xfId="63737"/>
    <cellStyle name="Poznámka 3 3 7 3 3" xfId="14975"/>
    <cellStyle name="Poznámka 3 3 7 3 3 2" xfId="30163"/>
    <cellStyle name="Poznámka 3 3 7 3 3 3" xfId="63738"/>
    <cellStyle name="Poznámka 3 3 7 3 3 4" xfId="63739"/>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4" xfId="7171"/>
    <cellStyle name="Poznámka 3 3 7 4 2" xfId="10879"/>
    <cellStyle name="Poznámka 3 3 7 4 2 2" xfId="26095"/>
    <cellStyle name="Poznámka 3 3 7 4 2 3" xfId="63740"/>
    <cellStyle name="Poznámka 3 3 7 4 2 4" xfId="63741"/>
    <cellStyle name="Poznámka 3 3 7 4 2 5" xfId="63742"/>
    <cellStyle name="Poznámka 3 3 7 4 3" xfId="14976"/>
    <cellStyle name="Poznámka 3 3 7 4 3 2" xfId="30164"/>
    <cellStyle name="Poznámka 3 3 7 4 3 3" xfId="63743"/>
    <cellStyle name="Poznámka 3 3 7 4 3 4" xfId="6374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5" xfId="8349"/>
    <cellStyle name="Poznámka 3 3 7 5 2" xfId="23565"/>
    <cellStyle name="Poznámka 3 3 7 5 3" xfId="63745"/>
    <cellStyle name="Poznámka 3 3 7 5 4" xfId="63746"/>
    <cellStyle name="Poznámka 3 3 7 5 5" xfId="63747"/>
    <cellStyle name="Poznámka 3 3 7 6" xfId="14973"/>
    <cellStyle name="Poznámka 3 3 7 6 2" xfId="30161"/>
    <cellStyle name="Poznámka 3 3 7 6 3" xfId="63748"/>
    <cellStyle name="Poznámka 3 3 7 6 4" xfId="63749"/>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2" xfId="7173"/>
    <cellStyle name="Poznámka 3 3 8 2 2" xfId="10880"/>
    <cellStyle name="Poznámka 3 3 8 2 2 2" xfId="26096"/>
    <cellStyle name="Poznámka 3 3 8 2 2 3" xfId="63750"/>
    <cellStyle name="Poznámka 3 3 8 2 2 4" xfId="63751"/>
    <cellStyle name="Poznámka 3 3 8 2 2 5" xfId="63752"/>
    <cellStyle name="Poznámka 3 3 8 2 3" xfId="14978"/>
    <cellStyle name="Poznámka 3 3 8 2 3 2" xfId="30166"/>
    <cellStyle name="Poznámka 3 3 8 2 3 3" xfId="63753"/>
    <cellStyle name="Poznámka 3 3 8 2 3 4" xfId="63754"/>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3" xfId="7174"/>
    <cellStyle name="Poznámka 3 3 8 3 2" xfId="10881"/>
    <cellStyle name="Poznámka 3 3 8 3 2 2" xfId="26097"/>
    <cellStyle name="Poznámka 3 3 8 3 2 3" xfId="63755"/>
    <cellStyle name="Poznámka 3 3 8 3 2 4" xfId="63756"/>
    <cellStyle name="Poznámka 3 3 8 3 2 5" xfId="63757"/>
    <cellStyle name="Poznámka 3 3 8 3 3" xfId="14979"/>
    <cellStyle name="Poznámka 3 3 8 3 3 2" xfId="30167"/>
    <cellStyle name="Poznámka 3 3 8 3 3 3" xfId="63758"/>
    <cellStyle name="Poznámka 3 3 8 3 3 4" xfId="63759"/>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4" xfId="7175"/>
    <cellStyle name="Poznámka 3 3 8 4 2" xfId="10882"/>
    <cellStyle name="Poznámka 3 3 8 4 2 2" xfId="26098"/>
    <cellStyle name="Poznámka 3 3 8 4 2 3" xfId="63760"/>
    <cellStyle name="Poznámka 3 3 8 4 2 4" xfId="63761"/>
    <cellStyle name="Poznámka 3 3 8 4 2 5" xfId="63762"/>
    <cellStyle name="Poznámka 3 3 8 4 3" xfId="14980"/>
    <cellStyle name="Poznámka 3 3 8 4 3 2" xfId="30168"/>
    <cellStyle name="Poznámka 3 3 8 4 3 3" xfId="63763"/>
    <cellStyle name="Poznámka 3 3 8 4 3 4" xfId="63764"/>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5" xfId="8432"/>
    <cellStyle name="Poznámka 3 3 8 5 2" xfId="23648"/>
    <cellStyle name="Poznámka 3 3 8 5 3" xfId="63765"/>
    <cellStyle name="Poznámka 3 3 8 5 4" xfId="63766"/>
    <cellStyle name="Poznámka 3 3 8 5 5" xfId="63767"/>
    <cellStyle name="Poznámka 3 3 8 6" xfId="14977"/>
    <cellStyle name="Poznámka 3 3 8 6 2" xfId="30165"/>
    <cellStyle name="Poznámka 3 3 8 6 3" xfId="63768"/>
    <cellStyle name="Poznámka 3 3 8 6 4" xfId="63769"/>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2 3" xfId="63770"/>
    <cellStyle name="Poznámka 3 3 9 2 4" xfId="63771"/>
    <cellStyle name="Poznámka 3 3 9 2 5" xfId="63772"/>
    <cellStyle name="Poznámka 3 3 9 3" xfId="14981"/>
    <cellStyle name="Poznámka 3 3 9 3 2" xfId="30169"/>
    <cellStyle name="Poznámka 3 3 9 3 3" xfId="63773"/>
    <cellStyle name="Poznámka 3 3 9 3 4" xfId="63774"/>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4" xfId="658"/>
    <cellStyle name="Poznámka 3 4 10" xfId="7177"/>
    <cellStyle name="Poznámka 3 4 10 2" xfId="10884"/>
    <cellStyle name="Poznámka 3 4 10 2 2" xfId="26100"/>
    <cellStyle name="Poznámka 3 4 10 2 3" xfId="63775"/>
    <cellStyle name="Poznámka 3 4 10 2 4" xfId="63776"/>
    <cellStyle name="Poznámka 3 4 10 2 5" xfId="63777"/>
    <cellStyle name="Poznámka 3 4 10 3" xfId="14982"/>
    <cellStyle name="Poznámka 3 4 10 3 2" xfId="30170"/>
    <cellStyle name="Poznámka 3 4 10 3 3" xfId="63778"/>
    <cellStyle name="Poznámka 3 4 10 3 4" xfId="63779"/>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1" xfId="7178"/>
    <cellStyle name="Poznámka 3 4 11 2" xfId="10885"/>
    <cellStyle name="Poznámka 3 4 11 2 2" xfId="26101"/>
    <cellStyle name="Poznámka 3 4 11 2 3" xfId="63780"/>
    <cellStyle name="Poznámka 3 4 11 2 4" xfId="63781"/>
    <cellStyle name="Poznámka 3 4 11 2 5" xfId="63782"/>
    <cellStyle name="Poznámka 3 4 11 3" xfId="14983"/>
    <cellStyle name="Poznámka 3 4 11 3 2" xfId="30171"/>
    <cellStyle name="Poznámka 3 4 11 3 3" xfId="63783"/>
    <cellStyle name="Poznámka 3 4 11 3 4" xfId="63784"/>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2" xfId="7179"/>
    <cellStyle name="Poznámka 3 4 12 2" xfId="11121"/>
    <cellStyle name="Poznámka 3 4 12 2 2" xfId="26321"/>
    <cellStyle name="Poznámka 3 4 12 2 3" xfId="63785"/>
    <cellStyle name="Poznámka 3 4 12 2 4" xfId="63786"/>
    <cellStyle name="Poznámka 3 4 12 2 5" xfId="63787"/>
    <cellStyle name="Poznámka 3 4 12 3" xfId="14984"/>
    <cellStyle name="Poznámka 3 4 12 3 2" xfId="30172"/>
    <cellStyle name="Poznámka 3 4 12 3 3" xfId="63788"/>
    <cellStyle name="Poznámka 3 4 12 3 4" xfId="63789"/>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3" xfId="7786"/>
    <cellStyle name="Poznámka 3 4 13 2" xfId="23005"/>
    <cellStyle name="Poznámka 3 4 13 3" xfId="63790"/>
    <cellStyle name="Poznámka 3 4 13 4" xfId="63791"/>
    <cellStyle name="Poznámka 3 4 13 5" xfId="63792"/>
    <cellStyle name="Poznámka 3 4 14" xfId="11675"/>
    <cellStyle name="Poznámka 3 4 14 2" xfId="26871"/>
    <cellStyle name="Poznámka 3 4 14 3" xfId="63793"/>
    <cellStyle name="Poznámka 3 4 14 4" xfId="63794"/>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2" xfId="7180"/>
    <cellStyle name="Poznámka 3 4 2 2 2" xfId="10886"/>
    <cellStyle name="Poznámka 3 4 2 2 2 2" xfId="26102"/>
    <cellStyle name="Poznámka 3 4 2 2 2 3" xfId="63795"/>
    <cellStyle name="Poznámka 3 4 2 2 2 4" xfId="63796"/>
    <cellStyle name="Poznámka 3 4 2 2 2 5" xfId="63797"/>
    <cellStyle name="Poznámka 3 4 2 2 3" xfId="14985"/>
    <cellStyle name="Poznámka 3 4 2 2 3 2" xfId="30173"/>
    <cellStyle name="Poznámka 3 4 2 2 3 3" xfId="63798"/>
    <cellStyle name="Poznámka 3 4 2 2 3 4" xfId="63799"/>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3" xfId="7181"/>
    <cellStyle name="Poznámka 3 4 2 3 2" xfId="10887"/>
    <cellStyle name="Poznámka 3 4 2 3 2 2" xfId="26103"/>
    <cellStyle name="Poznámka 3 4 2 3 2 3" xfId="63800"/>
    <cellStyle name="Poznámka 3 4 2 3 2 4" xfId="63801"/>
    <cellStyle name="Poznámka 3 4 2 3 2 5" xfId="63802"/>
    <cellStyle name="Poznámka 3 4 2 3 3" xfId="14986"/>
    <cellStyle name="Poznámka 3 4 2 3 3 2" xfId="30174"/>
    <cellStyle name="Poznámka 3 4 2 3 3 3" xfId="63803"/>
    <cellStyle name="Poznámka 3 4 2 3 3 4" xfId="6380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4" xfId="7182"/>
    <cellStyle name="Poznámka 3 4 2 4 2" xfId="10888"/>
    <cellStyle name="Poznámka 3 4 2 4 2 2" xfId="26104"/>
    <cellStyle name="Poznámka 3 4 2 4 2 3" xfId="63805"/>
    <cellStyle name="Poznámka 3 4 2 4 2 4" xfId="63806"/>
    <cellStyle name="Poznámka 3 4 2 4 2 5" xfId="63807"/>
    <cellStyle name="Poznámka 3 4 2 4 3" xfId="14987"/>
    <cellStyle name="Poznámka 3 4 2 4 3 2" xfId="30175"/>
    <cellStyle name="Poznámka 3 4 2 4 3 3" xfId="63808"/>
    <cellStyle name="Poznámka 3 4 2 4 3 4" xfId="63809"/>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5" xfId="7183"/>
    <cellStyle name="Poznámka 3 4 2 5 2" xfId="11303"/>
    <cellStyle name="Poznámka 3 4 2 5 2 2" xfId="26503"/>
    <cellStyle name="Poznámka 3 4 2 5 2 3" xfId="63810"/>
    <cellStyle name="Poznámka 3 4 2 5 2 4" xfId="63811"/>
    <cellStyle name="Poznámka 3 4 2 5 2 5" xfId="63812"/>
    <cellStyle name="Poznámka 3 4 2 5 3" xfId="14988"/>
    <cellStyle name="Poznámka 3 4 2 5 3 2" xfId="30176"/>
    <cellStyle name="Poznámka 3 4 2 5 3 3" xfId="63813"/>
    <cellStyle name="Poznámka 3 4 2 5 3 4" xfId="63814"/>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6" xfId="7852"/>
    <cellStyle name="Poznámka 3 4 2 6 2" xfId="23071"/>
    <cellStyle name="Poznámka 3 4 2 6 3" xfId="63815"/>
    <cellStyle name="Poznámka 3 4 2 6 4" xfId="63816"/>
    <cellStyle name="Poznámka 3 4 2 6 5" xfId="63817"/>
    <cellStyle name="Poznámka 3 4 2 7" xfId="11676"/>
    <cellStyle name="Poznámka 3 4 2 7 2" xfId="26872"/>
    <cellStyle name="Poznámka 3 4 2 7 3" xfId="63818"/>
    <cellStyle name="Poznámka 3 4 2 7 4" xfId="63819"/>
    <cellStyle name="Poznámka 3 4 2 8" xfId="15476"/>
    <cellStyle name="Poznámka 3 4 2 8 2" xfId="30657"/>
    <cellStyle name="Poznámka 3 4 2 9" xfId="34462"/>
    <cellStyle name="Poznámka 3 4 3" xfId="660"/>
    <cellStyle name="Poznámka 3 4 3 10" xfId="19283"/>
    <cellStyle name="Poznámka 3 4 3 11" xfId="45259"/>
    <cellStyle name="Poznámka 3 4 3 12" xfId="45260"/>
    <cellStyle name="Poznámka 3 4 3 2" xfId="7184"/>
    <cellStyle name="Poznámka 3 4 3 2 2" xfId="10889"/>
    <cellStyle name="Poznámka 3 4 3 2 2 2" xfId="26105"/>
    <cellStyle name="Poznámka 3 4 3 2 2 3" xfId="63820"/>
    <cellStyle name="Poznámka 3 4 3 2 2 4" xfId="63821"/>
    <cellStyle name="Poznámka 3 4 3 2 2 5" xfId="63822"/>
    <cellStyle name="Poznámka 3 4 3 2 3" xfId="14989"/>
    <cellStyle name="Poznámka 3 4 3 2 3 2" xfId="30177"/>
    <cellStyle name="Poznámka 3 4 3 2 3 3" xfId="63823"/>
    <cellStyle name="Poznámka 3 4 3 2 3 4" xfId="63824"/>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3" xfId="7185"/>
    <cellStyle name="Poznámka 3 4 3 3 2" xfId="10890"/>
    <cellStyle name="Poznámka 3 4 3 3 2 2" xfId="26106"/>
    <cellStyle name="Poznámka 3 4 3 3 2 3" xfId="63825"/>
    <cellStyle name="Poznámka 3 4 3 3 2 4" xfId="63826"/>
    <cellStyle name="Poznámka 3 4 3 3 2 5" xfId="63827"/>
    <cellStyle name="Poznámka 3 4 3 3 3" xfId="14990"/>
    <cellStyle name="Poznámka 3 4 3 3 3 2" xfId="30178"/>
    <cellStyle name="Poznámka 3 4 3 3 3 3" xfId="63828"/>
    <cellStyle name="Poznámka 3 4 3 3 3 4" xfId="63829"/>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4" xfId="7186"/>
    <cellStyle name="Poznámka 3 4 3 4 2" xfId="10891"/>
    <cellStyle name="Poznámka 3 4 3 4 2 2" xfId="26107"/>
    <cellStyle name="Poznámka 3 4 3 4 2 3" xfId="63830"/>
    <cellStyle name="Poznámka 3 4 3 4 2 4" xfId="63831"/>
    <cellStyle name="Poznámka 3 4 3 4 2 5" xfId="63832"/>
    <cellStyle name="Poznámka 3 4 3 4 3" xfId="14991"/>
    <cellStyle name="Poznámka 3 4 3 4 3 2" xfId="30179"/>
    <cellStyle name="Poznámka 3 4 3 4 3 3" xfId="63833"/>
    <cellStyle name="Poznámka 3 4 3 4 3 4" xfId="63834"/>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5" xfId="7187"/>
    <cellStyle name="Poznámka 3 4 3 5 2" xfId="11066"/>
    <cellStyle name="Poznámka 3 4 3 5 2 2" xfId="26266"/>
    <cellStyle name="Poznámka 3 4 3 5 2 3" xfId="63835"/>
    <cellStyle name="Poznámka 3 4 3 5 2 4" xfId="63836"/>
    <cellStyle name="Poznámka 3 4 3 5 2 5" xfId="63837"/>
    <cellStyle name="Poznámka 3 4 3 5 3" xfId="14992"/>
    <cellStyle name="Poznámka 3 4 3 5 3 2" xfId="30180"/>
    <cellStyle name="Poznámka 3 4 3 5 3 3" xfId="63838"/>
    <cellStyle name="Poznámka 3 4 3 5 3 4" xfId="63839"/>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6" xfId="7779"/>
    <cellStyle name="Poznámka 3 4 3 6 2" xfId="22998"/>
    <cellStyle name="Poznámka 3 4 3 6 3" xfId="63840"/>
    <cellStyle name="Poznámka 3 4 3 6 4" xfId="63841"/>
    <cellStyle name="Poznámka 3 4 3 6 5" xfId="63842"/>
    <cellStyle name="Poznámka 3 4 3 7" xfId="11677"/>
    <cellStyle name="Poznámka 3 4 3 7 2" xfId="26873"/>
    <cellStyle name="Poznámka 3 4 3 7 3" xfId="63843"/>
    <cellStyle name="Poznámka 3 4 3 7 4" xfId="63844"/>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2" xfId="7189"/>
    <cellStyle name="Poznámka 3 4 4 2 2" xfId="10892"/>
    <cellStyle name="Poznámka 3 4 4 2 2 2" xfId="26108"/>
    <cellStyle name="Poznámka 3 4 4 2 2 3" xfId="63845"/>
    <cellStyle name="Poznámka 3 4 4 2 2 4" xfId="63846"/>
    <cellStyle name="Poznámka 3 4 4 2 2 5" xfId="63847"/>
    <cellStyle name="Poznámka 3 4 4 2 3" xfId="14994"/>
    <cellStyle name="Poznámka 3 4 4 2 3 2" xfId="30182"/>
    <cellStyle name="Poznámka 3 4 4 2 3 3" xfId="63848"/>
    <cellStyle name="Poznámka 3 4 4 2 3 4" xfId="63849"/>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3" xfId="7190"/>
    <cellStyle name="Poznámka 3 4 4 3 2" xfId="10893"/>
    <cellStyle name="Poznámka 3 4 4 3 2 2" xfId="26109"/>
    <cellStyle name="Poznámka 3 4 4 3 2 3" xfId="63850"/>
    <cellStyle name="Poznámka 3 4 4 3 2 4" xfId="63851"/>
    <cellStyle name="Poznámka 3 4 4 3 2 5" xfId="63852"/>
    <cellStyle name="Poznámka 3 4 4 3 3" xfId="14995"/>
    <cellStyle name="Poznámka 3 4 4 3 3 2" xfId="30183"/>
    <cellStyle name="Poznámka 3 4 4 3 3 3" xfId="63853"/>
    <cellStyle name="Poznámka 3 4 4 3 3 4" xfId="63854"/>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4" xfId="7191"/>
    <cellStyle name="Poznámka 3 4 4 4 2" xfId="10894"/>
    <cellStyle name="Poznámka 3 4 4 4 2 2" xfId="26110"/>
    <cellStyle name="Poznámka 3 4 4 4 2 3" xfId="63855"/>
    <cellStyle name="Poznámka 3 4 4 4 2 4" xfId="63856"/>
    <cellStyle name="Poznámka 3 4 4 4 2 5" xfId="63857"/>
    <cellStyle name="Poznámka 3 4 4 4 3" xfId="14996"/>
    <cellStyle name="Poznámka 3 4 4 4 3 2" xfId="30184"/>
    <cellStyle name="Poznámka 3 4 4 4 3 3" xfId="63858"/>
    <cellStyle name="Poznámka 3 4 4 4 3 4" xfId="63859"/>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5" xfId="8066"/>
    <cellStyle name="Poznámka 3 4 4 5 2" xfId="23282"/>
    <cellStyle name="Poznámka 3 4 4 5 3" xfId="63860"/>
    <cellStyle name="Poznámka 3 4 4 5 4" xfId="63861"/>
    <cellStyle name="Poznámka 3 4 4 5 5" xfId="63862"/>
    <cellStyle name="Poznámka 3 4 4 6" xfId="14993"/>
    <cellStyle name="Poznámka 3 4 4 6 2" xfId="30181"/>
    <cellStyle name="Poznámka 3 4 4 6 3" xfId="63863"/>
    <cellStyle name="Poznámka 3 4 4 6 4" xfId="63864"/>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2" xfId="7193"/>
    <cellStyle name="Poznámka 3 4 5 2 2" xfId="10895"/>
    <cellStyle name="Poznámka 3 4 5 2 2 2" xfId="26111"/>
    <cellStyle name="Poznámka 3 4 5 2 2 3" xfId="63865"/>
    <cellStyle name="Poznámka 3 4 5 2 2 4" xfId="63866"/>
    <cellStyle name="Poznámka 3 4 5 2 2 5" xfId="63867"/>
    <cellStyle name="Poznámka 3 4 5 2 3" xfId="14998"/>
    <cellStyle name="Poznámka 3 4 5 2 3 2" xfId="30186"/>
    <cellStyle name="Poznámka 3 4 5 2 3 3" xfId="63868"/>
    <cellStyle name="Poznámka 3 4 5 2 3 4" xfId="63869"/>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3" xfId="7194"/>
    <cellStyle name="Poznámka 3 4 5 3 2" xfId="10896"/>
    <cellStyle name="Poznámka 3 4 5 3 2 2" xfId="26112"/>
    <cellStyle name="Poznámka 3 4 5 3 2 3" xfId="63870"/>
    <cellStyle name="Poznámka 3 4 5 3 2 4" xfId="63871"/>
    <cellStyle name="Poznámka 3 4 5 3 2 5" xfId="63872"/>
    <cellStyle name="Poznámka 3 4 5 3 3" xfId="14999"/>
    <cellStyle name="Poznámka 3 4 5 3 3 2" xfId="30187"/>
    <cellStyle name="Poznámka 3 4 5 3 3 3" xfId="63873"/>
    <cellStyle name="Poznámka 3 4 5 3 3 4" xfId="63874"/>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4" xfId="7195"/>
    <cellStyle name="Poznámka 3 4 5 4 2" xfId="10897"/>
    <cellStyle name="Poznámka 3 4 5 4 2 2" xfId="26113"/>
    <cellStyle name="Poznámka 3 4 5 4 2 3" xfId="63875"/>
    <cellStyle name="Poznámka 3 4 5 4 2 4" xfId="63876"/>
    <cellStyle name="Poznámka 3 4 5 4 2 5" xfId="63877"/>
    <cellStyle name="Poznámka 3 4 5 4 3" xfId="15000"/>
    <cellStyle name="Poznámka 3 4 5 4 3 2" xfId="30188"/>
    <cellStyle name="Poznámka 3 4 5 4 3 3" xfId="63878"/>
    <cellStyle name="Poznámka 3 4 5 4 3 4" xfId="63879"/>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5" xfId="8146"/>
    <cellStyle name="Poznámka 3 4 5 5 2" xfId="23362"/>
    <cellStyle name="Poznámka 3 4 5 5 3" xfId="63880"/>
    <cellStyle name="Poznámka 3 4 5 5 4" xfId="63881"/>
    <cellStyle name="Poznámka 3 4 5 5 5" xfId="63882"/>
    <cellStyle name="Poznámka 3 4 5 6" xfId="14997"/>
    <cellStyle name="Poznámka 3 4 5 6 2" xfId="30185"/>
    <cellStyle name="Poznámka 3 4 5 6 3" xfId="63883"/>
    <cellStyle name="Poznámka 3 4 5 6 4" xfId="63884"/>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2" xfId="7197"/>
    <cellStyle name="Poznámka 3 4 6 2 2" xfId="10898"/>
    <cellStyle name="Poznámka 3 4 6 2 2 2" xfId="26114"/>
    <cellStyle name="Poznámka 3 4 6 2 2 3" xfId="63885"/>
    <cellStyle name="Poznámka 3 4 6 2 2 4" xfId="63886"/>
    <cellStyle name="Poznámka 3 4 6 2 2 5" xfId="63887"/>
    <cellStyle name="Poznámka 3 4 6 2 3" xfId="15002"/>
    <cellStyle name="Poznámka 3 4 6 2 3 2" xfId="30190"/>
    <cellStyle name="Poznámka 3 4 6 2 3 3" xfId="63888"/>
    <cellStyle name="Poznámka 3 4 6 2 3 4" xfId="63889"/>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3" xfId="7198"/>
    <cellStyle name="Poznámka 3 4 6 3 2" xfId="10899"/>
    <cellStyle name="Poznámka 3 4 6 3 2 2" xfId="26115"/>
    <cellStyle name="Poznámka 3 4 6 3 2 3" xfId="63890"/>
    <cellStyle name="Poznámka 3 4 6 3 2 4" xfId="63891"/>
    <cellStyle name="Poznámka 3 4 6 3 2 5" xfId="63892"/>
    <cellStyle name="Poznámka 3 4 6 3 3" xfId="15003"/>
    <cellStyle name="Poznámka 3 4 6 3 3 2" xfId="30191"/>
    <cellStyle name="Poznámka 3 4 6 3 3 3" xfId="63893"/>
    <cellStyle name="Poznámka 3 4 6 3 3 4" xfId="63894"/>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4" xfId="7199"/>
    <cellStyle name="Poznámka 3 4 6 4 2" xfId="10900"/>
    <cellStyle name="Poznámka 3 4 6 4 2 2" xfId="26116"/>
    <cellStyle name="Poznámka 3 4 6 4 2 3" xfId="63895"/>
    <cellStyle name="Poznámka 3 4 6 4 2 4" xfId="63896"/>
    <cellStyle name="Poznámka 3 4 6 4 2 5" xfId="63897"/>
    <cellStyle name="Poznámka 3 4 6 4 3" xfId="15004"/>
    <cellStyle name="Poznámka 3 4 6 4 3 2" xfId="30192"/>
    <cellStyle name="Poznámka 3 4 6 4 3 3" xfId="63898"/>
    <cellStyle name="Poznámka 3 4 6 4 3 4" xfId="63899"/>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5" xfId="8228"/>
    <cellStyle name="Poznámka 3 4 6 5 2" xfId="23444"/>
    <cellStyle name="Poznámka 3 4 6 5 3" xfId="63900"/>
    <cellStyle name="Poznámka 3 4 6 5 4" xfId="63901"/>
    <cellStyle name="Poznámka 3 4 6 5 5" xfId="63902"/>
    <cellStyle name="Poznámka 3 4 6 6" xfId="15001"/>
    <cellStyle name="Poznámka 3 4 6 6 2" xfId="30189"/>
    <cellStyle name="Poznámka 3 4 6 6 3" xfId="63903"/>
    <cellStyle name="Poznámka 3 4 6 6 4" xfId="63904"/>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2" xfId="7201"/>
    <cellStyle name="Poznámka 3 4 7 2 2" xfId="10901"/>
    <cellStyle name="Poznámka 3 4 7 2 2 2" xfId="26117"/>
    <cellStyle name="Poznámka 3 4 7 2 2 3" xfId="63905"/>
    <cellStyle name="Poznámka 3 4 7 2 2 4" xfId="63906"/>
    <cellStyle name="Poznámka 3 4 7 2 2 5" xfId="63907"/>
    <cellStyle name="Poznámka 3 4 7 2 3" xfId="15006"/>
    <cellStyle name="Poznámka 3 4 7 2 3 2" xfId="30194"/>
    <cellStyle name="Poznámka 3 4 7 2 3 3" xfId="63908"/>
    <cellStyle name="Poznámka 3 4 7 2 3 4" xfId="63909"/>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3" xfId="7202"/>
    <cellStyle name="Poznámka 3 4 7 3 2" xfId="10902"/>
    <cellStyle name="Poznámka 3 4 7 3 2 2" xfId="26118"/>
    <cellStyle name="Poznámka 3 4 7 3 2 3" xfId="63910"/>
    <cellStyle name="Poznámka 3 4 7 3 2 4" xfId="63911"/>
    <cellStyle name="Poznámka 3 4 7 3 2 5" xfId="63912"/>
    <cellStyle name="Poznámka 3 4 7 3 3" xfId="15007"/>
    <cellStyle name="Poznámka 3 4 7 3 3 2" xfId="30195"/>
    <cellStyle name="Poznámka 3 4 7 3 3 3" xfId="63913"/>
    <cellStyle name="Poznámka 3 4 7 3 3 4" xfId="63914"/>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4" xfId="7203"/>
    <cellStyle name="Poznámka 3 4 7 4 2" xfId="10903"/>
    <cellStyle name="Poznámka 3 4 7 4 2 2" xfId="26119"/>
    <cellStyle name="Poznámka 3 4 7 4 2 3" xfId="63915"/>
    <cellStyle name="Poznámka 3 4 7 4 2 4" xfId="63916"/>
    <cellStyle name="Poznámka 3 4 7 4 2 5" xfId="63917"/>
    <cellStyle name="Poznámka 3 4 7 4 3" xfId="15008"/>
    <cellStyle name="Poznámka 3 4 7 4 3 2" xfId="30196"/>
    <cellStyle name="Poznámka 3 4 7 4 3 3" xfId="63918"/>
    <cellStyle name="Poznámka 3 4 7 4 3 4" xfId="63919"/>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5" xfId="8321"/>
    <cellStyle name="Poznámka 3 4 7 5 2" xfId="23537"/>
    <cellStyle name="Poznámka 3 4 7 5 3" xfId="63920"/>
    <cellStyle name="Poznámka 3 4 7 5 4" xfId="63921"/>
    <cellStyle name="Poznámka 3 4 7 5 5" xfId="63922"/>
    <cellStyle name="Poznámka 3 4 7 6" xfId="15005"/>
    <cellStyle name="Poznámka 3 4 7 6 2" xfId="30193"/>
    <cellStyle name="Poznámka 3 4 7 6 3" xfId="63923"/>
    <cellStyle name="Poznámka 3 4 7 6 4" xfId="63924"/>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2" xfId="7205"/>
    <cellStyle name="Poznámka 3 4 8 2 2" xfId="10904"/>
    <cellStyle name="Poznámka 3 4 8 2 2 2" xfId="26120"/>
    <cellStyle name="Poznámka 3 4 8 2 2 3" xfId="63925"/>
    <cellStyle name="Poznámka 3 4 8 2 2 4" xfId="63926"/>
    <cellStyle name="Poznámka 3 4 8 2 2 5" xfId="63927"/>
    <cellStyle name="Poznámka 3 4 8 2 3" xfId="15010"/>
    <cellStyle name="Poznámka 3 4 8 2 3 2" xfId="30198"/>
    <cellStyle name="Poznámka 3 4 8 2 3 3" xfId="63928"/>
    <cellStyle name="Poznámka 3 4 8 2 3 4" xfId="63929"/>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3" xfId="7206"/>
    <cellStyle name="Poznámka 3 4 8 3 2" xfId="10905"/>
    <cellStyle name="Poznámka 3 4 8 3 2 2" xfId="26121"/>
    <cellStyle name="Poznámka 3 4 8 3 2 3" xfId="63930"/>
    <cellStyle name="Poznámka 3 4 8 3 2 4" xfId="63931"/>
    <cellStyle name="Poznámka 3 4 8 3 2 5" xfId="63932"/>
    <cellStyle name="Poznámka 3 4 8 3 3" xfId="15011"/>
    <cellStyle name="Poznámka 3 4 8 3 3 2" xfId="30199"/>
    <cellStyle name="Poznámka 3 4 8 3 3 3" xfId="63933"/>
    <cellStyle name="Poznámka 3 4 8 3 3 4" xfId="63934"/>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4" xfId="7207"/>
    <cellStyle name="Poznámka 3 4 8 4 2" xfId="10906"/>
    <cellStyle name="Poznámka 3 4 8 4 2 2" xfId="26122"/>
    <cellStyle name="Poznámka 3 4 8 4 2 3" xfId="63935"/>
    <cellStyle name="Poznámka 3 4 8 4 2 4" xfId="63936"/>
    <cellStyle name="Poznámka 3 4 8 4 2 5" xfId="63937"/>
    <cellStyle name="Poznámka 3 4 8 4 3" xfId="15012"/>
    <cellStyle name="Poznámka 3 4 8 4 3 2" xfId="30200"/>
    <cellStyle name="Poznámka 3 4 8 4 3 3" xfId="63938"/>
    <cellStyle name="Poznámka 3 4 8 4 3 4" xfId="63939"/>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5" xfId="8404"/>
    <cellStyle name="Poznámka 3 4 8 5 2" xfId="23620"/>
    <cellStyle name="Poznámka 3 4 8 5 3" xfId="63940"/>
    <cellStyle name="Poznámka 3 4 8 5 4" xfId="63941"/>
    <cellStyle name="Poznámka 3 4 8 5 5" xfId="63942"/>
    <cellStyle name="Poznámka 3 4 8 6" xfId="15009"/>
    <cellStyle name="Poznámka 3 4 8 6 2" xfId="30197"/>
    <cellStyle name="Poznámka 3 4 8 6 3" xfId="63943"/>
    <cellStyle name="Poznámka 3 4 8 6 4" xfId="63944"/>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2 3" xfId="63945"/>
    <cellStyle name="Poznámka 3 4 9 2 4" xfId="63946"/>
    <cellStyle name="Poznámka 3 4 9 2 5" xfId="63947"/>
    <cellStyle name="Poznámka 3 4 9 3" xfId="15013"/>
    <cellStyle name="Poznámka 3 4 9 3 2" xfId="30201"/>
    <cellStyle name="Poznámka 3 4 9 3 3" xfId="63948"/>
    <cellStyle name="Poznámka 3 4 9 3 4" xfId="63949"/>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5" xfId="661"/>
    <cellStyle name="Poznámka 3 5 10" xfId="7209"/>
    <cellStyle name="Poznámka 3 5 10 2" xfId="10908"/>
    <cellStyle name="Poznámka 3 5 10 2 2" xfId="26124"/>
    <cellStyle name="Poznámka 3 5 10 2 3" xfId="63950"/>
    <cellStyle name="Poznámka 3 5 10 2 4" xfId="63951"/>
    <cellStyle name="Poznámka 3 5 10 2 5" xfId="63952"/>
    <cellStyle name="Poznámka 3 5 10 3" xfId="15014"/>
    <cellStyle name="Poznámka 3 5 10 3 2" xfId="30202"/>
    <cellStyle name="Poznámka 3 5 10 3 3" xfId="63953"/>
    <cellStyle name="Poznámka 3 5 10 3 4" xfId="63954"/>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1" xfId="7210"/>
    <cellStyle name="Poznámka 3 5 11 2" xfId="11042"/>
    <cellStyle name="Poznámka 3 5 11 2 2" xfId="26242"/>
    <cellStyle name="Poznámka 3 5 11 2 3" xfId="63955"/>
    <cellStyle name="Poznámka 3 5 11 2 4" xfId="63956"/>
    <cellStyle name="Poznámka 3 5 11 2 5" xfId="63957"/>
    <cellStyle name="Poznámka 3 5 11 3" xfId="15015"/>
    <cellStyle name="Poznámka 3 5 11 3 2" xfId="30203"/>
    <cellStyle name="Poznámka 3 5 11 3 3" xfId="63958"/>
    <cellStyle name="Poznámka 3 5 11 3 4" xfId="63959"/>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2" xfId="7838"/>
    <cellStyle name="Poznámka 3 5 12 2" xfId="23057"/>
    <cellStyle name="Poznámka 3 5 12 3" xfId="63960"/>
    <cellStyle name="Poznámka 3 5 12 4" xfId="63961"/>
    <cellStyle name="Poznámka 3 5 12 5" xfId="63962"/>
    <cellStyle name="Poznámka 3 5 13" xfId="11678"/>
    <cellStyle name="Poznámka 3 5 13 2" xfId="26874"/>
    <cellStyle name="Poznámka 3 5 13 3" xfId="63963"/>
    <cellStyle name="Poznámka 3 5 13 4" xfId="63964"/>
    <cellStyle name="Poznámka 3 5 14" xfId="15478"/>
    <cellStyle name="Poznámka 3 5 14 2" xfId="30659"/>
    <cellStyle name="Poznámka 3 5 15" xfId="34464"/>
    <cellStyle name="Poznámka 3 5 16" xfId="19284"/>
    <cellStyle name="Poznámka 3 5 17" xfId="45315"/>
    <cellStyle name="Poznámka 3 5 18" xfId="45316"/>
    <cellStyle name="Poznámka 3 5 2" xfId="7211"/>
    <cellStyle name="Poznámka 3 5 2 10" xfId="45317"/>
    <cellStyle name="Poznámka 3 5 2 11" xfId="45318"/>
    <cellStyle name="Poznámka 3 5 2 2" xfId="7212"/>
    <cellStyle name="Poznámka 3 5 2 2 2" xfId="10909"/>
    <cellStyle name="Poznámka 3 5 2 2 2 2" xfId="26125"/>
    <cellStyle name="Poznámka 3 5 2 2 2 3" xfId="63965"/>
    <cellStyle name="Poznámka 3 5 2 2 2 4" xfId="63966"/>
    <cellStyle name="Poznámka 3 5 2 2 2 5" xfId="63967"/>
    <cellStyle name="Poznámka 3 5 2 2 3" xfId="15017"/>
    <cellStyle name="Poznámka 3 5 2 2 3 2" xfId="30205"/>
    <cellStyle name="Poznámka 3 5 2 2 3 3" xfId="63968"/>
    <cellStyle name="Poznámka 3 5 2 2 3 4" xfId="63969"/>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3" xfId="7213"/>
    <cellStyle name="Poznámka 3 5 2 3 2" xfId="10910"/>
    <cellStyle name="Poznámka 3 5 2 3 2 2" xfId="26126"/>
    <cellStyle name="Poznámka 3 5 2 3 2 3" xfId="63970"/>
    <cellStyle name="Poznámka 3 5 2 3 2 4" xfId="63971"/>
    <cellStyle name="Poznámka 3 5 2 3 2 5" xfId="63972"/>
    <cellStyle name="Poznámka 3 5 2 3 3" xfId="15018"/>
    <cellStyle name="Poznámka 3 5 2 3 3 2" xfId="30206"/>
    <cellStyle name="Poznámka 3 5 2 3 3 3" xfId="63973"/>
    <cellStyle name="Poznámka 3 5 2 3 3 4" xfId="63974"/>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4" xfId="7214"/>
    <cellStyle name="Poznámka 3 5 2 4 2" xfId="10911"/>
    <cellStyle name="Poznámka 3 5 2 4 2 2" xfId="26127"/>
    <cellStyle name="Poznámka 3 5 2 4 2 3" xfId="63975"/>
    <cellStyle name="Poznámka 3 5 2 4 2 4" xfId="63976"/>
    <cellStyle name="Poznámka 3 5 2 4 2 5" xfId="63977"/>
    <cellStyle name="Poznámka 3 5 2 4 3" xfId="15019"/>
    <cellStyle name="Poznámka 3 5 2 4 3 2" xfId="30207"/>
    <cellStyle name="Poznámka 3 5 2 4 3 3" xfId="63978"/>
    <cellStyle name="Poznámka 3 5 2 4 3 4" xfId="63979"/>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5" xfId="7913"/>
    <cellStyle name="Poznámka 3 5 2 5 2" xfId="23130"/>
    <cellStyle name="Poznámka 3 5 2 5 3" xfId="63980"/>
    <cellStyle name="Poznámka 3 5 2 5 4" xfId="63981"/>
    <cellStyle name="Poznámka 3 5 2 5 5" xfId="63982"/>
    <cellStyle name="Poznámka 3 5 2 6" xfId="15016"/>
    <cellStyle name="Poznámka 3 5 2 6 2" xfId="30204"/>
    <cellStyle name="Poznámka 3 5 2 6 3" xfId="63983"/>
    <cellStyle name="Poznámka 3 5 2 6 4" xfId="6398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2" xfId="7216"/>
    <cellStyle name="Poznámka 3 5 3 2 2" xfId="10912"/>
    <cellStyle name="Poznámka 3 5 3 2 2 2" xfId="26128"/>
    <cellStyle name="Poznámka 3 5 3 2 2 3" xfId="63985"/>
    <cellStyle name="Poznámka 3 5 3 2 2 4" xfId="63986"/>
    <cellStyle name="Poznámka 3 5 3 2 2 5" xfId="63987"/>
    <cellStyle name="Poznámka 3 5 3 2 3" xfId="15021"/>
    <cellStyle name="Poznámka 3 5 3 2 3 2" xfId="30209"/>
    <cellStyle name="Poznámka 3 5 3 2 3 3" xfId="63988"/>
    <cellStyle name="Poznámka 3 5 3 2 3 4" xfId="6398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3" xfId="7217"/>
    <cellStyle name="Poznámka 3 5 3 3 2" xfId="10913"/>
    <cellStyle name="Poznámka 3 5 3 3 2 2" xfId="26129"/>
    <cellStyle name="Poznámka 3 5 3 3 2 3" xfId="63990"/>
    <cellStyle name="Poznámka 3 5 3 3 2 4" xfId="63991"/>
    <cellStyle name="Poznámka 3 5 3 3 2 5" xfId="63992"/>
    <cellStyle name="Poznámka 3 5 3 3 3" xfId="15022"/>
    <cellStyle name="Poznámka 3 5 3 3 3 2" xfId="30210"/>
    <cellStyle name="Poznámka 3 5 3 3 3 3" xfId="63993"/>
    <cellStyle name="Poznámka 3 5 3 3 3 4" xfId="63994"/>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4" xfId="7218"/>
    <cellStyle name="Poznámka 3 5 3 4 2" xfId="10914"/>
    <cellStyle name="Poznámka 3 5 3 4 2 2" xfId="26130"/>
    <cellStyle name="Poznámka 3 5 3 4 2 3" xfId="63995"/>
    <cellStyle name="Poznámka 3 5 3 4 2 4" xfId="63996"/>
    <cellStyle name="Poznámka 3 5 3 4 2 5" xfId="63997"/>
    <cellStyle name="Poznámka 3 5 3 4 3" xfId="15023"/>
    <cellStyle name="Poznámka 3 5 3 4 3 2" xfId="30211"/>
    <cellStyle name="Poznámka 3 5 3 4 3 3" xfId="63998"/>
    <cellStyle name="Poznámka 3 5 3 4 3 4" xfId="63999"/>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5" xfId="8052"/>
    <cellStyle name="Poznámka 3 5 3 5 2" xfId="23268"/>
    <cellStyle name="Poznámka 3 5 3 5 3" xfId="64000"/>
    <cellStyle name="Poznámka 3 5 3 5 4" xfId="64001"/>
    <cellStyle name="Poznámka 3 5 3 5 5" xfId="64002"/>
    <cellStyle name="Poznámka 3 5 3 6" xfId="15020"/>
    <cellStyle name="Poznámka 3 5 3 6 2" xfId="30208"/>
    <cellStyle name="Poznámka 3 5 3 6 3" xfId="64003"/>
    <cellStyle name="Poznámka 3 5 3 6 4" xfId="64004"/>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2" xfId="7220"/>
    <cellStyle name="Poznámka 3 5 4 2 2" xfId="10915"/>
    <cellStyle name="Poznámka 3 5 4 2 2 2" xfId="26131"/>
    <cellStyle name="Poznámka 3 5 4 2 2 3" xfId="64005"/>
    <cellStyle name="Poznámka 3 5 4 2 2 4" xfId="64006"/>
    <cellStyle name="Poznámka 3 5 4 2 2 5" xfId="64007"/>
    <cellStyle name="Poznámka 3 5 4 2 3" xfId="15025"/>
    <cellStyle name="Poznámka 3 5 4 2 3 2" xfId="30213"/>
    <cellStyle name="Poznámka 3 5 4 2 3 3" xfId="64008"/>
    <cellStyle name="Poznámka 3 5 4 2 3 4" xfId="64009"/>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3" xfId="7221"/>
    <cellStyle name="Poznámka 3 5 4 3 2" xfId="10916"/>
    <cellStyle name="Poznámka 3 5 4 3 2 2" xfId="26132"/>
    <cellStyle name="Poznámka 3 5 4 3 2 3" xfId="64010"/>
    <cellStyle name="Poznámka 3 5 4 3 2 4" xfId="64011"/>
    <cellStyle name="Poznámka 3 5 4 3 2 5" xfId="64012"/>
    <cellStyle name="Poznámka 3 5 4 3 3" xfId="15026"/>
    <cellStyle name="Poznámka 3 5 4 3 3 2" xfId="30214"/>
    <cellStyle name="Poznámka 3 5 4 3 3 3" xfId="64013"/>
    <cellStyle name="Poznámka 3 5 4 3 3 4" xfId="640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4" xfId="7222"/>
    <cellStyle name="Poznámka 3 5 4 4 2" xfId="10917"/>
    <cellStyle name="Poznámka 3 5 4 4 2 2" xfId="26133"/>
    <cellStyle name="Poznámka 3 5 4 4 2 3" xfId="64015"/>
    <cellStyle name="Poznámka 3 5 4 4 2 4" xfId="64016"/>
    <cellStyle name="Poznámka 3 5 4 4 2 5" xfId="64017"/>
    <cellStyle name="Poznámka 3 5 4 4 3" xfId="15027"/>
    <cellStyle name="Poznámka 3 5 4 4 3 2" xfId="30215"/>
    <cellStyle name="Poznámka 3 5 4 4 3 3" xfId="64018"/>
    <cellStyle name="Poznámka 3 5 4 4 3 4" xfId="64019"/>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5" xfId="8132"/>
    <cellStyle name="Poznámka 3 5 4 5 2" xfId="23348"/>
    <cellStyle name="Poznámka 3 5 4 5 3" xfId="64020"/>
    <cellStyle name="Poznámka 3 5 4 5 4" xfId="64021"/>
    <cellStyle name="Poznámka 3 5 4 5 5" xfId="64022"/>
    <cellStyle name="Poznámka 3 5 4 6" xfId="15024"/>
    <cellStyle name="Poznámka 3 5 4 6 2" xfId="30212"/>
    <cellStyle name="Poznámka 3 5 4 6 3" xfId="64023"/>
    <cellStyle name="Poznámka 3 5 4 6 4" xfId="64024"/>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2" xfId="7224"/>
    <cellStyle name="Poznámka 3 5 5 2 2" xfId="10918"/>
    <cellStyle name="Poznámka 3 5 5 2 2 2" xfId="26134"/>
    <cellStyle name="Poznámka 3 5 5 2 2 3" xfId="64025"/>
    <cellStyle name="Poznámka 3 5 5 2 2 4" xfId="64026"/>
    <cellStyle name="Poznámka 3 5 5 2 2 5" xfId="64027"/>
    <cellStyle name="Poznámka 3 5 5 2 3" xfId="15029"/>
    <cellStyle name="Poznámka 3 5 5 2 3 2" xfId="30217"/>
    <cellStyle name="Poznámka 3 5 5 2 3 3" xfId="64028"/>
    <cellStyle name="Poznámka 3 5 5 2 3 4" xfId="64029"/>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3" xfId="7225"/>
    <cellStyle name="Poznámka 3 5 5 3 2" xfId="10919"/>
    <cellStyle name="Poznámka 3 5 5 3 2 2" xfId="26135"/>
    <cellStyle name="Poznámka 3 5 5 3 2 3" xfId="64030"/>
    <cellStyle name="Poznámka 3 5 5 3 2 4" xfId="64031"/>
    <cellStyle name="Poznámka 3 5 5 3 2 5" xfId="64032"/>
    <cellStyle name="Poznámka 3 5 5 3 3" xfId="15030"/>
    <cellStyle name="Poznámka 3 5 5 3 3 2" xfId="30218"/>
    <cellStyle name="Poznámka 3 5 5 3 3 3" xfId="64033"/>
    <cellStyle name="Poznámka 3 5 5 3 3 4" xfId="64034"/>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4" xfId="7226"/>
    <cellStyle name="Poznámka 3 5 5 4 2" xfId="10920"/>
    <cellStyle name="Poznámka 3 5 5 4 2 2" xfId="26136"/>
    <cellStyle name="Poznámka 3 5 5 4 2 3" xfId="64035"/>
    <cellStyle name="Poznámka 3 5 5 4 2 4" xfId="64036"/>
    <cellStyle name="Poznámka 3 5 5 4 2 5" xfId="64037"/>
    <cellStyle name="Poznámka 3 5 5 4 3" xfId="15031"/>
    <cellStyle name="Poznámka 3 5 5 4 3 2" xfId="30219"/>
    <cellStyle name="Poznámka 3 5 5 4 3 3" xfId="64038"/>
    <cellStyle name="Poznámka 3 5 5 4 3 4" xfId="6403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5" xfId="8214"/>
    <cellStyle name="Poznámka 3 5 5 5 2" xfId="23430"/>
    <cellStyle name="Poznámka 3 5 5 5 3" xfId="64040"/>
    <cellStyle name="Poznámka 3 5 5 5 4" xfId="64041"/>
    <cellStyle name="Poznámka 3 5 5 5 5" xfId="64042"/>
    <cellStyle name="Poznámka 3 5 5 6" xfId="15028"/>
    <cellStyle name="Poznámka 3 5 5 6 2" xfId="30216"/>
    <cellStyle name="Poznámka 3 5 5 6 3" xfId="64043"/>
    <cellStyle name="Poznámka 3 5 5 6 4" xfId="64044"/>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2" xfId="7228"/>
    <cellStyle name="Poznámka 3 5 6 2 2" xfId="10921"/>
    <cellStyle name="Poznámka 3 5 6 2 2 2" xfId="26137"/>
    <cellStyle name="Poznámka 3 5 6 2 2 3" xfId="64045"/>
    <cellStyle name="Poznámka 3 5 6 2 2 4" xfId="64046"/>
    <cellStyle name="Poznámka 3 5 6 2 2 5" xfId="64047"/>
    <cellStyle name="Poznámka 3 5 6 2 3" xfId="15033"/>
    <cellStyle name="Poznámka 3 5 6 2 3 2" xfId="30221"/>
    <cellStyle name="Poznámka 3 5 6 2 3 3" xfId="64048"/>
    <cellStyle name="Poznámka 3 5 6 2 3 4" xfId="64049"/>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3" xfId="7229"/>
    <cellStyle name="Poznámka 3 5 6 3 2" xfId="10922"/>
    <cellStyle name="Poznámka 3 5 6 3 2 2" xfId="26138"/>
    <cellStyle name="Poznámka 3 5 6 3 2 3" xfId="64050"/>
    <cellStyle name="Poznámka 3 5 6 3 2 4" xfId="64051"/>
    <cellStyle name="Poznámka 3 5 6 3 2 5" xfId="64052"/>
    <cellStyle name="Poznámka 3 5 6 3 3" xfId="15034"/>
    <cellStyle name="Poznámka 3 5 6 3 3 2" xfId="30222"/>
    <cellStyle name="Poznámka 3 5 6 3 3 3" xfId="64053"/>
    <cellStyle name="Poznámka 3 5 6 3 3 4" xfId="64054"/>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4" xfId="7230"/>
    <cellStyle name="Poznámka 3 5 6 4 2" xfId="10923"/>
    <cellStyle name="Poznámka 3 5 6 4 2 2" xfId="26139"/>
    <cellStyle name="Poznámka 3 5 6 4 2 3" xfId="64055"/>
    <cellStyle name="Poznámka 3 5 6 4 2 4" xfId="64056"/>
    <cellStyle name="Poznámka 3 5 6 4 2 5" xfId="64057"/>
    <cellStyle name="Poznámka 3 5 6 4 3" xfId="15035"/>
    <cellStyle name="Poznámka 3 5 6 4 3 2" xfId="30223"/>
    <cellStyle name="Poznámka 3 5 6 4 3 3" xfId="64058"/>
    <cellStyle name="Poznámka 3 5 6 4 3 4" xfId="64059"/>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5" xfId="8307"/>
    <cellStyle name="Poznámka 3 5 6 5 2" xfId="23523"/>
    <cellStyle name="Poznámka 3 5 6 5 3" xfId="64060"/>
    <cellStyle name="Poznámka 3 5 6 5 4" xfId="64061"/>
    <cellStyle name="Poznámka 3 5 6 5 5" xfId="64062"/>
    <cellStyle name="Poznámka 3 5 6 6" xfId="15032"/>
    <cellStyle name="Poznámka 3 5 6 6 2" xfId="30220"/>
    <cellStyle name="Poznámka 3 5 6 6 3" xfId="64063"/>
    <cellStyle name="Poznámka 3 5 6 6 4" xfId="64064"/>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2" xfId="7232"/>
    <cellStyle name="Poznámka 3 5 7 2 2" xfId="10924"/>
    <cellStyle name="Poznámka 3 5 7 2 2 2" xfId="26140"/>
    <cellStyle name="Poznámka 3 5 7 2 2 3" xfId="64065"/>
    <cellStyle name="Poznámka 3 5 7 2 2 4" xfId="64066"/>
    <cellStyle name="Poznámka 3 5 7 2 2 5" xfId="64067"/>
    <cellStyle name="Poznámka 3 5 7 2 3" xfId="15037"/>
    <cellStyle name="Poznámka 3 5 7 2 3 2" xfId="30225"/>
    <cellStyle name="Poznámka 3 5 7 2 3 3" xfId="64068"/>
    <cellStyle name="Poznámka 3 5 7 2 3 4" xfId="64069"/>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3" xfId="7233"/>
    <cellStyle name="Poznámka 3 5 7 3 2" xfId="10925"/>
    <cellStyle name="Poznámka 3 5 7 3 2 2" xfId="26141"/>
    <cellStyle name="Poznámka 3 5 7 3 2 3" xfId="64070"/>
    <cellStyle name="Poznámka 3 5 7 3 2 4" xfId="64071"/>
    <cellStyle name="Poznámka 3 5 7 3 2 5" xfId="64072"/>
    <cellStyle name="Poznámka 3 5 7 3 3" xfId="15038"/>
    <cellStyle name="Poznámka 3 5 7 3 3 2" xfId="30226"/>
    <cellStyle name="Poznámka 3 5 7 3 3 3" xfId="64073"/>
    <cellStyle name="Poznámka 3 5 7 3 3 4" xfId="64074"/>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4" xfId="7234"/>
    <cellStyle name="Poznámka 3 5 7 4 2" xfId="10926"/>
    <cellStyle name="Poznámka 3 5 7 4 2 2" xfId="26142"/>
    <cellStyle name="Poznámka 3 5 7 4 2 3" xfId="64075"/>
    <cellStyle name="Poznámka 3 5 7 4 2 4" xfId="64076"/>
    <cellStyle name="Poznámka 3 5 7 4 2 5" xfId="64077"/>
    <cellStyle name="Poznámka 3 5 7 4 3" xfId="15039"/>
    <cellStyle name="Poznámka 3 5 7 4 3 2" xfId="30227"/>
    <cellStyle name="Poznámka 3 5 7 4 3 3" xfId="64078"/>
    <cellStyle name="Poznámka 3 5 7 4 3 4" xfId="64079"/>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5" xfId="8390"/>
    <cellStyle name="Poznámka 3 5 7 5 2" xfId="23606"/>
    <cellStyle name="Poznámka 3 5 7 5 3" xfId="64080"/>
    <cellStyle name="Poznámka 3 5 7 5 4" xfId="64081"/>
    <cellStyle name="Poznámka 3 5 7 5 5" xfId="64082"/>
    <cellStyle name="Poznámka 3 5 7 6" xfId="15036"/>
    <cellStyle name="Poznámka 3 5 7 6 2" xfId="30224"/>
    <cellStyle name="Poznámka 3 5 7 6 3" xfId="64083"/>
    <cellStyle name="Poznámka 3 5 7 6 4" xfId="6408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2 3" xfId="64085"/>
    <cellStyle name="Poznámka 3 5 8 2 4" xfId="64086"/>
    <cellStyle name="Poznámka 3 5 8 2 5" xfId="64087"/>
    <cellStyle name="Poznámka 3 5 8 3" xfId="15040"/>
    <cellStyle name="Poznámka 3 5 8 3 2" xfId="30228"/>
    <cellStyle name="Poznámka 3 5 8 3 3" xfId="64088"/>
    <cellStyle name="Poznámka 3 5 8 3 4" xfId="64089"/>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9" xfId="7236"/>
    <cellStyle name="Poznámka 3 5 9 2" xfId="10928"/>
    <cellStyle name="Poznámka 3 5 9 2 2" xfId="26144"/>
    <cellStyle name="Poznámka 3 5 9 2 3" xfId="64090"/>
    <cellStyle name="Poznámka 3 5 9 2 4" xfId="64091"/>
    <cellStyle name="Poznámka 3 5 9 2 5" xfId="64092"/>
    <cellStyle name="Poznámka 3 5 9 3" xfId="15041"/>
    <cellStyle name="Poznámka 3 5 9 3 2" xfId="30229"/>
    <cellStyle name="Poznámka 3 5 9 3 3" xfId="64093"/>
    <cellStyle name="Poznámka 3 5 9 3 4" xfId="64094"/>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6" xfId="662"/>
    <cellStyle name="Poznámka 3 6 10" xfId="19285"/>
    <cellStyle name="Poznámka 3 6 11" xfId="45369"/>
    <cellStyle name="Poznámka 3 6 12" xfId="45370"/>
    <cellStyle name="Poznámka 3 6 2" xfId="7237"/>
    <cellStyle name="Poznámka 3 6 2 2" xfId="10929"/>
    <cellStyle name="Poznámka 3 6 2 2 2" xfId="26145"/>
    <cellStyle name="Poznámka 3 6 2 2 3" xfId="64095"/>
    <cellStyle name="Poznámka 3 6 2 2 4" xfId="64096"/>
    <cellStyle name="Poznámka 3 6 2 2 5" xfId="64097"/>
    <cellStyle name="Poznámka 3 6 2 3" xfId="15042"/>
    <cellStyle name="Poznámka 3 6 2 3 2" xfId="30230"/>
    <cellStyle name="Poznámka 3 6 2 3 3" xfId="64098"/>
    <cellStyle name="Poznámka 3 6 2 3 4" xfId="64099"/>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3" xfId="7238"/>
    <cellStyle name="Poznámka 3 6 3 2" xfId="10930"/>
    <cellStyle name="Poznámka 3 6 3 2 2" xfId="26146"/>
    <cellStyle name="Poznámka 3 6 3 2 3" xfId="64100"/>
    <cellStyle name="Poznámka 3 6 3 2 4" xfId="64101"/>
    <cellStyle name="Poznámka 3 6 3 2 5" xfId="64102"/>
    <cellStyle name="Poznámka 3 6 3 3" xfId="15043"/>
    <cellStyle name="Poznámka 3 6 3 3 2" xfId="30231"/>
    <cellStyle name="Poznámka 3 6 3 3 3" xfId="64103"/>
    <cellStyle name="Poznámka 3 6 3 3 4" xfId="64104"/>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4" xfId="7239"/>
    <cellStyle name="Poznámka 3 6 4 2" xfId="10931"/>
    <cellStyle name="Poznámka 3 6 4 2 2" xfId="26147"/>
    <cellStyle name="Poznámka 3 6 4 2 3" xfId="64105"/>
    <cellStyle name="Poznámka 3 6 4 2 4" xfId="64106"/>
    <cellStyle name="Poznámka 3 6 4 2 5" xfId="64107"/>
    <cellStyle name="Poznámka 3 6 4 3" xfId="15044"/>
    <cellStyle name="Poznámka 3 6 4 3 2" xfId="30232"/>
    <cellStyle name="Poznámka 3 6 4 3 3" xfId="64108"/>
    <cellStyle name="Poznámka 3 6 4 3 4" xfId="64109"/>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5" xfId="7240"/>
    <cellStyle name="Poznámka 3 6 5 2" xfId="11079"/>
    <cellStyle name="Poznámka 3 6 5 2 2" xfId="26279"/>
    <cellStyle name="Poznámka 3 6 5 2 3" xfId="64110"/>
    <cellStyle name="Poznámka 3 6 5 2 4" xfId="64111"/>
    <cellStyle name="Poznámka 3 6 5 2 5" xfId="64112"/>
    <cellStyle name="Poznámka 3 6 5 3" xfId="15045"/>
    <cellStyle name="Poznámka 3 6 5 3 2" xfId="30233"/>
    <cellStyle name="Poznámka 3 6 5 3 3" xfId="64113"/>
    <cellStyle name="Poznámka 3 6 5 3 4" xfId="64114"/>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6" xfId="7822"/>
    <cellStyle name="Poznámka 3 6 6 2" xfId="23041"/>
    <cellStyle name="Poznámka 3 6 6 3" xfId="64115"/>
    <cellStyle name="Poznámka 3 6 6 4" xfId="64116"/>
    <cellStyle name="Poznámka 3 6 6 5" xfId="64117"/>
    <cellStyle name="Poznámka 3 6 7" xfId="11679"/>
    <cellStyle name="Poznámka 3 6 7 2" xfId="26875"/>
    <cellStyle name="Poznámka 3 6 7 3" xfId="64118"/>
    <cellStyle name="Poznámka 3 6 7 4" xfId="64119"/>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2" xfId="7241"/>
    <cellStyle name="Poznámka 3 7 2 2" xfId="10932"/>
    <cellStyle name="Poznámka 3 7 2 2 2" xfId="26148"/>
    <cellStyle name="Poznámka 3 7 2 2 3" xfId="64120"/>
    <cellStyle name="Poznámka 3 7 2 2 4" xfId="64121"/>
    <cellStyle name="Poznámka 3 7 2 2 5" xfId="64122"/>
    <cellStyle name="Poznámka 3 7 2 3" xfId="15046"/>
    <cellStyle name="Poznámka 3 7 2 3 2" xfId="30234"/>
    <cellStyle name="Poznámka 3 7 2 3 3" xfId="64123"/>
    <cellStyle name="Poznámka 3 7 2 3 4" xfId="6412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3" xfId="7242"/>
    <cellStyle name="Poznámka 3 7 3 2" xfId="10933"/>
    <cellStyle name="Poznámka 3 7 3 2 2" xfId="26149"/>
    <cellStyle name="Poznámka 3 7 3 2 3" xfId="64125"/>
    <cellStyle name="Poznámka 3 7 3 2 4" xfId="64126"/>
    <cellStyle name="Poznámka 3 7 3 2 5" xfId="64127"/>
    <cellStyle name="Poznámka 3 7 3 3" xfId="15047"/>
    <cellStyle name="Poznámka 3 7 3 3 2" xfId="30235"/>
    <cellStyle name="Poznámka 3 7 3 3 3" xfId="64128"/>
    <cellStyle name="Poznámka 3 7 3 3 4" xfId="64129"/>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4" xfId="7243"/>
    <cellStyle name="Poznámka 3 7 4 2" xfId="10934"/>
    <cellStyle name="Poznámka 3 7 4 2 2" xfId="26150"/>
    <cellStyle name="Poznámka 3 7 4 2 3" xfId="64130"/>
    <cellStyle name="Poznámka 3 7 4 2 4" xfId="64131"/>
    <cellStyle name="Poznámka 3 7 4 2 5" xfId="64132"/>
    <cellStyle name="Poznámka 3 7 4 3" xfId="15048"/>
    <cellStyle name="Poznámka 3 7 4 3 2" xfId="30236"/>
    <cellStyle name="Poznámka 3 7 4 3 3" xfId="64133"/>
    <cellStyle name="Poznámka 3 7 4 3 4" xfId="64134"/>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5" xfId="7244"/>
    <cellStyle name="Poznámka 3 7 5 2" xfId="11068"/>
    <cellStyle name="Poznámka 3 7 5 2 2" xfId="26268"/>
    <cellStyle name="Poznámka 3 7 5 2 3" xfId="64135"/>
    <cellStyle name="Poznámka 3 7 5 2 4" xfId="64136"/>
    <cellStyle name="Poznámka 3 7 5 2 5" xfId="64137"/>
    <cellStyle name="Poznámka 3 7 5 3" xfId="15049"/>
    <cellStyle name="Poznámka 3 7 5 3 2" xfId="30237"/>
    <cellStyle name="Poznámka 3 7 5 3 3" xfId="64138"/>
    <cellStyle name="Poznámka 3 7 5 3 4" xfId="64139"/>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6" xfId="7789"/>
    <cellStyle name="Poznámka 3 7 6 2" xfId="23008"/>
    <cellStyle name="Poznámka 3 7 6 3" xfId="64140"/>
    <cellStyle name="Poznámka 3 7 6 4" xfId="64141"/>
    <cellStyle name="Poznámka 3 7 6 5" xfId="64142"/>
    <cellStyle name="Poznámka 3 7 7" xfId="11680"/>
    <cellStyle name="Poznámka 3 7 7 2" xfId="26876"/>
    <cellStyle name="Poznámka 3 7 7 3" xfId="64143"/>
    <cellStyle name="Poznámka 3 7 7 4" xfId="64144"/>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2 3" xfId="64145"/>
    <cellStyle name="Poznámka 3 8 10 2 4" xfId="64146"/>
    <cellStyle name="Poznámka 3 8 10 2 5" xfId="64147"/>
    <cellStyle name="Poznámka 3 8 10 3" xfId="15050"/>
    <cellStyle name="Poznámka 3 8 10 3 2" xfId="30238"/>
    <cellStyle name="Poznámka 3 8 10 3 3" xfId="64148"/>
    <cellStyle name="Poznámka 3 8 10 3 4" xfId="64149"/>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1" xfId="7714"/>
    <cellStyle name="Poznámka 3 8 11 2" xfId="22933"/>
    <cellStyle name="Poznámka 3 8 11 3" xfId="64150"/>
    <cellStyle name="Poznámka 3 8 11 4" xfId="64151"/>
    <cellStyle name="Poznámka 3 8 11 5" xfId="64152"/>
    <cellStyle name="Poznámka 3 8 12" xfId="11681"/>
    <cellStyle name="Poznámka 3 8 12 2" xfId="26877"/>
    <cellStyle name="Poznámka 3 8 12 3" xfId="64153"/>
    <cellStyle name="Poznámka 3 8 12 4" xfId="64154"/>
    <cellStyle name="Poznámka 3 8 13" xfId="15481"/>
    <cellStyle name="Poznámka 3 8 13 2" xfId="30662"/>
    <cellStyle name="Poznámka 3 8 14" xfId="34467"/>
    <cellStyle name="Poznámka 3 8 15" xfId="19287"/>
    <cellStyle name="Poznámka 3 8 16" xfId="45391"/>
    <cellStyle name="Poznámka 3 8 17" xfId="45392"/>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2 3" xfId="64155"/>
    <cellStyle name="Poznámka 3 8 7 2 4" xfId="64156"/>
    <cellStyle name="Poznámka 3 8 7 2 5" xfId="64157"/>
    <cellStyle name="Poznámka 3 8 7 3" xfId="15051"/>
    <cellStyle name="Poznámka 3 8 7 3 2" xfId="30239"/>
    <cellStyle name="Poznámka 3 8 7 3 3" xfId="64158"/>
    <cellStyle name="Poznámka 3 8 7 3 4" xfId="6415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8" xfId="7257"/>
    <cellStyle name="Poznámka 3 8 8 2" xfId="10936"/>
    <cellStyle name="Poznámka 3 8 8 2 2" xfId="26152"/>
    <cellStyle name="Poznámka 3 8 8 2 3" xfId="64160"/>
    <cellStyle name="Poznámka 3 8 8 2 4" xfId="64161"/>
    <cellStyle name="Poznámka 3 8 8 2 5" xfId="64162"/>
    <cellStyle name="Poznámka 3 8 8 3" xfId="15052"/>
    <cellStyle name="Poznámka 3 8 8 3 2" xfId="30240"/>
    <cellStyle name="Poznámka 3 8 8 3 3" xfId="64163"/>
    <cellStyle name="Poznámka 3 8 8 3 4" xfId="64164"/>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9" xfId="7258"/>
    <cellStyle name="Poznámka 3 8 9 2" xfId="10937"/>
    <cellStyle name="Poznámka 3 8 9 2 2" xfId="26153"/>
    <cellStyle name="Poznámka 3 8 9 2 3" xfId="64165"/>
    <cellStyle name="Poznámka 3 8 9 2 4" xfId="64166"/>
    <cellStyle name="Poznámka 3 8 9 2 5" xfId="64167"/>
    <cellStyle name="Poznámka 3 8 9 3" xfId="15053"/>
    <cellStyle name="Poznámka 3 8 9 3 2" xfId="30241"/>
    <cellStyle name="Poznámka 3 8 9 3 3" xfId="64168"/>
    <cellStyle name="Poznámka 3 8 9 3 4" xfId="64169"/>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9" xfId="7259"/>
    <cellStyle name="Poznámka 3 9 10" xfId="45399"/>
    <cellStyle name="Poznámka 3 9 11" xfId="45400"/>
    <cellStyle name="Poznámka 3 9 2" xfId="7260"/>
    <cellStyle name="Poznámka 3 9 2 2" xfId="10938"/>
    <cellStyle name="Poznámka 3 9 2 2 2" xfId="26154"/>
    <cellStyle name="Poznámka 3 9 2 2 3" xfId="64170"/>
    <cellStyle name="Poznámka 3 9 2 2 4" xfId="64171"/>
    <cellStyle name="Poznámka 3 9 2 2 5" xfId="64172"/>
    <cellStyle name="Poznámka 3 9 2 3" xfId="15055"/>
    <cellStyle name="Poznámka 3 9 2 3 2" xfId="30243"/>
    <cellStyle name="Poznámka 3 9 2 3 3" xfId="64173"/>
    <cellStyle name="Poznámka 3 9 2 3 4" xfId="64174"/>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3" xfId="7261"/>
    <cellStyle name="Poznámka 3 9 3 2" xfId="10939"/>
    <cellStyle name="Poznámka 3 9 3 2 2" xfId="26155"/>
    <cellStyle name="Poznámka 3 9 3 2 3" xfId="64175"/>
    <cellStyle name="Poznámka 3 9 3 2 4" xfId="64176"/>
    <cellStyle name="Poznámka 3 9 3 2 5" xfId="64177"/>
    <cellStyle name="Poznámka 3 9 3 3" xfId="15056"/>
    <cellStyle name="Poznámka 3 9 3 3 2" xfId="30244"/>
    <cellStyle name="Poznámka 3 9 3 3 3" xfId="64178"/>
    <cellStyle name="Poznámka 3 9 3 3 4" xfId="64179"/>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4" xfId="7262"/>
    <cellStyle name="Poznámka 3 9 4 2" xfId="10940"/>
    <cellStyle name="Poznámka 3 9 4 2 2" xfId="26156"/>
    <cellStyle name="Poznámka 3 9 4 2 3" xfId="64180"/>
    <cellStyle name="Poznámka 3 9 4 2 4" xfId="64181"/>
    <cellStyle name="Poznámka 3 9 4 2 5" xfId="64182"/>
    <cellStyle name="Poznámka 3 9 4 3" xfId="15057"/>
    <cellStyle name="Poznámka 3 9 4 3 2" xfId="30245"/>
    <cellStyle name="Poznámka 3 9 4 3 3" xfId="64183"/>
    <cellStyle name="Poznámka 3 9 4 3 4" xfId="64184"/>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5" xfId="7886"/>
    <cellStyle name="Poznámka 3 9 5 2" xfId="23103"/>
    <cellStyle name="Poznámka 3 9 5 3" xfId="64185"/>
    <cellStyle name="Poznámka 3 9 5 4" xfId="64186"/>
    <cellStyle name="Poznámka 3 9 5 5" xfId="64187"/>
    <cellStyle name="Poznámka 3 9 6" xfId="15054"/>
    <cellStyle name="Poznámka 3 9 6 2" xfId="30242"/>
    <cellStyle name="Poznámka 3 9 6 3" xfId="64188"/>
    <cellStyle name="Poznámka 3 9 6 4" xfId="64189"/>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2" xfId="7264"/>
    <cellStyle name="Poznámka 4 10 2 2" xfId="10941"/>
    <cellStyle name="Poznámka 4 10 2 2 2" xfId="26157"/>
    <cellStyle name="Poznámka 4 10 2 2 3" xfId="64190"/>
    <cellStyle name="Poznámka 4 10 2 2 4" xfId="64191"/>
    <cellStyle name="Poznámka 4 10 2 2 5" xfId="64192"/>
    <cellStyle name="Poznámka 4 10 2 3" xfId="15059"/>
    <cellStyle name="Poznámka 4 10 2 3 2" xfId="30247"/>
    <cellStyle name="Poznámka 4 10 2 3 3" xfId="64193"/>
    <cellStyle name="Poznámka 4 10 2 3 4" xfId="64194"/>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3" xfId="7265"/>
    <cellStyle name="Poznámka 4 10 3 2" xfId="10942"/>
    <cellStyle name="Poznámka 4 10 3 2 2" xfId="26158"/>
    <cellStyle name="Poznámka 4 10 3 2 3" xfId="64195"/>
    <cellStyle name="Poznámka 4 10 3 2 4" xfId="64196"/>
    <cellStyle name="Poznámka 4 10 3 2 5" xfId="64197"/>
    <cellStyle name="Poznámka 4 10 3 3" xfId="15060"/>
    <cellStyle name="Poznámka 4 10 3 3 2" xfId="30248"/>
    <cellStyle name="Poznámka 4 10 3 3 3" xfId="64198"/>
    <cellStyle name="Poznámka 4 10 3 3 4" xfId="64199"/>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4" xfId="7266"/>
    <cellStyle name="Poznámka 4 10 4 2" xfId="10943"/>
    <cellStyle name="Poznámka 4 10 4 2 2" xfId="26159"/>
    <cellStyle name="Poznámka 4 10 4 2 3" xfId="64200"/>
    <cellStyle name="Poznámka 4 10 4 2 4" xfId="64201"/>
    <cellStyle name="Poznámka 4 10 4 2 5" xfId="64202"/>
    <cellStyle name="Poznámka 4 10 4 3" xfId="15061"/>
    <cellStyle name="Poznámka 4 10 4 3 2" xfId="30249"/>
    <cellStyle name="Poznámka 4 10 4 3 3" xfId="64203"/>
    <cellStyle name="Poznámka 4 10 4 3 4" xfId="64204"/>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5" xfId="8448"/>
    <cellStyle name="Poznámka 4 10 5 2" xfId="23664"/>
    <cellStyle name="Poznámka 4 10 5 3" xfId="64205"/>
    <cellStyle name="Poznámka 4 10 5 4" xfId="64206"/>
    <cellStyle name="Poznámka 4 10 5 5" xfId="64207"/>
    <cellStyle name="Poznámka 4 10 6" xfId="15058"/>
    <cellStyle name="Poznámka 4 10 6 2" xfId="30246"/>
    <cellStyle name="Poznámka 4 10 6 3" xfId="64208"/>
    <cellStyle name="Poznámka 4 10 6 4" xfId="64209"/>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2 3" xfId="64210"/>
    <cellStyle name="Poznámka 4 11 2 4" xfId="64211"/>
    <cellStyle name="Poznámka 4 11 2 5" xfId="64212"/>
    <cellStyle name="Poznámka 4 11 3" xfId="15062"/>
    <cellStyle name="Poznámka 4 11 3 2" xfId="30250"/>
    <cellStyle name="Poznámka 4 11 3 3" xfId="64213"/>
    <cellStyle name="Poznámka 4 11 3 4" xfId="64214"/>
    <cellStyle name="Poznámka 4 11 4" xfId="18867"/>
    <cellStyle name="Poznámka 4 11 4 2" xfId="34048"/>
    <cellStyle name="Poznámka 4 11 5" xfId="37839"/>
    <cellStyle name="Poznámka 4 11 6" xfId="22659"/>
    <cellStyle name="Poznámka 4 11 7" xfId="45415"/>
    <cellStyle name="Poznámka 4 11 8" xfId="45416"/>
    <cellStyle name="Poznámka 4 12" xfId="7268"/>
    <cellStyle name="Poznámka 4 12 2" xfId="10945"/>
    <cellStyle name="Poznámka 4 12 2 2" xfId="26161"/>
    <cellStyle name="Poznámka 4 12 2 3" xfId="64215"/>
    <cellStyle name="Poznámka 4 12 2 4" xfId="64216"/>
    <cellStyle name="Poznámka 4 12 2 5" xfId="64217"/>
    <cellStyle name="Poznámka 4 12 3" xfId="15063"/>
    <cellStyle name="Poznámka 4 12 3 2" xfId="30251"/>
    <cellStyle name="Poznámka 4 12 3 3" xfId="64218"/>
    <cellStyle name="Poznámka 4 12 3 4" xfId="64219"/>
    <cellStyle name="Poznámka 4 12 4" xfId="18868"/>
    <cellStyle name="Poznámka 4 12 4 2" xfId="34049"/>
    <cellStyle name="Poznámka 4 12 5" xfId="37840"/>
    <cellStyle name="Poznámka 4 12 6" xfId="22660"/>
    <cellStyle name="Poznámka 4 12 7" xfId="45417"/>
    <cellStyle name="Poznámka 4 12 8" xfId="45418"/>
    <cellStyle name="Poznámka 4 13" xfId="7269"/>
    <cellStyle name="Poznámka 4 13 2" xfId="10946"/>
    <cellStyle name="Poznámka 4 13 2 2" xfId="26162"/>
    <cellStyle name="Poznámka 4 13 2 3" xfId="64220"/>
    <cellStyle name="Poznámka 4 13 2 4" xfId="64221"/>
    <cellStyle name="Poznámka 4 13 2 5" xfId="64222"/>
    <cellStyle name="Poznámka 4 13 3" xfId="15064"/>
    <cellStyle name="Poznámka 4 13 3 2" xfId="30252"/>
    <cellStyle name="Poznámka 4 13 3 3" xfId="64223"/>
    <cellStyle name="Poznámka 4 13 3 4" xfId="64224"/>
    <cellStyle name="Poznámka 4 13 4" xfId="18869"/>
    <cellStyle name="Poznámka 4 13 4 2" xfId="34050"/>
    <cellStyle name="Poznámka 4 13 5" xfId="37841"/>
    <cellStyle name="Poznámka 4 13 6" xfId="22661"/>
    <cellStyle name="Poznámka 4 13 7" xfId="45419"/>
    <cellStyle name="Poznámka 4 13 8" xfId="45420"/>
    <cellStyle name="Poznámka 4 14" xfId="7270"/>
    <cellStyle name="Poznámka 4 14 2" xfId="11186"/>
    <cellStyle name="Poznámka 4 14 2 2" xfId="26386"/>
    <cellStyle name="Poznámka 4 14 2 3" xfId="64225"/>
    <cellStyle name="Poznámka 4 14 2 4" xfId="64226"/>
    <cellStyle name="Poznámka 4 14 2 5" xfId="64227"/>
    <cellStyle name="Poznámka 4 14 3" xfId="15065"/>
    <cellStyle name="Poznámka 4 14 3 2" xfId="30253"/>
    <cellStyle name="Poznámka 4 14 3 3" xfId="64228"/>
    <cellStyle name="Poznámka 4 14 3 4" xfId="64229"/>
    <cellStyle name="Poznámka 4 14 4" xfId="18870"/>
    <cellStyle name="Poznámka 4 14 4 2" xfId="34051"/>
    <cellStyle name="Poznámka 4 14 5" xfId="37842"/>
    <cellStyle name="Poznámka 4 14 6" xfId="22662"/>
    <cellStyle name="Poznámka 4 14 7" xfId="45421"/>
    <cellStyle name="Poznámka 4 14 8" xfId="45422"/>
    <cellStyle name="Poznámka 4 15" xfId="7564"/>
    <cellStyle name="Poznámka 4 15 2" xfId="11395"/>
    <cellStyle name="Poznámka 4 15 2 2" xfId="26595"/>
    <cellStyle name="Poznámka 4 15 2 3" xfId="64230"/>
    <cellStyle name="Poznámka 4 15 2 4" xfId="64231"/>
    <cellStyle name="Poznámka 4 15 2 5" xfId="64232"/>
    <cellStyle name="Poznámka 4 15 3" xfId="15190"/>
    <cellStyle name="Poznámka 4 15 3 2" xfId="30377"/>
    <cellStyle name="Poznámka 4 15 3 3" xfId="64233"/>
    <cellStyle name="Poznámka 4 15 3 4" xfId="64234"/>
    <cellStyle name="Poznámka 4 15 4" xfId="18993"/>
    <cellStyle name="Poznámka 4 15 4 2" xfId="34174"/>
    <cellStyle name="Poznámka 4 15 5" xfId="37965"/>
    <cellStyle name="Poznámka 4 15 6" xfId="22785"/>
    <cellStyle name="Poznámka 4 15 7" xfId="45423"/>
    <cellStyle name="Poznámka 4 15 8" xfId="45424"/>
    <cellStyle name="Poznámka 4 16" xfId="7597"/>
    <cellStyle name="Poznámka 4 16 2" xfId="22816"/>
    <cellStyle name="Poznámka 4 16 3" xfId="64235"/>
    <cellStyle name="Poznámka 4 16 4" xfId="64236"/>
    <cellStyle name="Poznámka 4 16 5" xfId="64237"/>
    <cellStyle name="Poznámka 4 17" xfId="11405"/>
    <cellStyle name="Poznámka 4 17 2" xfId="26602"/>
    <cellStyle name="Poznámka 4 17 3" xfId="64238"/>
    <cellStyle name="Poznámka 4 17 4" xfId="64239"/>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2" xfId="358"/>
    <cellStyle name="Poznámka 4 2 2 10" xfId="34248"/>
    <cellStyle name="Poznámka 4 2 2 11" xfId="19068"/>
    <cellStyle name="Poznámka 4 2 2 12" xfId="45427"/>
    <cellStyle name="Poznámka 4 2 2 13" xfId="45428"/>
    <cellStyle name="Poznámka 4 2 2 2" xfId="7271"/>
    <cellStyle name="Poznámka 4 2 2 2 2" xfId="10947"/>
    <cellStyle name="Poznámka 4 2 2 2 2 2" xfId="26163"/>
    <cellStyle name="Poznámka 4 2 2 2 2 3" xfId="64240"/>
    <cellStyle name="Poznámka 4 2 2 2 2 4" xfId="64241"/>
    <cellStyle name="Poznámka 4 2 2 2 2 5" xfId="64242"/>
    <cellStyle name="Poznámka 4 2 2 2 3" xfId="15066"/>
    <cellStyle name="Poznámka 4 2 2 2 3 2" xfId="30254"/>
    <cellStyle name="Poznámka 4 2 2 2 3 3" xfId="64243"/>
    <cellStyle name="Poznámka 4 2 2 2 3 4" xfId="6424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3" xfId="7272"/>
    <cellStyle name="Poznámka 4 2 2 3 2" xfId="10948"/>
    <cellStyle name="Poznámka 4 2 2 3 2 2" xfId="26164"/>
    <cellStyle name="Poznámka 4 2 2 3 2 3" xfId="64245"/>
    <cellStyle name="Poznámka 4 2 2 3 2 4" xfId="64246"/>
    <cellStyle name="Poznámka 4 2 2 3 2 5" xfId="64247"/>
    <cellStyle name="Poznámka 4 2 2 3 3" xfId="15067"/>
    <cellStyle name="Poznámka 4 2 2 3 3 2" xfId="30255"/>
    <cellStyle name="Poznámka 4 2 2 3 3 3" xfId="64248"/>
    <cellStyle name="Poznámka 4 2 2 3 3 4" xfId="64249"/>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4" xfId="7273"/>
    <cellStyle name="Poznámka 4 2 2 4 2" xfId="10949"/>
    <cellStyle name="Poznámka 4 2 2 4 2 2" xfId="26165"/>
    <cellStyle name="Poznámka 4 2 2 4 2 3" xfId="64250"/>
    <cellStyle name="Poznámka 4 2 2 4 2 4" xfId="64251"/>
    <cellStyle name="Poznámka 4 2 2 4 2 5" xfId="64252"/>
    <cellStyle name="Poznámka 4 2 2 4 3" xfId="15068"/>
    <cellStyle name="Poznámka 4 2 2 4 3 2" xfId="30256"/>
    <cellStyle name="Poznámka 4 2 2 4 3 3" xfId="64253"/>
    <cellStyle name="Poznámka 4 2 2 4 3 4" xfId="64254"/>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5" xfId="7274"/>
    <cellStyle name="Poznámka 4 2 2 5 2" xfId="11165"/>
    <cellStyle name="Poznámka 4 2 2 5 2 2" xfId="26365"/>
    <cellStyle name="Poznámka 4 2 2 5 2 3" xfId="64255"/>
    <cellStyle name="Poznámka 4 2 2 5 2 4" xfId="64256"/>
    <cellStyle name="Poznámka 4 2 2 5 2 5" xfId="64257"/>
    <cellStyle name="Poznámka 4 2 2 5 3" xfId="15069"/>
    <cellStyle name="Poznámka 4 2 2 5 3 2" xfId="30257"/>
    <cellStyle name="Poznámka 4 2 2 5 3 3" xfId="64258"/>
    <cellStyle name="Poznámka 4 2 2 5 3 4" xfId="64259"/>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6" xfId="7565"/>
    <cellStyle name="Poznámka 4 2 2 6 2" xfId="11396"/>
    <cellStyle name="Poznámka 4 2 2 6 2 2" xfId="26596"/>
    <cellStyle name="Poznámka 4 2 2 6 2 3" xfId="64260"/>
    <cellStyle name="Poznámka 4 2 2 6 2 4" xfId="64261"/>
    <cellStyle name="Poznámka 4 2 2 6 2 5" xfId="64262"/>
    <cellStyle name="Poznámka 4 2 2 6 3" xfId="15191"/>
    <cellStyle name="Poznámka 4 2 2 6 3 2" xfId="30378"/>
    <cellStyle name="Poznámka 4 2 2 6 3 3" xfId="64263"/>
    <cellStyle name="Poznámka 4 2 2 6 3 4" xfId="64264"/>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7" xfId="7669"/>
    <cellStyle name="Poznámka 4 2 2 7 2" xfId="22888"/>
    <cellStyle name="Poznámka 4 2 2 7 3" xfId="64265"/>
    <cellStyle name="Poznámka 4 2 2 7 4" xfId="64266"/>
    <cellStyle name="Poznámka 4 2 2 7 5" xfId="64267"/>
    <cellStyle name="Poznámka 4 2 2 8" xfId="11461"/>
    <cellStyle name="Poznámka 4 2 2 8 2" xfId="26658"/>
    <cellStyle name="Poznámka 4 2 2 8 3" xfId="64268"/>
    <cellStyle name="Poznámka 4 2 2 8 4" xfId="64269"/>
    <cellStyle name="Poznámka 4 2 2 9" xfId="15262"/>
    <cellStyle name="Poznámka 4 2 2 9 2" xfId="30443"/>
    <cellStyle name="Poznámka 4 2 3" xfId="665"/>
    <cellStyle name="Poznámka 4 2 3 2" xfId="7275"/>
    <cellStyle name="Poznámka 4 2 3 2 2" xfId="11206"/>
    <cellStyle name="Poznámka 4 2 3 2 2 2" xfId="26406"/>
    <cellStyle name="Poznámka 4 2 3 2 2 3" xfId="64270"/>
    <cellStyle name="Poznámka 4 2 3 2 2 4" xfId="64271"/>
    <cellStyle name="Poznámka 4 2 3 2 2 5" xfId="64272"/>
    <cellStyle name="Poznámka 4 2 3 2 3" xfId="15070"/>
    <cellStyle name="Poznámka 4 2 3 2 3 2" xfId="30258"/>
    <cellStyle name="Poznámka 4 2 3 2 3 3" xfId="64273"/>
    <cellStyle name="Poznámka 4 2 3 2 3 4" xfId="64274"/>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3" xfId="7748"/>
    <cellStyle name="Poznámka 4 2 3 3 2" xfId="22967"/>
    <cellStyle name="Poznámka 4 2 3 3 3" xfId="64275"/>
    <cellStyle name="Poznámka 4 2 3 3 4" xfId="64276"/>
    <cellStyle name="Poznámka 4 2 3 3 5" xfId="64277"/>
    <cellStyle name="Poznámka 4 2 3 4" xfId="11682"/>
    <cellStyle name="Poznámka 4 2 3 4 2" xfId="26878"/>
    <cellStyle name="Poznámka 4 2 3 4 3" xfId="64278"/>
    <cellStyle name="Poznámka 4 2 3 4 4" xfId="64279"/>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2 3" xfId="64280"/>
    <cellStyle name="Poznámka 4 2 4 2 4" xfId="64281"/>
    <cellStyle name="Poznámka 4 2 4 2 5" xfId="64282"/>
    <cellStyle name="Poznámka 4 2 4 3" xfId="15071"/>
    <cellStyle name="Poznámka 4 2 4 3 2" xfId="30259"/>
    <cellStyle name="Poznámka 4 2 4 3 3" xfId="64283"/>
    <cellStyle name="Poznámka 4 2 4 3 4" xfId="64284"/>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5" xfId="7277"/>
    <cellStyle name="Poznámka 4 2 5 2" xfId="10951"/>
    <cellStyle name="Poznámka 4 2 5 2 2" xfId="26167"/>
    <cellStyle name="Poznámka 4 2 5 2 3" xfId="64285"/>
    <cellStyle name="Poznámka 4 2 5 2 4" xfId="64286"/>
    <cellStyle name="Poznámka 4 2 5 2 5" xfId="64287"/>
    <cellStyle name="Poznámka 4 2 5 3" xfId="15072"/>
    <cellStyle name="Poznámka 4 2 5 3 2" xfId="30260"/>
    <cellStyle name="Poznámka 4 2 5 3 3" xfId="64288"/>
    <cellStyle name="Poznámka 4 2 5 3 4" xfId="64289"/>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6" xfId="7278"/>
    <cellStyle name="Poznámka 4 2 6 2" xfId="11256"/>
    <cellStyle name="Poznámka 4 2 6 2 2" xfId="26456"/>
    <cellStyle name="Poznámka 4 2 6 2 3" xfId="64290"/>
    <cellStyle name="Poznámka 4 2 6 2 4" xfId="64291"/>
    <cellStyle name="Poznámka 4 2 6 2 5" xfId="64292"/>
    <cellStyle name="Poznámka 4 2 6 3" xfId="15073"/>
    <cellStyle name="Poznámka 4 2 6 3 2" xfId="30261"/>
    <cellStyle name="Poznámka 4 2 6 3 3" xfId="64293"/>
    <cellStyle name="Poznámka 4 2 6 3 4" xfId="64294"/>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7" xfId="7566"/>
    <cellStyle name="Poznámka 4 2 7 2" xfId="11397"/>
    <cellStyle name="Poznámka 4 2 7 2 2" xfId="26597"/>
    <cellStyle name="Poznámka 4 2 7 2 3" xfId="64295"/>
    <cellStyle name="Poznámka 4 2 7 2 4" xfId="64296"/>
    <cellStyle name="Poznámka 4 2 7 2 5" xfId="64297"/>
    <cellStyle name="Poznámka 4 2 7 3" xfId="15192"/>
    <cellStyle name="Poznámka 4 2 7 3 2" xfId="30379"/>
    <cellStyle name="Poznámka 4 2 7 3 3" xfId="64298"/>
    <cellStyle name="Poznámka 4 2 7 3 4" xfId="6429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8" xfId="7641"/>
    <cellStyle name="Poznámka 4 2 8 2" xfId="22860"/>
    <cellStyle name="Poznámka 4 2 8 3" xfId="64300"/>
    <cellStyle name="Poznámka 4 2 8 4" xfId="64301"/>
    <cellStyle name="Poznámka 4 2 8 5" xfId="64302"/>
    <cellStyle name="Poznámka 4 2 9" xfId="11433"/>
    <cellStyle name="Poznámka 4 2 9 2" xfId="26630"/>
    <cellStyle name="Poznámka 4 2 9 3" xfId="64303"/>
    <cellStyle name="Poznámka 4 2 9 4" xfId="64304"/>
    <cellStyle name="Poznámka 4 20" xfId="19012"/>
    <cellStyle name="Poznámka 4 21" xfId="45451"/>
    <cellStyle name="Poznámka 4 22" xfId="45452"/>
    <cellStyle name="Poznámka 4 3" xfId="315"/>
    <cellStyle name="Poznámka 4 3 10" xfId="34206"/>
    <cellStyle name="Poznámka 4 3 11" xfId="19026"/>
    <cellStyle name="Poznámka 4 3 12" xfId="45453"/>
    <cellStyle name="Poznámka 4 3 13" xfId="45454"/>
    <cellStyle name="Poznámka 4 3 2" xfId="666"/>
    <cellStyle name="Poznámka 4 3 2 2" xfId="7279"/>
    <cellStyle name="Poznámka 4 3 2 2 2" xfId="11146"/>
    <cellStyle name="Poznámka 4 3 2 2 2 2" xfId="26346"/>
    <cellStyle name="Poznámka 4 3 2 2 2 3" xfId="64305"/>
    <cellStyle name="Poznámka 4 3 2 2 2 4" xfId="64306"/>
    <cellStyle name="Poznámka 4 3 2 2 2 5" xfId="64307"/>
    <cellStyle name="Poznámka 4 3 2 2 3" xfId="15074"/>
    <cellStyle name="Poznámka 4 3 2 2 3 2" xfId="30262"/>
    <cellStyle name="Poznámka 4 3 2 2 3 3" xfId="64308"/>
    <cellStyle name="Poznámka 4 3 2 2 3 4" xfId="64309"/>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3" xfId="7734"/>
    <cellStyle name="Poznámka 4 3 2 3 2" xfId="22953"/>
    <cellStyle name="Poznámka 4 3 2 3 3" xfId="64310"/>
    <cellStyle name="Poznámka 4 3 2 3 4" xfId="64311"/>
    <cellStyle name="Poznámka 4 3 2 3 5" xfId="64312"/>
    <cellStyle name="Poznámka 4 3 2 4" xfId="11683"/>
    <cellStyle name="Poznámka 4 3 2 4 2" xfId="26879"/>
    <cellStyle name="Poznámka 4 3 2 4 3" xfId="64313"/>
    <cellStyle name="Poznámka 4 3 2 4 4" xfId="64314"/>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2 3" xfId="64315"/>
    <cellStyle name="Poznámka 4 3 3 2 4" xfId="64316"/>
    <cellStyle name="Poznámka 4 3 3 2 5" xfId="64317"/>
    <cellStyle name="Poznámka 4 3 3 3" xfId="15075"/>
    <cellStyle name="Poznámka 4 3 3 3 2" xfId="30263"/>
    <cellStyle name="Poznámka 4 3 3 3 3" xfId="64318"/>
    <cellStyle name="Poznámka 4 3 3 3 4" xfId="64319"/>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4" xfId="7281"/>
    <cellStyle name="Poznámka 4 3 4 2" xfId="10953"/>
    <cellStyle name="Poznámka 4 3 4 2 2" xfId="26169"/>
    <cellStyle name="Poznámka 4 3 4 2 3" xfId="64320"/>
    <cellStyle name="Poznámka 4 3 4 2 4" xfId="64321"/>
    <cellStyle name="Poznámka 4 3 4 2 5" xfId="64322"/>
    <cellStyle name="Poznámka 4 3 4 3" xfId="15076"/>
    <cellStyle name="Poznámka 4 3 4 3 2" xfId="30264"/>
    <cellStyle name="Poznámka 4 3 4 3 3" xfId="64323"/>
    <cellStyle name="Poznámka 4 3 4 3 4" xfId="6432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5" xfId="7282"/>
    <cellStyle name="Poznámka 4 3 5 2" xfId="11263"/>
    <cellStyle name="Poznámka 4 3 5 2 2" xfId="26463"/>
    <cellStyle name="Poznámka 4 3 5 2 3" xfId="64325"/>
    <cellStyle name="Poznámka 4 3 5 2 4" xfId="64326"/>
    <cellStyle name="Poznámka 4 3 5 2 5" xfId="64327"/>
    <cellStyle name="Poznámka 4 3 5 3" xfId="15077"/>
    <cellStyle name="Poznámka 4 3 5 3 2" xfId="30265"/>
    <cellStyle name="Poznámka 4 3 5 3 3" xfId="64328"/>
    <cellStyle name="Poznámka 4 3 5 3 4" xfId="64329"/>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6" xfId="7567"/>
    <cellStyle name="Poznámka 4 3 6 2" xfId="11398"/>
    <cellStyle name="Poznámka 4 3 6 2 2" xfId="26598"/>
    <cellStyle name="Poznámka 4 3 6 2 3" xfId="64330"/>
    <cellStyle name="Poznámka 4 3 6 2 4" xfId="64331"/>
    <cellStyle name="Poznámka 4 3 6 2 5" xfId="64332"/>
    <cellStyle name="Poznámka 4 3 6 3" xfId="15193"/>
    <cellStyle name="Poznámka 4 3 6 3 2" xfId="30380"/>
    <cellStyle name="Poznámka 4 3 6 3 3" xfId="64333"/>
    <cellStyle name="Poznámka 4 3 6 3 4" xfId="64334"/>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7" xfId="7627"/>
    <cellStyle name="Poznámka 4 3 7 2" xfId="22846"/>
    <cellStyle name="Poznámka 4 3 7 3" xfId="64335"/>
    <cellStyle name="Poznámka 4 3 7 4" xfId="64336"/>
    <cellStyle name="Poznámka 4 3 7 5" xfId="64337"/>
    <cellStyle name="Poznámka 4 3 8" xfId="11419"/>
    <cellStyle name="Poznámka 4 3 8 2" xfId="26616"/>
    <cellStyle name="Poznámka 4 3 8 3" xfId="64338"/>
    <cellStyle name="Poznámka 4 3 8 4" xfId="64339"/>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2" xfId="7283"/>
    <cellStyle name="Poznámka 4 4 2 2" xfId="10954"/>
    <cellStyle name="Poznámka 4 4 2 2 2" xfId="26170"/>
    <cellStyle name="Poznámka 4 4 2 2 3" xfId="64340"/>
    <cellStyle name="Poznámka 4 4 2 2 4" xfId="64341"/>
    <cellStyle name="Poznámka 4 4 2 2 5" xfId="64342"/>
    <cellStyle name="Poznámka 4 4 2 3" xfId="15078"/>
    <cellStyle name="Poznámka 4 4 2 3 2" xfId="30266"/>
    <cellStyle name="Poznámka 4 4 2 3 3" xfId="64343"/>
    <cellStyle name="Poznámka 4 4 2 3 4" xfId="64344"/>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3" xfId="7284"/>
    <cellStyle name="Poznámka 4 4 3 2" xfId="10955"/>
    <cellStyle name="Poznámka 4 4 3 2 2" xfId="26171"/>
    <cellStyle name="Poznámka 4 4 3 2 3" xfId="64345"/>
    <cellStyle name="Poznámka 4 4 3 2 4" xfId="64346"/>
    <cellStyle name="Poznámka 4 4 3 2 5" xfId="64347"/>
    <cellStyle name="Poznámka 4 4 3 3" xfId="15079"/>
    <cellStyle name="Poznámka 4 4 3 3 2" xfId="30267"/>
    <cellStyle name="Poznámka 4 4 3 3 3" xfId="64348"/>
    <cellStyle name="Poznámka 4 4 3 3 4" xfId="64349"/>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4" xfId="7285"/>
    <cellStyle name="Poznámka 4 4 4 2" xfId="10956"/>
    <cellStyle name="Poznámka 4 4 4 2 2" xfId="26172"/>
    <cellStyle name="Poznámka 4 4 4 2 3" xfId="64350"/>
    <cellStyle name="Poznámka 4 4 4 2 4" xfId="64351"/>
    <cellStyle name="Poznámka 4 4 4 2 5" xfId="64352"/>
    <cellStyle name="Poznámka 4 4 4 3" xfId="15080"/>
    <cellStyle name="Poznámka 4 4 4 3 2" xfId="30268"/>
    <cellStyle name="Poznámka 4 4 4 3 3" xfId="64353"/>
    <cellStyle name="Poznámka 4 4 4 3 4" xfId="64354"/>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5" xfId="7286"/>
    <cellStyle name="Poznámka 4 4 5 2" xfId="11203"/>
    <cellStyle name="Poznámka 4 4 5 2 2" xfId="26403"/>
    <cellStyle name="Poznámka 4 4 5 2 3" xfId="64355"/>
    <cellStyle name="Poznámka 4 4 5 2 4" xfId="64356"/>
    <cellStyle name="Poznámka 4 4 5 2 5" xfId="64357"/>
    <cellStyle name="Poznámka 4 4 5 3" xfId="15081"/>
    <cellStyle name="Poznámka 4 4 5 3 2" xfId="30269"/>
    <cellStyle name="Poznámka 4 4 5 3 3" xfId="64358"/>
    <cellStyle name="Poznámka 4 4 5 3 4" xfId="6435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6" xfId="7568"/>
    <cellStyle name="Poznámka 4 4 6 2" xfId="11399"/>
    <cellStyle name="Poznámka 4 4 6 2 2" xfId="26599"/>
    <cellStyle name="Poznámka 4 4 6 2 3" xfId="64360"/>
    <cellStyle name="Poznámka 4 4 6 2 4" xfId="64361"/>
    <cellStyle name="Poznámka 4 4 6 2 5" xfId="64362"/>
    <cellStyle name="Poznámka 4 4 6 3" xfId="15194"/>
    <cellStyle name="Poznámka 4 4 6 3 2" xfId="30381"/>
    <cellStyle name="Poznámka 4 4 6 3 3" xfId="64363"/>
    <cellStyle name="Poznámka 4 4 6 3 4" xfId="64364"/>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7" xfId="7655"/>
    <cellStyle name="Poznámka 4 4 7 2" xfId="22874"/>
    <cellStyle name="Poznámka 4 4 7 3" xfId="64365"/>
    <cellStyle name="Poznámka 4 4 7 4" xfId="64366"/>
    <cellStyle name="Poznámka 4 4 7 5" xfId="64367"/>
    <cellStyle name="Poznámka 4 4 8" xfId="11447"/>
    <cellStyle name="Poznámka 4 4 8 2" xfId="26644"/>
    <cellStyle name="Poznámka 4 4 8 3" xfId="64368"/>
    <cellStyle name="Poznámka 4 4 8 4" xfId="64369"/>
    <cellStyle name="Poznámka 4 4 9" xfId="15248"/>
    <cellStyle name="Poznámka 4 4 9 2" xfId="30429"/>
    <cellStyle name="Poznámka 4 5" xfId="667"/>
    <cellStyle name="Poznámka 4 5 10" xfId="19290"/>
    <cellStyle name="Poznámka 4 5 11" xfId="45479"/>
    <cellStyle name="Poznámka 4 5 12" xfId="45480"/>
    <cellStyle name="Poznámka 4 5 2" xfId="7287"/>
    <cellStyle name="Poznámka 4 5 2 2" xfId="10957"/>
    <cellStyle name="Poznámka 4 5 2 2 2" xfId="26173"/>
    <cellStyle name="Poznámka 4 5 2 2 3" xfId="64370"/>
    <cellStyle name="Poznámka 4 5 2 2 4" xfId="64371"/>
    <cellStyle name="Poznámka 4 5 2 2 5" xfId="64372"/>
    <cellStyle name="Poznámka 4 5 2 3" xfId="15082"/>
    <cellStyle name="Poznámka 4 5 2 3 2" xfId="30270"/>
    <cellStyle name="Poznámka 4 5 2 3 3" xfId="64373"/>
    <cellStyle name="Poznámka 4 5 2 3 4" xfId="64374"/>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3" xfId="7288"/>
    <cellStyle name="Poznámka 4 5 3 2" xfId="10958"/>
    <cellStyle name="Poznámka 4 5 3 2 2" xfId="26174"/>
    <cellStyle name="Poznámka 4 5 3 2 3" xfId="64375"/>
    <cellStyle name="Poznámka 4 5 3 2 4" xfId="64376"/>
    <cellStyle name="Poznámka 4 5 3 2 5" xfId="64377"/>
    <cellStyle name="Poznámka 4 5 3 3" xfId="15083"/>
    <cellStyle name="Poznámka 4 5 3 3 2" xfId="30271"/>
    <cellStyle name="Poznámka 4 5 3 3 3" xfId="64378"/>
    <cellStyle name="Poznámka 4 5 3 3 4" xfId="64379"/>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4" xfId="7289"/>
    <cellStyle name="Poznámka 4 5 4 2" xfId="10959"/>
    <cellStyle name="Poznámka 4 5 4 2 2" xfId="26175"/>
    <cellStyle name="Poznámka 4 5 4 2 3" xfId="64380"/>
    <cellStyle name="Poznámka 4 5 4 2 4" xfId="64381"/>
    <cellStyle name="Poznámka 4 5 4 2 5" xfId="64382"/>
    <cellStyle name="Poznámka 4 5 4 3" xfId="15084"/>
    <cellStyle name="Poznámka 4 5 4 3 2" xfId="30272"/>
    <cellStyle name="Poznámka 4 5 4 3 3" xfId="64383"/>
    <cellStyle name="Poznámka 4 5 4 3 4" xfId="64384"/>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5" xfId="7290"/>
    <cellStyle name="Poznámka 4 5 5 2" xfId="11027"/>
    <cellStyle name="Poznámka 4 5 5 2 2" xfId="26227"/>
    <cellStyle name="Poznámka 4 5 5 2 3" xfId="64385"/>
    <cellStyle name="Poznámka 4 5 5 2 4" xfId="64386"/>
    <cellStyle name="Poznámka 4 5 5 2 5" xfId="64387"/>
    <cellStyle name="Poznámka 4 5 5 3" xfId="15085"/>
    <cellStyle name="Poznámka 4 5 5 3 2" xfId="30273"/>
    <cellStyle name="Poznámka 4 5 5 3 3" xfId="64388"/>
    <cellStyle name="Poznámka 4 5 5 3 4" xfId="64389"/>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6" xfId="7613"/>
    <cellStyle name="Poznámka 4 5 6 2" xfId="22832"/>
    <cellStyle name="Poznámka 4 5 6 3" xfId="64390"/>
    <cellStyle name="Poznámka 4 5 6 4" xfId="64391"/>
    <cellStyle name="Poznámka 4 5 6 5" xfId="64392"/>
    <cellStyle name="Poznámka 4 5 7" xfId="11684"/>
    <cellStyle name="Poznámka 4 5 7 2" xfId="26880"/>
    <cellStyle name="Poznámka 4 5 7 3" xfId="64393"/>
    <cellStyle name="Poznámka 4 5 7 4" xfId="64394"/>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2" xfId="7291"/>
    <cellStyle name="Poznámka 4 6 2 2" xfId="10960"/>
    <cellStyle name="Poznámka 4 6 2 2 2" xfId="26176"/>
    <cellStyle name="Poznámka 4 6 2 2 3" xfId="64395"/>
    <cellStyle name="Poznámka 4 6 2 2 4" xfId="64396"/>
    <cellStyle name="Poznámka 4 6 2 2 5" xfId="64397"/>
    <cellStyle name="Poznámka 4 6 2 3" xfId="15086"/>
    <cellStyle name="Poznámka 4 6 2 3 2" xfId="30274"/>
    <cellStyle name="Poznámka 4 6 2 3 3" xfId="64398"/>
    <cellStyle name="Poznámka 4 6 2 3 4" xfId="64399"/>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3" xfId="7292"/>
    <cellStyle name="Poznámka 4 6 3 2" xfId="10961"/>
    <cellStyle name="Poznámka 4 6 3 2 2" xfId="26177"/>
    <cellStyle name="Poznámka 4 6 3 2 3" xfId="64400"/>
    <cellStyle name="Poznámka 4 6 3 2 4" xfId="64401"/>
    <cellStyle name="Poznámka 4 6 3 2 5" xfId="64402"/>
    <cellStyle name="Poznámka 4 6 3 3" xfId="15087"/>
    <cellStyle name="Poznámka 4 6 3 3 2" xfId="30275"/>
    <cellStyle name="Poznámka 4 6 3 3 3" xfId="64403"/>
    <cellStyle name="Poznámka 4 6 3 3 4" xfId="64404"/>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4" xfId="7293"/>
    <cellStyle name="Poznámka 4 6 4 2" xfId="10962"/>
    <cellStyle name="Poznámka 4 6 4 2 2" xfId="26178"/>
    <cellStyle name="Poznámka 4 6 4 2 3" xfId="64405"/>
    <cellStyle name="Poznámka 4 6 4 2 4" xfId="64406"/>
    <cellStyle name="Poznámka 4 6 4 2 5" xfId="64407"/>
    <cellStyle name="Poznámka 4 6 4 3" xfId="15088"/>
    <cellStyle name="Poznámka 4 6 4 3 2" xfId="30276"/>
    <cellStyle name="Poznámka 4 6 4 3 3" xfId="64408"/>
    <cellStyle name="Poznámka 4 6 4 3 4" xfId="64409"/>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5" xfId="7294"/>
    <cellStyle name="Poznámka 4 6 5 2" xfId="11262"/>
    <cellStyle name="Poznámka 4 6 5 2 2" xfId="26462"/>
    <cellStyle name="Poznámka 4 6 5 2 3" xfId="64410"/>
    <cellStyle name="Poznámka 4 6 5 2 4" xfId="64411"/>
    <cellStyle name="Poznámka 4 6 5 2 5" xfId="64412"/>
    <cellStyle name="Poznámka 4 6 5 3" xfId="15089"/>
    <cellStyle name="Poznámka 4 6 5 3 2" xfId="30277"/>
    <cellStyle name="Poznámka 4 6 5 3 3" xfId="64413"/>
    <cellStyle name="Poznámka 4 6 5 3 4" xfId="64414"/>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6" xfId="7611"/>
    <cellStyle name="Poznámka 4 6 6 2" xfId="22830"/>
    <cellStyle name="Poznámka 4 6 6 3" xfId="64415"/>
    <cellStyle name="Poznámka 4 6 6 4" xfId="64416"/>
    <cellStyle name="Poznámka 4 6 6 5" xfId="64417"/>
    <cellStyle name="Poznámka 4 6 7" xfId="11685"/>
    <cellStyle name="Poznámka 4 6 7 2" xfId="26881"/>
    <cellStyle name="Poznámka 4 6 7 3" xfId="64418"/>
    <cellStyle name="Poznámka 4 6 7 4" xfId="64419"/>
    <cellStyle name="Poznámka 4 6 8" xfId="15485"/>
    <cellStyle name="Poznámka 4 6 8 2" xfId="30666"/>
    <cellStyle name="Poznámka 4 6 9" xfId="34471"/>
    <cellStyle name="Poznámka 4 7" xfId="7295"/>
    <cellStyle name="Poznámka 4 7 10" xfId="45499"/>
    <cellStyle name="Poznámka 4 7 11" xfId="45500"/>
    <cellStyle name="Poznámka 4 7 2" xfId="7296"/>
    <cellStyle name="Poznámka 4 7 2 2" xfId="10963"/>
    <cellStyle name="Poznámka 4 7 2 2 2" xfId="26179"/>
    <cellStyle name="Poznámka 4 7 2 2 3" xfId="64420"/>
    <cellStyle name="Poznámka 4 7 2 2 4" xfId="64421"/>
    <cellStyle name="Poznámka 4 7 2 2 5" xfId="64422"/>
    <cellStyle name="Poznámka 4 7 2 3" xfId="15091"/>
    <cellStyle name="Poznámka 4 7 2 3 2" xfId="30279"/>
    <cellStyle name="Poznámka 4 7 2 3 3" xfId="64423"/>
    <cellStyle name="Poznámka 4 7 2 3 4" xfId="64424"/>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3" xfId="7297"/>
    <cellStyle name="Poznámka 4 7 3 2" xfId="10964"/>
    <cellStyle name="Poznámka 4 7 3 2 2" xfId="26180"/>
    <cellStyle name="Poznámka 4 7 3 2 3" xfId="64425"/>
    <cellStyle name="Poznámka 4 7 3 2 4" xfId="64426"/>
    <cellStyle name="Poznámka 4 7 3 2 5" xfId="64427"/>
    <cellStyle name="Poznámka 4 7 3 3" xfId="15092"/>
    <cellStyle name="Poznámka 4 7 3 3 2" xfId="30280"/>
    <cellStyle name="Poznámka 4 7 3 3 3" xfId="64428"/>
    <cellStyle name="Poznámka 4 7 3 3 4" xfId="64429"/>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4" xfId="7298"/>
    <cellStyle name="Poznámka 4 7 4 2" xfId="10965"/>
    <cellStyle name="Poznámka 4 7 4 2 2" xfId="26181"/>
    <cellStyle name="Poznámka 4 7 4 2 3" xfId="64430"/>
    <cellStyle name="Poznámka 4 7 4 2 4" xfId="64431"/>
    <cellStyle name="Poznámka 4 7 4 2 5" xfId="64432"/>
    <cellStyle name="Poznámka 4 7 4 3" xfId="15093"/>
    <cellStyle name="Poznámka 4 7 4 3 2" xfId="30281"/>
    <cellStyle name="Poznámka 4 7 4 3 3" xfId="64433"/>
    <cellStyle name="Poznámka 4 7 4 3 4" xfId="64434"/>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5" xfId="8196"/>
    <cellStyle name="Poznámka 4 7 5 2" xfId="23412"/>
    <cellStyle name="Poznámka 4 7 5 3" xfId="64435"/>
    <cellStyle name="Poznámka 4 7 5 4" xfId="64436"/>
    <cellStyle name="Poznámka 4 7 5 5" xfId="64437"/>
    <cellStyle name="Poznámka 4 7 6" xfId="15090"/>
    <cellStyle name="Poznámka 4 7 6 2" xfId="30278"/>
    <cellStyle name="Poznámka 4 7 6 3" xfId="64438"/>
    <cellStyle name="Poznámka 4 7 6 4" xfId="64439"/>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2" xfId="7300"/>
    <cellStyle name="Poznámka 4 8 2 2" xfId="10966"/>
    <cellStyle name="Poznámka 4 8 2 2 2" xfId="26182"/>
    <cellStyle name="Poznámka 4 8 2 2 3" xfId="64440"/>
    <cellStyle name="Poznámka 4 8 2 2 4" xfId="64441"/>
    <cellStyle name="Poznámka 4 8 2 2 5" xfId="64442"/>
    <cellStyle name="Poznámka 4 8 2 3" xfId="15095"/>
    <cellStyle name="Poznámka 4 8 2 3 2" xfId="30283"/>
    <cellStyle name="Poznámka 4 8 2 3 3" xfId="64443"/>
    <cellStyle name="Poznámka 4 8 2 3 4" xfId="64444"/>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3" xfId="7301"/>
    <cellStyle name="Poznámka 4 8 3 2" xfId="10967"/>
    <cellStyle name="Poznámka 4 8 3 2 2" xfId="26183"/>
    <cellStyle name="Poznámka 4 8 3 2 3" xfId="64445"/>
    <cellStyle name="Poznámka 4 8 3 2 4" xfId="64446"/>
    <cellStyle name="Poznámka 4 8 3 2 5" xfId="64447"/>
    <cellStyle name="Poznámka 4 8 3 3" xfId="15096"/>
    <cellStyle name="Poznámka 4 8 3 3 2" xfId="30284"/>
    <cellStyle name="Poznámka 4 8 3 3 3" xfId="64448"/>
    <cellStyle name="Poznámka 4 8 3 3 4" xfId="64449"/>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4" xfId="7302"/>
    <cellStyle name="Poznámka 4 8 4 2" xfId="10968"/>
    <cellStyle name="Poznámka 4 8 4 2 2" xfId="26184"/>
    <cellStyle name="Poznámka 4 8 4 2 3" xfId="64450"/>
    <cellStyle name="Poznámka 4 8 4 2 4" xfId="64451"/>
    <cellStyle name="Poznámka 4 8 4 2 5" xfId="64452"/>
    <cellStyle name="Poznámka 4 8 4 3" xfId="15097"/>
    <cellStyle name="Poznámka 4 8 4 3 2" xfId="30285"/>
    <cellStyle name="Poznámka 4 8 4 3 3" xfId="64453"/>
    <cellStyle name="Poznámka 4 8 4 3 4" xfId="64454"/>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5" xfId="8290"/>
    <cellStyle name="Poznámka 4 8 5 2" xfId="23506"/>
    <cellStyle name="Poznámka 4 8 5 3" xfId="64455"/>
    <cellStyle name="Poznámka 4 8 5 4" xfId="64456"/>
    <cellStyle name="Poznámka 4 8 5 5" xfId="64457"/>
    <cellStyle name="Poznámka 4 8 6" xfId="15094"/>
    <cellStyle name="Poznámka 4 8 6 2" xfId="30282"/>
    <cellStyle name="Poznámka 4 8 6 3" xfId="64458"/>
    <cellStyle name="Poznámka 4 8 6 4" xfId="64459"/>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2" xfId="7304"/>
    <cellStyle name="Poznámka 4 9 2 2" xfId="10969"/>
    <cellStyle name="Poznámka 4 9 2 2 2" xfId="26185"/>
    <cellStyle name="Poznámka 4 9 2 2 3" xfId="64460"/>
    <cellStyle name="Poznámka 4 9 2 2 4" xfId="64461"/>
    <cellStyle name="Poznámka 4 9 2 2 5" xfId="64462"/>
    <cellStyle name="Poznámka 4 9 2 3" xfId="15099"/>
    <cellStyle name="Poznámka 4 9 2 3 2" xfId="30287"/>
    <cellStyle name="Poznámka 4 9 2 3 3" xfId="64463"/>
    <cellStyle name="Poznámka 4 9 2 3 4" xfId="64464"/>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3" xfId="7305"/>
    <cellStyle name="Poznámka 4 9 3 2" xfId="10970"/>
    <cellStyle name="Poznámka 4 9 3 2 2" xfId="26186"/>
    <cellStyle name="Poznámka 4 9 3 2 3" xfId="64465"/>
    <cellStyle name="Poznámka 4 9 3 2 4" xfId="64466"/>
    <cellStyle name="Poznámka 4 9 3 2 5" xfId="64467"/>
    <cellStyle name="Poznámka 4 9 3 3" xfId="15100"/>
    <cellStyle name="Poznámka 4 9 3 3 2" xfId="30288"/>
    <cellStyle name="Poznámka 4 9 3 3 3" xfId="64468"/>
    <cellStyle name="Poznámka 4 9 3 3 4" xfId="64469"/>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4" xfId="7306"/>
    <cellStyle name="Poznámka 4 9 4 2" xfId="10971"/>
    <cellStyle name="Poznámka 4 9 4 2 2" xfId="26187"/>
    <cellStyle name="Poznámka 4 9 4 2 3" xfId="64470"/>
    <cellStyle name="Poznámka 4 9 4 2 4" xfId="64471"/>
    <cellStyle name="Poznámka 4 9 4 2 5" xfId="64472"/>
    <cellStyle name="Poznámka 4 9 4 3" xfId="15101"/>
    <cellStyle name="Poznámka 4 9 4 3 2" xfId="30289"/>
    <cellStyle name="Poznámka 4 9 4 3 3" xfId="64473"/>
    <cellStyle name="Poznámka 4 9 4 3 4" xfId="64474"/>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5" xfId="8375"/>
    <cellStyle name="Poznámka 4 9 5 2" xfId="23591"/>
    <cellStyle name="Poznámka 4 9 5 3" xfId="64475"/>
    <cellStyle name="Poznámka 4 9 5 4" xfId="64476"/>
    <cellStyle name="Poznámka 4 9 5 5" xfId="64477"/>
    <cellStyle name="Poznámka 4 9 6" xfId="15098"/>
    <cellStyle name="Poznámka 4 9 6 2" xfId="30286"/>
    <cellStyle name="Poznámka 4 9 6 3" xfId="64478"/>
    <cellStyle name="Poznámka 4 9 6 4" xfId="64479"/>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2 3" xfId="64480"/>
    <cellStyle name="Poznámka 5 2 2 4" xfId="64481"/>
    <cellStyle name="Poznámka 5 2 2 5" xfId="64482"/>
    <cellStyle name="Poznámka 5 2 3" xfId="15102"/>
    <cellStyle name="Poznámka 5 2 3 2" xfId="30290"/>
    <cellStyle name="Poznámka 5 2 3 3" xfId="64483"/>
    <cellStyle name="Poznámka 5 2 3 4" xfId="64484"/>
    <cellStyle name="Poznámka 5 2 4" xfId="18907"/>
    <cellStyle name="Poznámka 5 2 4 2" xfId="34088"/>
    <cellStyle name="Poznámka 5 2 5" xfId="37879"/>
    <cellStyle name="Poznámka 5 2 6" xfId="22699"/>
    <cellStyle name="Poznámka 5 2 7" xfId="45523"/>
    <cellStyle name="Poznámka 5 2 8" xfId="45524"/>
    <cellStyle name="Poznámka 5 3" xfId="7309"/>
    <cellStyle name="Poznámka 5 3 2" xfId="10972"/>
    <cellStyle name="Poznámka 5 3 2 2" xfId="26188"/>
    <cellStyle name="Poznámka 5 3 2 3" xfId="64485"/>
    <cellStyle name="Poznámka 5 3 2 4" xfId="64486"/>
    <cellStyle name="Poznámka 5 3 2 5" xfId="64487"/>
    <cellStyle name="Poznámka 5 3 3" xfId="15103"/>
    <cellStyle name="Poznámka 5 3 3 2" xfId="30291"/>
    <cellStyle name="Poznámka 5 3 3 3" xfId="64488"/>
    <cellStyle name="Poznámka 5 3 3 4" xfId="64489"/>
    <cellStyle name="Poznámka 5 3 4" xfId="18908"/>
    <cellStyle name="Poznámka 5 3 4 2" xfId="34089"/>
    <cellStyle name="Poznámka 5 3 5" xfId="37880"/>
    <cellStyle name="Poznámka 5 3 6" xfId="22700"/>
    <cellStyle name="Poznámka 5 3 7" xfId="45525"/>
    <cellStyle name="Poznámka 5 3 8" xfId="45526"/>
    <cellStyle name="Poznámka 5 4" xfId="7310"/>
    <cellStyle name="Poznámka 5 4 2" xfId="10973"/>
    <cellStyle name="Poznámka 5 4 2 2" xfId="26189"/>
    <cellStyle name="Poznámka 5 4 2 3" xfId="64490"/>
    <cellStyle name="Poznámka 5 4 2 4" xfId="64491"/>
    <cellStyle name="Poznámka 5 4 2 5" xfId="64492"/>
    <cellStyle name="Poznámka 5 4 3" xfId="15104"/>
    <cellStyle name="Poznámka 5 4 3 2" xfId="30292"/>
    <cellStyle name="Poznámka 5 4 3 3" xfId="64493"/>
    <cellStyle name="Poznámka 5 4 3 4" xfId="64494"/>
    <cellStyle name="Poznámka 5 4 4" xfId="18909"/>
    <cellStyle name="Poznámka 5 4 4 2" xfId="34090"/>
    <cellStyle name="Poznámka 5 4 5" xfId="37881"/>
    <cellStyle name="Poznámka 5 4 6" xfId="22701"/>
    <cellStyle name="Poznámka 5 4 7" xfId="45527"/>
    <cellStyle name="Poznámka 5 4 8" xfId="45528"/>
    <cellStyle name="Poznámka 5 5" xfId="7311"/>
    <cellStyle name="Poznámka 6" xfId="7312"/>
    <cellStyle name="Poznámka 6 10" xfId="45529"/>
    <cellStyle name="Poznámka 6 11" xfId="45530"/>
    <cellStyle name="Poznámka 6 2" xfId="7313"/>
    <cellStyle name="Poznámka 6 2 2" xfId="10974"/>
    <cellStyle name="Poznámka 6 2 2 2" xfId="26190"/>
    <cellStyle name="Poznámka 6 2 2 3" xfId="64495"/>
    <cellStyle name="Poznámka 6 2 2 4" xfId="64496"/>
    <cellStyle name="Poznámka 6 2 2 5" xfId="64497"/>
    <cellStyle name="Poznámka 6 2 3" xfId="15106"/>
    <cellStyle name="Poznámka 6 2 3 2" xfId="30294"/>
    <cellStyle name="Poznámka 6 2 3 3" xfId="64498"/>
    <cellStyle name="Poznámka 6 2 3 4" xfId="64499"/>
    <cellStyle name="Poznámka 6 2 4" xfId="18911"/>
    <cellStyle name="Poznámka 6 2 4 2" xfId="34092"/>
    <cellStyle name="Poznámka 6 2 5" xfId="37883"/>
    <cellStyle name="Poznámka 6 2 6" xfId="22703"/>
    <cellStyle name="Poznámka 6 2 7" xfId="45531"/>
    <cellStyle name="Poznámka 6 2 8" xfId="45532"/>
    <cellStyle name="Poznámka 6 3" xfId="7314"/>
    <cellStyle name="Poznámka 6 3 2" xfId="10975"/>
    <cellStyle name="Poznámka 6 3 2 2" xfId="26191"/>
    <cellStyle name="Poznámka 6 3 2 3" xfId="64500"/>
    <cellStyle name="Poznámka 6 3 2 4" xfId="64501"/>
    <cellStyle name="Poznámka 6 3 2 5" xfId="64502"/>
    <cellStyle name="Poznámka 6 3 3" xfId="15107"/>
    <cellStyle name="Poznámka 6 3 3 2" xfId="30295"/>
    <cellStyle name="Poznámka 6 3 3 3" xfId="64503"/>
    <cellStyle name="Poznámka 6 3 3 4" xfId="64504"/>
    <cellStyle name="Poznámka 6 3 4" xfId="18912"/>
    <cellStyle name="Poznámka 6 3 4 2" xfId="34093"/>
    <cellStyle name="Poznámka 6 3 5" xfId="37884"/>
    <cellStyle name="Poznámka 6 3 6" xfId="22704"/>
    <cellStyle name="Poznámka 6 3 7" xfId="45533"/>
    <cellStyle name="Poznámka 6 3 8" xfId="45534"/>
    <cellStyle name="Poznámka 6 4" xfId="7315"/>
    <cellStyle name="Poznámka 6 4 2" xfId="10976"/>
    <cellStyle name="Poznámka 6 4 2 2" xfId="26192"/>
    <cellStyle name="Poznámka 6 4 2 3" xfId="64505"/>
    <cellStyle name="Poznámka 6 4 2 4" xfId="64506"/>
    <cellStyle name="Poznámka 6 4 2 5" xfId="64507"/>
    <cellStyle name="Poznámka 6 4 3" xfId="15108"/>
    <cellStyle name="Poznámka 6 4 3 2" xfId="30296"/>
    <cellStyle name="Poznámka 6 4 3 3" xfId="64508"/>
    <cellStyle name="Poznámka 6 4 3 4" xfId="64509"/>
    <cellStyle name="Poznámka 6 4 4" xfId="18913"/>
    <cellStyle name="Poznámka 6 4 4 2" xfId="34094"/>
    <cellStyle name="Poznámka 6 4 5" xfId="37885"/>
    <cellStyle name="Poznámka 6 4 6" xfId="22705"/>
    <cellStyle name="Poznámka 6 4 7" xfId="45535"/>
    <cellStyle name="Poznámka 6 4 8" xfId="45536"/>
    <cellStyle name="Poznámka 6 5" xfId="7995"/>
    <cellStyle name="Poznámka 6 5 2" xfId="23212"/>
    <cellStyle name="Poznámka 6 5 3" xfId="64510"/>
    <cellStyle name="Poznámka 6 5 4" xfId="64511"/>
    <cellStyle name="Poznámka 6 5 5" xfId="64512"/>
    <cellStyle name="Poznámka 6 6" xfId="15105"/>
    <cellStyle name="Poznámka 6 6 2" xfId="30293"/>
    <cellStyle name="Poznámka 6 6 3" xfId="64513"/>
    <cellStyle name="Poznámka 6 6 4" xfId="64514"/>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2" xfId="7317"/>
    <cellStyle name="Poznámka 7 2 2" xfId="10977"/>
    <cellStyle name="Poznámka 7 2 2 2" xfId="26193"/>
    <cellStyle name="Poznámka 7 2 2 3" xfId="64515"/>
    <cellStyle name="Poznámka 7 2 2 4" xfId="64516"/>
    <cellStyle name="Poznámka 7 2 2 5" xfId="64517"/>
    <cellStyle name="Poznámka 7 2 3" xfId="15110"/>
    <cellStyle name="Poznámka 7 2 3 2" xfId="30298"/>
    <cellStyle name="Poznámka 7 2 3 3" xfId="64518"/>
    <cellStyle name="Poznámka 7 2 3 4" xfId="64519"/>
    <cellStyle name="Poznámka 7 2 4" xfId="18915"/>
    <cellStyle name="Poznámka 7 2 4 2" xfId="34096"/>
    <cellStyle name="Poznámka 7 2 5" xfId="37887"/>
    <cellStyle name="Poznámka 7 2 6" xfId="22707"/>
    <cellStyle name="Poznámka 7 2 7" xfId="45539"/>
    <cellStyle name="Poznámka 7 2 8" xfId="45540"/>
    <cellStyle name="Poznámka 7 3" xfId="7318"/>
    <cellStyle name="Poznámka 7 3 2" xfId="10978"/>
    <cellStyle name="Poznámka 7 3 2 2" xfId="26194"/>
    <cellStyle name="Poznámka 7 3 2 3" xfId="64520"/>
    <cellStyle name="Poznámka 7 3 2 4" xfId="64521"/>
    <cellStyle name="Poznámka 7 3 2 5" xfId="64522"/>
    <cellStyle name="Poznámka 7 3 3" xfId="15111"/>
    <cellStyle name="Poznámka 7 3 3 2" xfId="30299"/>
    <cellStyle name="Poznámka 7 3 3 3" xfId="64523"/>
    <cellStyle name="Poznámka 7 3 3 4" xfId="64524"/>
    <cellStyle name="Poznámka 7 3 4" xfId="18916"/>
    <cellStyle name="Poznámka 7 3 4 2" xfId="34097"/>
    <cellStyle name="Poznámka 7 3 5" xfId="37888"/>
    <cellStyle name="Poznámka 7 3 6" xfId="22708"/>
    <cellStyle name="Poznámka 7 3 7" xfId="45541"/>
    <cellStyle name="Poznámka 7 3 8" xfId="45542"/>
    <cellStyle name="Poznámka 7 4" xfId="7319"/>
    <cellStyle name="Poznámka 7 4 2" xfId="10979"/>
    <cellStyle name="Poznámka 7 4 2 2" xfId="26195"/>
    <cellStyle name="Poznámka 7 4 2 3" xfId="64525"/>
    <cellStyle name="Poznámka 7 4 2 4" xfId="64526"/>
    <cellStyle name="Poznámka 7 4 2 5" xfId="64527"/>
    <cellStyle name="Poznámka 7 4 3" xfId="15112"/>
    <cellStyle name="Poznámka 7 4 3 2" xfId="30300"/>
    <cellStyle name="Poznámka 7 4 3 3" xfId="64528"/>
    <cellStyle name="Poznámka 7 4 3 4" xfId="64529"/>
    <cellStyle name="Poznámka 7 4 4" xfId="18917"/>
    <cellStyle name="Poznámka 7 4 4 2" xfId="34098"/>
    <cellStyle name="Poznámka 7 4 5" xfId="37889"/>
    <cellStyle name="Poznámka 7 4 6" xfId="22709"/>
    <cellStyle name="Poznámka 7 4 7" xfId="45543"/>
    <cellStyle name="Poznámka 7 4 8" xfId="45544"/>
    <cellStyle name="Poznámka 7 5" xfId="7964"/>
    <cellStyle name="Poznámka 7 5 2" xfId="23181"/>
    <cellStyle name="Poznámka 7 5 3" xfId="64530"/>
    <cellStyle name="Poznámka 7 5 4" xfId="64531"/>
    <cellStyle name="Poznámka 7 5 5" xfId="64532"/>
    <cellStyle name="Poznámka 7 6" xfId="15109"/>
    <cellStyle name="Poznámka 7 6 2" xfId="30297"/>
    <cellStyle name="Poznámka 7 6 3" xfId="64533"/>
    <cellStyle name="Poznámka 7 6 4" xfId="64534"/>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2" xfId="7321"/>
    <cellStyle name="Poznámka 8 2 2" xfId="10980"/>
    <cellStyle name="Poznámka 8 2 2 2" xfId="26196"/>
    <cellStyle name="Poznámka 8 2 2 3" xfId="64535"/>
    <cellStyle name="Poznámka 8 2 2 4" xfId="64536"/>
    <cellStyle name="Poznámka 8 2 2 5" xfId="64537"/>
    <cellStyle name="Poznámka 8 2 3" xfId="15114"/>
    <cellStyle name="Poznámka 8 2 3 2" xfId="30302"/>
    <cellStyle name="Poznámka 8 2 3 3" xfId="64538"/>
    <cellStyle name="Poznámka 8 2 3 4" xfId="64539"/>
    <cellStyle name="Poznámka 8 2 4" xfId="18919"/>
    <cellStyle name="Poznámka 8 2 4 2" xfId="34100"/>
    <cellStyle name="Poznámka 8 2 5" xfId="37891"/>
    <cellStyle name="Poznámka 8 2 6" xfId="22711"/>
    <cellStyle name="Poznámka 8 2 7" xfId="45547"/>
    <cellStyle name="Poznámka 8 2 8" xfId="45548"/>
    <cellStyle name="Poznámka 8 3" xfId="7322"/>
    <cellStyle name="Poznámka 8 3 2" xfId="10981"/>
    <cellStyle name="Poznámka 8 3 2 2" xfId="26197"/>
    <cellStyle name="Poznámka 8 3 2 3" xfId="64540"/>
    <cellStyle name="Poznámka 8 3 2 4" xfId="64541"/>
    <cellStyle name="Poznámka 8 3 2 5" xfId="64542"/>
    <cellStyle name="Poznámka 8 3 3" xfId="15115"/>
    <cellStyle name="Poznámka 8 3 3 2" xfId="30303"/>
    <cellStyle name="Poznámka 8 3 3 3" xfId="64543"/>
    <cellStyle name="Poznámka 8 3 3 4" xfId="64544"/>
    <cellStyle name="Poznámka 8 3 4" xfId="18920"/>
    <cellStyle name="Poznámka 8 3 4 2" xfId="34101"/>
    <cellStyle name="Poznámka 8 3 5" xfId="37892"/>
    <cellStyle name="Poznámka 8 3 6" xfId="22712"/>
    <cellStyle name="Poznámka 8 3 7" xfId="45549"/>
    <cellStyle name="Poznámka 8 3 8" xfId="45550"/>
    <cellStyle name="Poznámka 8 4" xfId="7323"/>
    <cellStyle name="Poznámka 8 4 2" xfId="10982"/>
    <cellStyle name="Poznámka 8 4 2 2" xfId="26198"/>
    <cellStyle name="Poznámka 8 4 2 3" xfId="64545"/>
    <cellStyle name="Poznámka 8 4 2 4" xfId="64546"/>
    <cellStyle name="Poznámka 8 4 2 5" xfId="64547"/>
    <cellStyle name="Poznámka 8 4 3" xfId="15116"/>
    <cellStyle name="Poznámka 8 4 3 2" xfId="30304"/>
    <cellStyle name="Poznámka 8 4 3 3" xfId="64548"/>
    <cellStyle name="Poznámka 8 4 3 4" xfId="64549"/>
    <cellStyle name="Poznámka 8 4 4" xfId="18921"/>
    <cellStyle name="Poznámka 8 4 4 2" xfId="34102"/>
    <cellStyle name="Poznámka 8 4 5" xfId="37893"/>
    <cellStyle name="Poznámka 8 4 6" xfId="22713"/>
    <cellStyle name="Poznámka 8 4 7" xfId="45551"/>
    <cellStyle name="Poznámka 8 4 8" xfId="45552"/>
    <cellStyle name="Poznámka 8 5" xfId="8038"/>
    <cellStyle name="Poznámka 8 5 2" xfId="23254"/>
    <cellStyle name="Poznámka 8 5 3" xfId="64550"/>
    <cellStyle name="Poznámka 8 5 4" xfId="64551"/>
    <cellStyle name="Poznámka 8 5 5" xfId="64552"/>
    <cellStyle name="Poznámka 8 6" xfId="15113"/>
    <cellStyle name="Poznámka 8 6 2" xfId="30301"/>
    <cellStyle name="Poznámka 8 6 3" xfId="64553"/>
    <cellStyle name="Poznámka 8 6 4" xfId="64554"/>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2" xfId="7325"/>
    <cellStyle name="Poznámka 9 2 2" xfId="10983"/>
    <cellStyle name="Poznámka 9 2 2 2" xfId="26199"/>
    <cellStyle name="Poznámka 9 2 2 3" xfId="64555"/>
    <cellStyle name="Poznámka 9 2 2 4" xfId="64556"/>
    <cellStyle name="Poznámka 9 2 2 5" xfId="64557"/>
    <cellStyle name="Poznámka 9 2 3" xfId="15118"/>
    <cellStyle name="Poznámka 9 2 3 2" xfId="30306"/>
    <cellStyle name="Poznámka 9 2 3 3" xfId="64558"/>
    <cellStyle name="Poznámka 9 2 3 4" xfId="64559"/>
    <cellStyle name="Poznámka 9 2 4" xfId="18923"/>
    <cellStyle name="Poznámka 9 2 4 2" xfId="34104"/>
    <cellStyle name="Poznámka 9 2 5" xfId="37895"/>
    <cellStyle name="Poznámka 9 2 6" xfId="22715"/>
    <cellStyle name="Poznámka 9 2 7" xfId="45555"/>
    <cellStyle name="Poznámka 9 2 8" xfId="45556"/>
    <cellStyle name="Poznámka 9 3" xfId="7326"/>
    <cellStyle name="Poznámka 9 3 2" xfId="10984"/>
    <cellStyle name="Poznámka 9 3 2 2" xfId="26200"/>
    <cellStyle name="Poznámka 9 3 2 3" xfId="64560"/>
    <cellStyle name="Poznámka 9 3 2 4" xfId="64561"/>
    <cellStyle name="Poznámka 9 3 2 5" xfId="64562"/>
    <cellStyle name="Poznámka 9 3 3" xfId="15119"/>
    <cellStyle name="Poznámka 9 3 3 2" xfId="30307"/>
    <cellStyle name="Poznámka 9 3 3 3" xfId="64563"/>
    <cellStyle name="Poznámka 9 3 3 4" xfId="64564"/>
    <cellStyle name="Poznámka 9 3 4" xfId="18924"/>
    <cellStyle name="Poznámka 9 3 4 2" xfId="34105"/>
    <cellStyle name="Poznámka 9 3 5" xfId="37896"/>
    <cellStyle name="Poznámka 9 3 6" xfId="22716"/>
    <cellStyle name="Poznámka 9 3 7" xfId="45557"/>
    <cellStyle name="Poznámka 9 3 8" xfId="45558"/>
    <cellStyle name="Poznámka 9 4" xfId="7327"/>
    <cellStyle name="Poznámka 9 4 2" xfId="10985"/>
    <cellStyle name="Poznámka 9 4 2 2" xfId="26201"/>
    <cellStyle name="Poznámka 9 4 2 3" xfId="64565"/>
    <cellStyle name="Poznámka 9 4 2 4" xfId="64566"/>
    <cellStyle name="Poznámka 9 4 2 5" xfId="64567"/>
    <cellStyle name="Poznámka 9 4 3" xfId="15120"/>
    <cellStyle name="Poznámka 9 4 3 2" xfId="30308"/>
    <cellStyle name="Poznámka 9 4 3 3" xfId="64568"/>
    <cellStyle name="Poznámka 9 4 3 4" xfId="64569"/>
    <cellStyle name="Poznámka 9 4 4" xfId="18925"/>
    <cellStyle name="Poznámka 9 4 4 2" xfId="34106"/>
    <cellStyle name="Poznámka 9 4 5" xfId="37897"/>
    <cellStyle name="Poznámka 9 4 6" xfId="22717"/>
    <cellStyle name="Poznámka 9 4 7" xfId="45559"/>
    <cellStyle name="Poznámka 9 4 8" xfId="45560"/>
    <cellStyle name="Poznámka 9 5" xfId="7969"/>
    <cellStyle name="Poznámka 9 5 2" xfId="23186"/>
    <cellStyle name="Poznámka 9 5 3" xfId="64570"/>
    <cellStyle name="Poznámka 9 5 4" xfId="64571"/>
    <cellStyle name="Poznámka 9 5 5" xfId="64572"/>
    <cellStyle name="Poznámka 9 6" xfId="15117"/>
    <cellStyle name="Poznámka 9 6 2" xfId="30305"/>
    <cellStyle name="Poznámka 9 6 3" xfId="64573"/>
    <cellStyle name="Poznámka 9 6 4" xfId="64574"/>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16" xfId="64697"/>
    <cellStyle name="Propojená buňka 17" xfId="64881"/>
    <cellStyle name="Propojená buňka 18" xfId="64882"/>
    <cellStyle name="Propojená buňka 19" xfId="64883"/>
    <cellStyle name="Propojená buňka 2" xfId="68"/>
    <cellStyle name="Propojená buňka 20" xfId="64884"/>
    <cellStyle name="Propojená buňka 21" xfId="64885"/>
    <cellStyle name="Propojená buňka 22" xfId="64886"/>
    <cellStyle name="Propojená buňka 3" xfId="195"/>
    <cellStyle name="Propojená buňka 3 2" xfId="284"/>
    <cellStyle name="Propojená buňka 3 2 2" xfId="64651"/>
    <cellStyle name="Propojená buňka 4" xfId="7334"/>
    <cellStyle name="Propojená buňka 4 2" xfId="7335"/>
    <cellStyle name="Propojená buňka 5" xfId="7336"/>
    <cellStyle name="Propojená buňka 5 2" xfId="64652"/>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16" xfId="64698"/>
    <cellStyle name="Správně 17" xfId="64887"/>
    <cellStyle name="Správně 18" xfId="64888"/>
    <cellStyle name="Správně 19" xfId="64889"/>
    <cellStyle name="Správně 2" xfId="70"/>
    <cellStyle name="Správně 20" xfId="64890"/>
    <cellStyle name="Správně 21" xfId="64891"/>
    <cellStyle name="Správně 22" xfId="64892"/>
    <cellStyle name="Správně 3" xfId="196"/>
    <cellStyle name="Správně 3 2" xfId="278"/>
    <cellStyle name="Správně 3 2 2" xfId="64653"/>
    <cellStyle name="Správně 4" xfId="7347"/>
    <cellStyle name="Správně 4 2" xfId="7348"/>
    <cellStyle name="Správně 5" xfId="7349"/>
    <cellStyle name="Správně 5 2" xfId="64654"/>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16" xfId="64699"/>
    <cellStyle name="Text upozornění 17" xfId="64893"/>
    <cellStyle name="Text upozornění 18" xfId="64894"/>
    <cellStyle name="Text upozornění 19" xfId="64895"/>
    <cellStyle name="Text upozornění 2" xfId="72"/>
    <cellStyle name="Text upozornění 20" xfId="64896"/>
    <cellStyle name="Text upozornění 21" xfId="64897"/>
    <cellStyle name="Text upozornění 22" xfId="64898"/>
    <cellStyle name="Text upozornění 3" xfId="197"/>
    <cellStyle name="Text upozornění 3 2" xfId="286"/>
    <cellStyle name="Text upozornění 3 2 2" xfId="64655"/>
    <cellStyle name="Text upozornění 4" xfId="7360"/>
    <cellStyle name="Text upozornění 4 2" xfId="7361"/>
    <cellStyle name="Text upozornění 5" xfId="7362"/>
    <cellStyle name="Text upozornění 5 2" xfId="64656"/>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16" xfId="64700"/>
    <cellStyle name="Vstup 17" xfId="64899"/>
    <cellStyle name="Vstup 18" xfId="64900"/>
    <cellStyle name="Vstup 19" xfId="64901"/>
    <cellStyle name="Vstup 2" xfId="74"/>
    <cellStyle name="Vstup 20" xfId="64902"/>
    <cellStyle name="Vstup 21" xfId="64903"/>
    <cellStyle name="Vstup 22" xfId="64904"/>
    <cellStyle name="Vstup 3" xfId="198"/>
    <cellStyle name="Vstup 3 2" xfId="281"/>
    <cellStyle name="Vstup 3 2 2" xfId="64657"/>
    <cellStyle name="Vstup 4" xfId="7373"/>
    <cellStyle name="Vstup 4 2" xfId="7374"/>
    <cellStyle name="Vstup 5" xfId="7375"/>
    <cellStyle name="Vstup 5 2" xfId="64658"/>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16" xfId="64701"/>
    <cellStyle name="Výpočet 17" xfId="64905"/>
    <cellStyle name="Výpočet 18" xfId="64906"/>
    <cellStyle name="Výpočet 19" xfId="64907"/>
    <cellStyle name="Výpočet 2" xfId="76"/>
    <cellStyle name="Výpočet 20" xfId="64908"/>
    <cellStyle name="Výpočet 21" xfId="64909"/>
    <cellStyle name="Výpočet 22" xfId="64910"/>
    <cellStyle name="Výpočet 3" xfId="199"/>
    <cellStyle name="Výpočet 3 2" xfId="283"/>
    <cellStyle name="Výpočet 3 2 2" xfId="64659"/>
    <cellStyle name="Výpočet 4" xfId="7386"/>
    <cellStyle name="Výpočet 4 2" xfId="7387"/>
    <cellStyle name="Výpočet 5" xfId="7388"/>
    <cellStyle name="Výpočet 5 2" xfId="64660"/>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16" xfId="64702"/>
    <cellStyle name="Výstup 17" xfId="64911"/>
    <cellStyle name="Výstup 18" xfId="64912"/>
    <cellStyle name="Výstup 19" xfId="64913"/>
    <cellStyle name="Výstup 2" xfId="78"/>
    <cellStyle name="Výstup 20" xfId="64914"/>
    <cellStyle name="Výstup 21" xfId="64915"/>
    <cellStyle name="Výstup 22" xfId="64916"/>
    <cellStyle name="Výstup 3" xfId="200"/>
    <cellStyle name="Výstup 3 2" xfId="282"/>
    <cellStyle name="Výstup 3 2 2" xfId="64661"/>
    <cellStyle name="Výstup 4" xfId="7399"/>
    <cellStyle name="Výstup 4 2" xfId="7400"/>
    <cellStyle name="Výstup 5" xfId="7401"/>
    <cellStyle name="Výstup 5 2" xfId="6466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16" xfId="64703"/>
    <cellStyle name="Vysvětlující text 17" xfId="64917"/>
    <cellStyle name="Vysvětlující text 18" xfId="64918"/>
    <cellStyle name="Vysvětlující text 19" xfId="64919"/>
    <cellStyle name="Vysvětlující text 2" xfId="80"/>
    <cellStyle name="Vysvětlující text 20" xfId="64920"/>
    <cellStyle name="Vysvětlující text 21" xfId="64921"/>
    <cellStyle name="Vysvětlující text 22" xfId="64922"/>
    <cellStyle name="Vysvětlující text 3" xfId="201"/>
    <cellStyle name="Vysvětlující text 3 2" xfId="288"/>
    <cellStyle name="Vysvětlující text 3 2 2" xfId="64663"/>
    <cellStyle name="Vysvětlující text 4" xfId="7412"/>
    <cellStyle name="Vysvětlující text 4 2" xfId="7413"/>
    <cellStyle name="Vysvětlující text 5" xfId="7414"/>
    <cellStyle name="Vysvětlující text 5 2" xfId="6466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16" xfId="64704"/>
    <cellStyle name="Zvýraznění 1 17" xfId="64923"/>
    <cellStyle name="Zvýraznění 1 18" xfId="64924"/>
    <cellStyle name="Zvýraznění 1 19" xfId="64925"/>
    <cellStyle name="Zvýraznění 1 2" xfId="82"/>
    <cellStyle name="Zvýraznění 1 20" xfId="64926"/>
    <cellStyle name="Zvýraznění 1 21" xfId="64927"/>
    <cellStyle name="Zvýraznění 1 22" xfId="64928"/>
    <cellStyle name="Zvýraznění 1 3" xfId="202"/>
    <cellStyle name="Zvýraznění 1 3 2" xfId="290"/>
    <cellStyle name="Zvýraznění 1 3 2 2" xfId="64665"/>
    <cellStyle name="Zvýraznění 1 4" xfId="7425"/>
    <cellStyle name="Zvýraznění 1 4 2" xfId="7426"/>
    <cellStyle name="Zvýraznění 1 5" xfId="7427"/>
    <cellStyle name="Zvýraznění 1 5 2" xfId="64666"/>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16" xfId="64705"/>
    <cellStyle name="Zvýraznění 2 17" xfId="64929"/>
    <cellStyle name="Zvýraznění 2 18" xfId="64930"/>
    <cellStyle name="Zvýraznění 2 19" xfId="64931"/>
    <cellStyle name="Zvýraznění 2 2" xfId="84"/>
    <cellStyle name="Zvýraznění 2 20" xfId="64932"/>
    <cellStyle name="Zvýraznění 2 21" xfId="64933"/>
    <cellStyle name="Zvýraznění 2 22" xfId="64934"/>
    <cellStyle name="Zvýraznění 2 3" xfId="203"/>
    <cellStyle name="Zvýraznění 2 3 2" xfId="294"/>
    <cellStyle name="Zvýraznění 2 3 2 2" xfId="64667"/>
    <cellStyle name="Zvýraznění 2 4" xfId="7438"/>
    <cellStyle name="Zvýraznění 2 4 2" xfId="7439"/>
    <cellStyle name="Zvýraznění 2 5" xfId="7440"/>
    <cellStyle name="Zvýraznění 2 5 2" xfId="64668"/>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16" xfId="64706"/>
    <cellStyle name="Zvýraznění 3 17" xfId="64935"/>
    <cellStyle name="Zvýraznění 3 18" xfId="64936"/>
    <cellStyle name="Zvýraznění 3 19" xfId="64937"/>
    <cellStyle name="Zvýraznění 3 2" xfId="86"/>
    <cellStyle name="Zvýraznění 3 20" xfId="64938"/>
    <cellStyle name="Zvýraznění 3 21" xfId="64939"/>
    <cellStyle name="Zvýraznění 3 22" xfId="64940"/>
    <cellStyle name="Zvýraznění 3 3" xfId="204"/>
    <cellStyle name="Zvýraznění 3 3 2" xfId="298"/>
    <cellStyle name="Zvýraznění 3 3 2 2" xfId="64669"/>
    <cellStyle name="Zvýraznění 3 4" xfId="7451"/>
    <cellStyle name="Zvýraznění 3 4 2" xfId="7452"/>
    <cellStyle name="Zvýraznění 3 5" xfId="7453"/>
    <cellStyle name="Zvýraznění 3 5 2" xfId="64670"/>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16" xfId="64707"/>
    <cellStyle name="Zvýraznění 4 17" xfId="64941"/>
    <cellStyle name="Zvýraznění 4 18" xfId="64942"/>
    <cellStyle name="Zvýraznění 4 19" xfId="64943"/>
    <cellStyle name="Zvýraznění 4 2" xfId="88"/>
    <cellStyle name="Zvýraznění 4 20" xfId="64944"/>
    <cellStyle name="Zvýraznění 4 21" xfId="64945"/>
    <cellStyle name="Zvýraznění 4 22" xfId="64946"/>
    <cellStyle name="Zvýraznění 4 3" xfId="205"/>
    <cellStyle name="Zvýraznění 4 3 2" xfId="302"/>
    <cellStyle name="Zvýraznění 4 3 2 2" xfId="64671"/>
    <cellStyle name="Zvýraznění 4 4" xfId="7464"/>
    <cellStyle name="Zvýraznění 4 4 2" xfId="7465"/>
    <cellStyle name="Zvýraznění 4 5" xfId="7466"/>
    <cellStyle name="Zvýraznění 4 5 2" xfId="64672"/>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16" xfId="64708"/>
    <cellStyle name="Zvýraznění 5 17" xfId="64947"/>
    <cellStyle name="Zvýraznění 5 18" xfId="64948"/>
    <cellStyle name="Zvýraznění 5 19" xfId="64949"/>
    <cellStyle name="Zvýraznění 5 2" xfId="90"/>
    <cellStyle name="Zvýraznění 5 20" xfId="64950"/>
    <cellStyle name="Zvýraznění 5 21" xfId="64951"/>
    <cellStyle name="Zvýraznění 5 22" xfId="64952"/>
    <cellStyle name="Zvýraznění 5 3" xfId="206"/>
    <cellStyle name="Zvýraznění 5 3 2" xfId="306"/>
    <cellStyle name="Zvýraznění 5 3 2 2" xfId="64673"/>
    <cellStyle name="Zvýraznění 5 4" xfId="7477"/>
    <cellStyle name="Zvýraznění 5 4 2" xfId="7478"/>
    <cellStyle name="Zvýraznění 5 5" xfId="7479"/>
    <cellStyle name="Zvýraznění 5 5 2" xfId="64674"/>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16" xfId="64709"/>
    <cellStyle name="Zvýraznění 6 17" xfId="64953"/>
    <cellStyle name="Zvýraznění 6 18" xfId="64954"/>
    <cellStyle name="Zvýraznění 6 19" xfId="64955"/>
    <cellStyle name="Zvýraznění 6 2" xfId="92"/>
    <cellStyle name="Zvýraznění 6 20" xfId="64956"/>
    <cellStyle name="Zvýraznění 6 21" xfId="64957"/>
    <cellStyle name="Zvýraznění 6 22" xfId="64958"/>
    <cellStyle name="Zvýraznění 6 3" xfId="207"/>
    <cellStyle name="Zvýraznění 6 3 2" xfId="310"/>
    <cellStyle name="Zvýraznění 6 3 2 2" xfId="64675"/>
    <cellStyle name="Zvýraznění 6 4" xfId="7490"/>
    <cellStyle name="Zvýraznění 6 4 2" xfId="7491"/>
    <cellStyle name="Zvýraznění 6 5" xfId="7492"/>
    <cellStyle name="Zvýraznění 6 5 2" xfId="64676"/>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FF9900"/>
      <color rgb="FF9966FF"/>
      <color rgb="FFFF00FF"/>
      <color rgb="FFCC0099"/>
      <color rgb="FFCC3300"/>
      <color rgb="FF0066FF"/>
      <color rgb="FFFFFF66"/>
      <color rgb="FFFFCC00"/>
      <color rgb="FF9933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422.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428.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433.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434.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438.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440.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448.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57.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458.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462.xml.rels><?xml version="1.0" encoding="UTF-8" standalone="yes"?>
<Relationships xmlns="http://schemas.openxmlformats.org/package/2006/relationships"><Relationship Id="rId2" Type="http://schemas.openxmlformats.org/officeDocument/2006/relationships/chartUserShapes" Target="../drawings/drawing255.xml"/><Relationship Id="rId1" Type="http://schemas.openxmlformats.org/officeDocument/2006/relationships/themeOverride" Target="../theme/themeOverride1.xml"/></Relationships>
</file>

<file path=xl/charts/_rels/chart463.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64.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467.xml.rels><?xml version="1.0" encoding="UTF-8" standalone="yes"?>
<Relationships xmlns="http://schemas.openxmlformats.org/package/2006/relationships"><Relationship Id="rId2" Type="http://schemas.openxmlformats.org/officeDocument/2006/relationships/chartUserShapes" Target="../drawings/drawing259.xml"/><Relationship Id="rId1" Type="http://schemas.openxmlformats.org/officeDocument/2006/relationships/themeOverride" Target="../theme/themeOverride2.xml"/></Relationships>
</file>

<file path=xl/charts/_rels/chart468.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470.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472.xml.rels><?xml version="1.0" encoding="UTF-8" standalone="yes"?>
<Relationships xmlns="http://schemas.openxmlformats.org/package/2006/relationships"><Relationship Id="rId2" Type="http://schemas.openxmlformats.org/officeDocument/2006/relationships/chartUserShapes" Target="../drawings/drawing263.xml"/><Relationship Id="rId1" Type="http://schemas.openxmlformats.org/officeDocument/2006/relationships/themeOverride" Target="../theme/themeOverride3.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477.xml.rels><?xml version="1.0" encoding="UTF-8" standalone="yes"?>
<Relationships xmlns="http://schemas.openxmlformats.org/package/2006/relationships"><Relationship Id="rId2" Type="http://schemas.openxmlformats.org/officeDocument/2006/relationships/chartUserShapes" Target="../drawings/drawing267.xml"/><Relationship Id="rId1" Type="http://schemas.openxmlformats.org/officeDocument/2006/relationships/themeOverride" Target="../theme/themeOverride4.xml"/></Relationships>
</file>

<file path=xl/charts/_rels/chart478.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482.xml.rels><?xml version="1.0" encoding="UTF-8" standalone="yes"?>
<Relationships xmlns="http://schemas.openxmlformats.org/package/2006/relationships"><Relationship Id="rId2" Type="http://schemas.openxmlformats.org/officeDocument/2006/relationships/chartUserShapes" Target="../drawings/drawing271.xml"/><Relationship Id="rId1" Type="http://schemas.openxmlformats.org/officeDocument/2006/relationships/themeOverride" Target="../theme/themeOverride5.xml"/></Relationships>
</file>

<file path=xl/charts/_rels/chart483.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484.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485.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487.xml.rels><?xml version="1.0" encoding="UTF-8" standalone="yes"?>
<Relationships xmlns="http://schemas.openxmlformats.org/package/2006/relationships"><Relationship Id="rId2" Type="http://schemas.openxmlformats.org/officeDocument/2006/relationships/chartUserShapes" Target="../drawings/drawing275.xml"/><Relationship Id="rId1" Type="http://schemas.openxmlformats.org/officeDocument/2006/relationships/themeOverride" Target="../theme/themeOverride6.xml"/></Relationships>
</file>

<file path=xl/charts/_rels/chart488.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489.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90.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92.xml.rels><?xml version="1.0" encoding="UTF-8" standalone="yes"?>
<Relationships xmlns="http://schemas.openxmlformats.org/package/2006/relationships"><Relationship Id="rId2" Type="http://schemas.openxmlformats.org/officeDocument/2006/relationships/chartUserShapes" Target="../drawings/drawing279.xml"/><Relationship Id="rId1" Type="http://schemas.openxmlformats.org/officeDocument/2006/relationships/themeOverride" Target="../theme/themeOverride7.xml"/></Relationships>
</file>

<file path=xl/charts/_rels/chart493.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94.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95.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97.xml.rels><?xml version="1.0" encoding="UTF-8" standalone="yes"?>
<Relationships xmlns="http://schemas.openxmlformats.org/package/2006/relationships"><Relationship Id="rId2" Type="http://schemas.openxmlformats.org/officeDocument/2006/relationships/chartUserShapes" Target="../drawings/drawing283.xml"/><Relationship Id="rId1" Type="http://schemas.openxmlformats.org/officeDocument/2006/relationships/themeOverride" Target="../theme/themeOverride8.xml"/></Relationships>
</file>

<file path=xl/charts/_rels/chart498.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99.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500.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502.xml.rels><?xml version="1.0" encoding="UTF-8" standalone="yes"?>
<Relationships xmlns="http://schemas.openxmlformats.org/package/2006/relationships"><Relationship Id="rId2" Type="http://schemas.openxmlformats.org/officeDocument/2006/relationships/chartUserShapes" Target="../drawings/drawing287.xml"/><Relationship Id="rId1" Type="http://schemas.openxmlformats.org/officeDocument/2006/relationships/themeOverride" Target="../theme/themeOverride9.xml"/></Relationships>
</file>

<file path=xl/charts/_rels/chart503.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504.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505.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507.xml.rels><?xml version="1.0" encoding="UTF-8" standalone="yes"?>
<Relationships xmlns="http://schemas.openxmlformats.org/package/2006/relationships"><Relationship Id="rId2" Type="http://schemas.openxmlformats.org/officeDocument/2006/relationships/chartUserShapes" Target="../drawings/drawing291.xml"/><Relationship Id="rId1" Type="http://schemas.openxmlformats.org/officeDocument/2006/relationships/themeOverride" Target="../theme/themeOverride10.xml"/></Relationships>
</file>

<file path=xl/charts/_rels/chart508.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509.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510.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512.xml.rels><?xml version="1.0" encoding="UTF-8" standalone="yes"?>
<Relationships xmlns="http://schemas.openxmlformats.org/package/2006/relationships"><Relationship Id="rId2" Type="http://schemas.openxmlformats.org/officeDocument/2006/relationships/chartUserShapes" Target="../drawings/drawing295.xml"/><Relationship Id="rId1" Type="http://schemas.openxmlformats.org/officeDocument/2006/relationships/themeOverride" Target="../theme/themeOverride11.xml"/></Relationships>
</file>

<file path=xl/charts/_rels/chart513.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514.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515.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198727586236187"/>
          <c:y val="0.18958571949695821"/>
          <c:w val="0.47458094437225962"/>
          <c:h val="0.72686737414195657"/>
        </c:manualLayout>
      </c:layout>
      <c:pieChart>
        <c:varyColors val="1"/>
        <c:ser>
          <c:idx val="0"/>
          <c:order val="0"/>
          <c:tx>
            <c:strRef>
              <c:f>Graf1AC!$B$7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42</c:v>
                </c:pt>
                <c:pt idx="1">
                  <c:v>78</c:v>
                </c:pt>
                <c:pt idx="2">
                  <c:v>148</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obcí III. typu k 31.12.2021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62"/>
          <c:h val="0.72686737414195657"/>
        </c:manualLayout>
      </c:layout>
      <c:pieChart>
        <c:varyColors val="1"/>
        <c:ser>
          <c:idx val="0"/>
          <c:order val="0"/>
          <c:tx>
            <c:strRef>
              <c:f>Graf1AC!$B$4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13</c:v>
                </c:pt>
                <c:pt idx="1">
                  <c:v>64</c:v>
                </c:pt>
                <c:pt idx="2">
                  <c:v>123</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stavebních úřadů územně členěných statutárních měst k 31.12.2021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62"/>
          <c:h val="0.72686737414195657"/>
        </c:manualLayout>
      </c:layout>
      <c:pieChart>
        <c:varyColors val="1"/>
        <c:ser>
          <c:idx val="0"/>
          <c:order val="0"/>
          <c:tx>
            <c:strRef>
              <c:f>Graf1AC!$B$5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29</c:v>
                </c:pt>
                <c:pt idx="1">
                  <c:v>14</c:v>
                </c:pt>
                <c:pt idx="2">
                  <c:v>13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dle personální obsazenosti </a:t>
            </a:r>
          </a:p>
          <a:p>
            <a:pPr>
              <a:defRPr/>
            </a:pPr>
            <a:r>
              <a:rPr lang="en-US" sz="1300" b="1" i="0" baseline="0">
                <a:effectLst/>
                <a:latin typeface="+mn-lt"/>
              </a:rPr>
              <a:t>stavebních úřadů krajských úřadů k 31.12.2021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62"/>
          <c:h val="0.72686737414195657"/>
        </c:manualLayout>
      </c:layout>
      <c:pieChart>
        <c:varyColors val="1"/>
        <c:ser>
          <c:idx val="0"/>
          <c:order val="0"/>
          <c:tx>
            <c:strRef>
              <c:f>Graf1AC!$B$6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69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0</c:v>
                </c:pt>
                <c:pt idx="2">
                  <c:v>12</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198727586236187"/>
          <c:y val="0.18958571949695821"/>
          <c:w val="0.64070823671315913"/>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54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Graf1AC!$F$4:$F$7</c:f>
              <c:numCache>
                <c:formatCode>General</c:formatCode>
                <c:ptCount val="4"/>
                <c:pt idx="0">
                  <c:v>5</c:v>
                </c:pt>
                <c:pt idx="1">
                  <c:v>1</c:v>
                </c:pt>
                <c:pt idx="2">
                  <c:v>2</c:v>
                </c:pt>
                <c:pt idx="3">
                  <c:v>8</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Graf1AC!$E$4:$E$7</c:f>
              <c:numCache>
                <c:formatCode>General</c:formatCode>
                <c:ptCount val="4"/>
                <c:pt idx="0">
                  <c:v>123</c:v>
                </c:pt>
                <c:pt idx="1">
                  <c:v>13</c:v>
                </c:pt>
                <c:pt idx="2">
                  <c:v>12</c:v>
                </c:pt>
                <c:pt idx="3">
                  <c:v>148</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Graf1AC!$D$4:$D$7</c:f>
              <c:numCache>
                <c:formatCode>General</c:formatCode>
                <c:ptCount val="4"/>
                <c:pt idx="0">
                  <c:v>64</c:v>
                </c:pt>
                <c:pt idx="1">
                  <c:v>14</c:v>
                </c:pt>
                <c:pt idx="2">
                  <c:v>0</c:v>
                </c:pt>
                <c:pt idx="3">
                  <c:v>78</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Graf1AC!$B$4:$B$7</c:f>
              <c:strCache>
                <c:ptCount val="4"/>
                <c:pt idx="0">
                  <c:v>Obce III. typu</c:v>
                </c:pt>
                <c:pt idx="1">
                  <c:v>ÚČSM</c:v>
                </c:pt>
                <c:pt idx="2">
                  <c:v>KÚ</c:v>
                </c:pt>
                <c:pt idx="3">
                  <c:v>ČR</c:v>
                </c:pt>
              </c:strCache>
            </c:strRef>
          </c:cat>
          <c:val>
            <c:numRef>
              <c:f>Graf1AC!$C$4:$C$7</c:f>
              <c:numCache>
                <c:formatCode>General</c:formatCode>
                <c:ptCount val="4"/>
                <c:pt idx="0">
                  <c:v>13</c:v>
                </c:pt>
                <c:pt idx="1">
                  <c:v>29</c:v>
                </c:pt>
                <c:pt idx="2">
                  <c:v>0</c:v>
                </c:pt>
                <c:pt idx="3">
                  <c:v>42</c:v>
                </c:pt>
              </c:numCache>
            </c:numRef>
          </c:val>
        </c:ser>
        <c:dLbls>
          <c:showLegendKey val="0"/>
          <c:showVal val="0"/>
          <c:showCatName val="0"/>
          <c:showSerName val="0"/>
          <c:showPercent val="0"/>
          <c:showBubbleSize val="0"/>
        </c:dLbls>
        <c:gapWidth val="100"/>
        <c:overlap val="100"/>
        <c:axId val="79882880"/>
        <c:axId val="79881344"/>
      </c:barChart>
      <c:valAx>
        <c:axId val="79881344"/>
        <c:scaling>
          <c:orientation val="minMax"/>
        </c:scaling>
        <c:delete val="0"/>
        <c:axPos val="l"/>
        <c:majorGridlines/>
        <c:numFmt formatCode="0%" sourceLinked="1"/>
        <c:majorTickMark val="out"/>
        <c:minorTickMark val="none"/>
        <c:tickLblPos val="nextTo"/>
        <c:crossAx val="79882880"/>
        <c:crosses val="autoZero"/>
        <c:crossBetween val="between"/>
      </c:valAx>
      <c:catAx>
        <c:axId val="79882880"/>
        <c:scaling>
          <c:orientation val="minMax"/>
        </c:scaling>
        <c:delete val="0"/>
        <c:axPos val="b"/>
        <c:numFmt formatCode="General" sourceLinked="1"/>
        <c:majorTickMark val="out"/>
        <c:minorTickMark val="none"/>
        <c:tickLblPos val="nextTo"/>
        <c:crossAx val="79881344"/>
        <c:crosses val="autoZero"/>
        <c:auto val="1"/>
        <c:lblAlgn val="ctr"/>
        <c:lblOffset val="100"/>
        <c:noMultiLvlLbl val="0"/>
      </c:catAx>
    </c:plotArea>
    <c:legend>
      <c:legendPos val="r"/>
      <c:layout>
        <c:manualLayout>
          <c:xMode val="edge"/>
          <c:yMode val="edge"/>
          <c:x val="0.7832802453091422"/>
          <c:y val="0.672719131130299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Graf1AC!$L$7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153783641.12000009</c:v>
                </c:pt>
                <c:pt idx="1">
                  <c:v>114692510.33999996</c:v>
                </c:pt>
                <c:pt idx="2">
                  <c:v>227879642.94999999</c:v>
                </c:pt>
                <c:pt idx="3">
                  <c:v>8749.2800000000007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obcí III. typu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2827.67</c:v>
                </c:pt>
                <c:pt idx="1">
                  <c:v>17283.600000000002</c:v>
                </c:pt>
                <c:pt idx="2">
                  <c:v>55476.2</c:v>
                </c:pt>
                <c:pt idx="3">
                  <c:v>2787.45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územně členěných statutárních měst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153780813.45000005</c:v>
                </c:pt>
                <c:pt idx="1">
                  <c:v>114675226.73999998</c:v>
                </c:pt>
                <c:pt idx="2">
                  <c:v>227751222.41</c:v>
                </c:pt>
                <c:pt idx="3">
                  <c:v>35.08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p>
          <a:p>
            <a:pPr>
              <a:defRPr/>
            </a:pPr>
            <a:r>
              <a:rPr lang="en-US" sz="1300"/>
              <a:t>stavebních úřadů krajských úřadů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5633680555555875E-2"/>
                  <c:y val="0"/>
                </c:manualLayout>
              </c:layout>
              <c:dLblPos val="bestFit"/>
              <c:showLegendKey val="0"/>
              <c:showVal val="0"/>
              <c:showCatName val="0"/>
              <c:showSerName val="0"/>
              <c:showPercent val="1"/>
              <c:showBubbleSize val="0"/>
            </c:dLbl>
            <c:dLbl>
              <c:idx val="1"/>
              <c:layout>
                <c:manualLayout>
                  <c:x val="6.835069444444547E-2"/>
                  <c:y val="6.7195767195767199E-3"/>
                </c:manualLayout>
              </c:layout>
              <c:dLblPos val="bestFit"/>
              <c:showLegendKey val="0"/>
              <c:showVal val="0"/>
              <c:showCatName val="0"/>
              <c:showSerName val="0"/>
              <c:showPercent val="1"/>
              <c:showBubbleSize val="0"/>
            </c:dLbl>
            <c:dLbl>
              <c:idx val="3"/>
              <c:layout>
                <c:manualLayout>
                  <c:x val="1.7638888888888933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0</c:v>
                </c:pt>
                <c:pt idx="2">
                  <c:v>72944.34</c:v>
                </c:pt>
                <c:pt idx="3">
                  <c:v>5926.75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br>
              <a:rPr lang="en-US" sz="1300"/>
            </a:br>
            <a:r>
              <a:rPr lang="en-US" sz="1300"/>
              <a:t>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198727586236187"/>
          <c:y val="0.18958571949695821"/>
          <c:w val="0.64070823671315913"/>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Graf1AC!$P$4:$P$7</c:f>
              <c:numCache>
                <c:formatCode>0</c:formatCode>
                <c:ptCount val="4"/>
                <c:pt idx="0">
                  <c:v>2787.45</c:v>
                </c:pt>
                <c:pt idx="1">
                  <c:v>35.08</c:v>
                </c:pt>
                <c:pt idx="2">
                  <c:v>5926.75</c:v>
                </c:pt>
                <c:pt idx="3">
                  <c:v>8749.2800000000007</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Graf1AC!$O$4:$O$7</c:f>
              <c:numCache>
                <c:formatCode>0</c:formatCode>
                <c:ptCount val="4"/>
                <c:pt idx="0">
                  <c:v>55476.2</c:v>
                </c:pt>
                <c:pt idx="1">
                  <c:v>227751222.41</c:v>
                </c:pt>
                <c:pt idx="2">
                  <c:v>72944.34</c:v>
                </c:pt>
                <c:pt idx="3">
                  <c:v>227879642.94999999</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7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Graf1AC!$N$4:$N$7</c:f>
              <c:numCache>
                <c:formatCode>0</c:formatCode>
                <c:ptCount val="4"/>
                <c:pt idx="0">
                  <c:v>17283.600000000002</c:v>
                </c:pt>
                <c:pt idx="1">
                  <c:v>114675226.73999998</c:v>
                </c:pt>
                <c:pt idx="2">
                  <c:v>0</c:v>
                </c:pt>
                <c:pt idx="3">
                  <c:v>114692510.33999996</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Graf1AC!$L$4:$L$7</c:f>
              <c:strCache>
                <c:ptCount val="4"/>
                <c:pt idx="0">
                  <c:v>Obce III. typu</c:v>
                </c:pt>
                <c:pt idx="1">
                  <c:v>ÚČSM</c:v>
                </c:pt>
                <c:pt idx="2">
                  <c:v>KÚ</c:v>
                </c:pt>
                <c:pt idx="3">
                  <c:v>ČR</c:v>
                </c:pt>
              </c:strCache>
            </c:strRef>
          </c:cat>
          <c:val>
            <c:numRef>
              <c:f>Graf1AC!$M$4:$M$7</c:f>
              <c:numCache>
                <c:formatCode>0</c:formatCode>
                <c:ptCount val="4"/>
                <c:pt idx="0">
                  <c:v>2827.67</c:v>
                </c:pt>
                <c:pt idx="1">
                  <c:v>153780813.45000005</c:v>
                </c:pt>
                <c:pt idx="2">
                  <c:v>0</c:v>
                </c:pt>
                <c:pt idx="3">
                  <c:v>153783641.12000009</c:v>
                </c:pt>
              </c:numCache>
            </c:numRef>
          </c:val>
        </c:ser>
        <c:dLbls>
          <c:showLegendKey val="0"/>
          <c:showVal val="0"/>
          <c:showCatName val="0"/>
          <c:showSerName val="0"/>
          <c:showPercent val="0"/>
          <c:showBubbleSize val="0"/>
        </c:dLbls>
        <c:gapWidth val="100"/>
        <c:overlap val="100"/>
        <c:axId val="85715200"/>
        <c:axId val="85713664"/>
      </c:barChart>
      <c:valAx>
        <c:axId val="85713664"/>
        <c:scaling>
          <c:orientation val="minMax"/>
        </c:scaling>
        <c:delete val="0"/>
        <c:axPos val="l"/>
        <c:majorGridlines/>
        <c:numFmt formatCode="0%" sourceLinked="1"/>
        <c:majorTickMark val="out"/>
        <c:minorTickMark val="none"/>
        <c:tickLblPos val="nextTo"/>
        <c:crossAx val="85715200"/>
        <c:crosses val="autoZero"/>
        <c:crossBetween val="between"/>
      </c:valAx>
      <c:catAx>
        <c:axId val="85715200"/>
        <c:scaling>
          <c:orientation val="minMax"/>
        </c:scaling>
        <c:delete val="0"/>
        <c:axPos val="b"/>
        <c:numFmt formatCode="General" sourceLinked="1"/>
        <c:majorTickMark val="out"/>
        <c:minorTickMark val="none"/>
        <c:tickLblPos val="nextTo"/>
        <c:crossAx val="85713664"/>
        <c:crosses val="autoZero"/>
        <c:auto val="1"/>
        <c:lblAlgn val="ctr"/>
        <c:lblOffset val="100"/>
        <c:noMultiLvlLbl val="0"/>
      </c:catAx>
    </c:plotArea>
    <c:legend>
      <c:legendPos val="r"/>
      <c:layout>
        <c:manualLayout>
          <c:xMode val="edge"/>
          <c:yMode val="edge"/>
          <c:x val="0.7832802453091422"/>
          <c:y val="0.672719131130299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Graf1AC!$V$7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774519</c:v>
                </c:pt>
                <c:pt idx="1">
                  <c:v>2187409</c:v>
                </c:pt>
                <c:pt idx="2">
                  <c:v>15525431</c:v>
                </c:pt>
                <c:pt idx="3">
                  <c:v>3472629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obcí III. typu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Graf1AC!$V$4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220749</c:v>
                </c:pt>
                <c:pt idx="1">
                  <c:v>1619815</c:v>
                </c:pt>
                <c:pt idx="2">
                  <c:v>6633443</c:v>
                </c:pt>
                <c:pt idx="3">
                  <c:v>892686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Počet obyvatel správních obvodů dle personální obsazenosti stavebních úřadů územně členěných statutárních měst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Graf1AC!$V$5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553770</c:v>
                </c:pt>
                <c:pt idx="1">
                  <c:v>567594</c:v>
                </c:pt>
                <c:pt idx="2">
                  <c:v>718129</c:v>
                </c:pt>
                <c:pt idx="3">
                  <c:v>52025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krajských úřadů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Graf1AC!$V$6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0</c:v>
                </c:pt>
                <c:pt idx="2">
                  <c:v>8173859</c:v>
                </c:pt>
                <c:pt idx="3">
                  <c:v>2527918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198727586236187"/>
          <c:y val="0.18958571949695821"/>
          <c:w val="0.64070823671315913"/>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Graf1AC!$Z$4:$Z$7</c:f>
              <c:numCache>
                <c:formatCode>General</c:formatCode>
                <c:ptCount val="4"/>
                <c:pt idx="0">
                  <c:v>892686</c:v>
                </c:pt>
                <c:pt idx="1">
                  <c:v>52025</c:v>
                </c:pt>
                <c:pt idx="2">
                  <c:v>2527918</c:v>
                </c:pt>
                <c:pt idx="3">
                  <c:v>3472629</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7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Graf1AC!$Y$4:$Y$7</c:f>
              <c:numCache>
                <c:formatCode>General</c:formatCode>
                <c:ptCount val="4"/>
                <c:pt idx="0">
                  <c:v>6633443</c:v>
                </c:pt>
                <c:pt idx="1">
                  <c:v>718129</c:v>
                </c:pt>
                <c:pt idx="2">
                  <c:v>8173859</c:v>
                </c:pt>
                <c:pt idx="3">
                  <c:v>15525431</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dLbl>
              <c:idx val="3"/>
              <c:layout>
                <c:manualLayout>
                  <c:x val="-2.156334231806030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Graf1AC!$X$4:$X$7</c:f>
              <c:numCache>
                <c:formatCode>General</c:formatCode>
                <c:ptCount val="4"/>
                <c:pt idx="0">
                  <c:v>1619815</c:v>
                </c:pt>
                <c:pt idx="1">
                  <c:v>567594</c:v>
                </c:pt>
                <c:pt idx="2">
                  <c:v>0</c:v>
                </c:pt>
                <c:pt idx="3">
                  <c:v>2187409</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7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Graf1AC!$V$4:$V$7</c:f>
              <c:strCache>
                <c:ptCount val="4"/>
                <c:pt idx="0">
                  <c:v>Obce III. typu</c:v>
                </c:pt>
                <c:pt idx="1">
                  <c:v>ÚČSM</c:v>
                </c:pt>
                <c:pt idx="2">
                  <c:v>KÚ</c:v>
                </c:pt>
                <c:pt idx="3">
                  <c:v>ČR</c:v>
                </c:pt>
              </c:strCache>
            </c:strRef>
          </c:cat>
          <c:val>
            <c:numRef>
              <c:f>Graf1AC!$W$4:$W$7</c:f>
              <c:numCache>
                <c:formatCode>General</c:formatCode>
                <c:ptCount val="4"/>
                <c:pt idx="0">
                  <c:v>220749</c:v>
                </c:pt>
                <c:pt idx="1">
                  <c:v>553770</c:v>
                </c:pt>
                <c:pt idx="2">
                  <c:v>0</c:v>
                </c:pt>
                <c:pt idx="3">
                  <c:v>774519</c:v>
                </c:pt>
              </c:numCache>
            </c:numRef>
          </c:val>
        </c:ser>
        <c:dLbls>
          <c:showLegendKey val="0"/>
          <c:showVal val="0"/>
          <c:showCatName val="0"/>
          <c:showSerName val="0"/>
          <c:showPercent val="0"/>
          <c:showBubbleSize val="0"/>
        </c:dLbls>
        <c:gapWidth val="100"/>
        <c:overlap val="100"/>
        <c:axId val="88594304"/>
        <c:axId val="88592768"/>
      </c:barChart>
      <c:valAx>
        <c:axId val="88592768"/>
        <c:scaling>
          <c:orientation val="minMax"/>
        </c:scaling>
        <c:delete val="0"/>
        <c:axPos val="l"/>
        <c:majorGridlines/>
        <c:numFmt formatCode="0%" sourceLinked="1"/>
        <c:majorTickMark val="out"/>
        <c:minorTickMark val="none"/>
        <c:tickLblPos val="nextTo"/>
        <c:crossAx val="88594304"/>
        <c:crosses val="autoZero"/>
        <c:crossBetween val="between"/>
      </c:valAx>
      <c:catAx>
        <c:axId val="88594304"/>
        <c:scaling>
          <c:orientation val="minMax"/>
        </c:scaling>
        <c:delete val="0"/>
        <c:axPos val="b"/>
        <c:numFmt formatCode="General" sourceLinked="1"/>
        <c:majorTickMark val="out"/>
        <c:minorTickMark val="none"/>
        <c:tickLblPos val="nextTo"/>
        <c:crossAx val="88592768"/>
        <c:crosses val="autoZero"/>
        <c:auto val="1"/>
        <c:lblAlgn val="ctr"/>
        <c:lblOffset val="100"/>
        <c:noMultiLvlLbl val="0"/>
      </c:catAx>
    </c:plotArea>
    <c:legend>
      <c:legendPos val="r"/>
      <c:layout>
        <c:manualLayout>
          <c:xMode val="edge"/>
          <c:yMode val="edge"/>
          <c:x val="0.7832802453091422"/>
          <c:y val="0.672719131130299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198727586236187"/>
          <c:y val="0.18958571949695821"/>
          <c:w val="0.64070823671315913"/>
          <c:h val="0.72686737414195657"/>
        </c:manualLayout>
      </c:layout>
      <c:barChart>
        <c:barDir val="col"/>
        <c:grouping val="percentStacked"/>
        <c:varyColors val="0"/>
        <c:ser>
          <c:idx val="0"/>
          <c:order val="0"/>
          <c:tx>
            <c:strRef>
              <c:f>Graf1AC!$AJ$3</c:f>
              <c:strCache>
                <c:ptCount val="1"/>
                <c:pt idx="0">
                  <c:v>10 a více</c:v>
                </c:pt>
              </c:strCache>
            </c:strRef>
          </c:tx>
          <c:spPr>
            <a:solidFill>
              <a:srgbClr val="FFFF66"/>
            </a:solidFill>
          </c:spPr>
          <c:invertIfNegative val="0"/>
          <c:dLbls>
            <c:dLbl>
              <c:idx val="2"/>
              <c:layout>
                <c:manualLayout>
                  <c:x val="1.2974000891398009E-2"/>
                  <c:y val="-1.98265153884467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Graf1AC!$AJ$4:$AJ$7</c:f>
              <c:numCache>
                <c:formatCode>General</c:formatCode>
                <c:ptCount val="4"/>
                <c:pt idx="0">
                  <c:v>203</c:v>
                </c:pt>
                <c:pt idx="1">
                  <c:v>1</c:v>
                </c:pt>
                <c:pt idx="2">
                  <c:v>301</c:v>
                </c:pt>
                <c:pt idx="3">
                  <c:v>505</c:v>
                </c:pt>
              </c:numCache>
            </c:numRef>
          </c:val>
        </c:ser>
        <c:ser>
          <c:idx val="1"/>
          <c:order val="1"/>
          <c:tx>
            <c:strRef>
              <c:f>Graf1AC!$AI$3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dLbl>
              <c:idx val="3"/>
              <c:layout>
                <c:manualLayout>
                  <c:x val="-2.1563342318060303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Graf1AC!$AI$4:$AI$7</c:f>
              <c:numCache>
                <c:formatCode>General</c:formatCode>
                <c:ptCount val="4"/>
                <c:pt idx="0">
                  <c:v>4387</c:v>
                </c:pt>
                <c:pt idx="1">
                  <c:v>29</c:v>
                </c:pt>
                <c:pt idx="2">
                  <c:v>5957</c:v>
                </c:pt>
                <c:pt idx="3">
                  <c:v>10373</c:v>
                </c:pt>
              </c:numCache>
            </c:numRef>
          </c:val>
        </c:ser>
        <c:ser>
          <c:idx val="2"/>
          <c:order val="2"/>
          <c:tx>
            <c:strRef>
              <c:f>Graf1AC!$AH$3</c:f>
              <c:strCache>
                <c:ptCount val="1"/>
                <c:pt idx="0">
                  <c:v>2</c:v>
                </c:pt>
              </c:strCache>
            </c:strRef>
          </c:tx>
          <c:spPr>
            <a:solidFill>
              <a:srgbClr val="FF9900"/>
            </a:solidFill>
          </c:spPr>
          <c:invertIfNegative val="0"/>
          <c:dLbls>
            <c:dLbl>
              <c:idx val="2"/>
              <c:layout>
                <c:manualLayout>
                  <c:x val="0"/>
                  <c:y val="1.98265153884467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Graf1AC!$AH$4:$AH$7</c:f>
              <c:numCache>
                <c:formatCode>General</c:formatCode>
                <c:ptCount val="4"/>
                <c:pt idx="0">
                  <c:v>1474</c:v>
                </c:pt>
                <c:pt idx="1">
                  <c:v>22</c:v>
                </c:pt>
                <c:pt idx="2">
                  <c:v>0</c:v>
                </c:pt>
                <c:pt idx="3">
                  <c:v>1496</c:v>
                </c:pt>
              </c:numCache>
            </c:numRef>
          </c:val>
        </c:ser>
        <c:ser>
          <c:idx val="3"/>
          <c:order val="3"/>
          <c:tx>
            <c:strRef>
              <c:f>Graf1AC!$AG$3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Graf1AC!$AF$4:$AF$7</c:f>
              <c:strCache>
                <c:ptCount val="4"/>
                <c:pt idx="0">
                  <c:v>Obce III. typu</c:v>
                </c:pt>
                <c:pt idx="1">
                  <c:v>ÚČSM</c:v>
                </c:pt>
                <c:pt idx="2">
                  <c:v>KÚ</c:v>
                </c:pt>
                <c:pt idx="3">
                  <c:v>ČR</c:v>
                </c:pt>
              </c:strCache>
            </c:strRef>
          </c:cat>
          <c:val>
            <c:numRef>
              <c:f>Graf1AC!$AG$4:$AG$7</c:f>
              <c:numCache>
                <c:formatCode>General</c:formatCode>
                <c:ptCount val="4"/>
                <c:pt idx="0">
                  <c:v>193</c:v>
                </c:pt>
                <c:pt idx="1">
                  <c:v>44</c:v>
                </c:pt>
                <c:pt idx="2">
                  <c:v>0</c:v>
                </c:pt>
                <c:pt idx="3">
                  <c:v>237</c:v>
                </c:pt>
              </c:numCache>
            </c:numRef>
          </c:val>
        </c:ser>
        <c:dLbls>
          <c:showLegendKey val="0"/>
          <c:showVal val="0"/>
          <c:showCatName val="0"/>
          <c:showSerName val="0"/>
          <c:showPercent val="0"/>
          <c:showBubbleSize val="0"/>
        </c:dLbls>
        <c:gapWidth val="100"/>
        <c:overlap val="100"/>
        <c:axId val="88653824"/>
        <c:axId val="88631552"/>
      </c:barChart>
      <c:valAx>
        <c:axId val="88631552"/>
        <c:scaling>
          <c:orientation val="minMax"/>
        </c:scaling>
        <c:delete val="0"/>
        <c:axPos val="l"/>
        <c:majorGridlines/>
        <c:numFmt formatCode="0%" sourceLinked="1"/>
        <c:majorTickMark val="out"/>
        <c:minorTickMark val="none"/>
        <c:tickLblPos val="nextTo"/>
        <c:crossAx val="88653824"/>
        <c:crosses val="autoZero"/>
        <c:crossBetween val="between"/>
      </c:valAx>
      <c:catAx>
        <c:axId val="88653824"/>
        <c:scaling>
          <c:orientation val="minMax"/>
        </c:scaling>
        <c:delete val="0"/>
        <c:axPos val="b"/>
        <c:numFmt formatCode="General" sourceLinked="1"/>
        <c:majorTickMark val="out"/>
        <c:minorTickMark val="none"/>
        <c:tickLblPos val="nextTo"/>
        <c:crossAx val="88631552"/>
        <c:crosses val="autoZero"/>
        <c:auto val="1"/>
        <c:lblAlgn val="ctr"/>
        <c:lblOffset val="100"/>
        <c:noMultiLvlLbl val="0"/>
      </c:catAx>
    </c:plotArea>
    <c:legend>
      <c:legendPos val="r"/>
      <c:layout>
        <c:manualLayout>
          <c:xMode val="edge"/>
          <c:yMode val="edge"/>
          <c:x val="0.7832802453091422"/>
          <c:y val="0.672719131130299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Graf1AC!$AG$7:$AJ$7</c:f>
              <c:numCache>
                <c:formatCode>General</c:formatCode>
                <c:ptCount val="4"/>
                <c:pt idx="0">
                  <c:v>237</c:v>
                </c:pt>
                <c:pt idx="1">
                  <c:v>1496</c:v>
                </c:pt>
                <c:pt idx="2">
                  <c:v>10373</c:v>
                </c:pt>
                <c:pt idx="3">
                  <c:v>505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obcí III. typu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Graf1AC!$AG$4:$AJ$4</c:f>
              <c:numCache>
                <c:formatCode>General</c:formatCode>
                <c:ptCount val="4"/>
                <c:pt idx="0">
                  <c:v>193</c:v>
                </c:pt>
                <c:pt idx="1">
                  <c:v>1474</c:v>
                </c:pt>
                <c:pt idx="2">
                  <c:v>4387</c:v>
                </c:pt>
                <c:pt idx="3">
                  <c:v>203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Počet obcí ve správních obvodech dle personální obsazenosti stavebních úřadů územně členěných statutárních měst </a:t>
            </a:r>
            <a:br>
              <a:rPr lang="en-US" sz="1250"/>
            </a:br>
            <a:r>
              <a:rPr lang="en-US" sz="1250"/>
              <a:t>k 31.12.2021</a:t>
            </a:r>
          </a:p>
        </c:rich>
      </c:tx>
      <c:layout>
        <c:manualLayout>
          <c:xMode val="edge"/>
          <c:yMode val="edge"/>
          <c:x val="0.13924693272202934"/>
          <c:y val="3.3044192314077001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29817449748125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Graf1AC!$AG$5:$AJ$5</c:f>
              <c:numCache>
                <c:formatCode>General</c:formatCode>
                <c:ptCount val="4"/>
                <c:pt idx="0">
                  <c:v>44</c:v>
                </c:pt>
                <c:pt idx="1">
                  <c:v>22</c:v>
                </c:pt>
                <c:pt idx="2">
                  <c:v>29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krajských úřadů k 31.12.2021</a:t>
            </a:r>
          </a:p>
        </c:rich>
      </c:tx>
      <c:layout>
        <c:manualLayout>
          <c:xMode val="edge"/>
          <c:yMode val="edge"/>
          <c:x val="0.11761061420720469"/>
          <c:y val="2.6435353851262344E-2"/>
        </c:manualLayout>
      </c:layout>
      <c:overlay val="0"/>
    </c:title>
    <c:autoTitleDeleted val="0"/>
    <c:plotArea>
      <c:layout>
        <c:manualLayout>
          <c:layoutTarget val="inner"/>
          <c:xMode val="edge"/>
          <c:yMode val="edge"/>
          <c:x val="0.12414477316549288"/>
          <c:y val="0.21271665411681601"/>
          <c:w val="0.47458094437225962"/>
          <c:h val="0.72686737414195657"/>
        </c:manualLayout>
      </c:layout>
      <c:pieChart>
        <c:varyColors val="1"/>
        <c:ser>
          <c:idx val="0"/>
          <c:order val="0"/>
          <c:tx>
            <c:strRef>
              <c:f>Graf1AC!$AF$6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Graf1AC!$AG$6:$AJ$6</c:f>
              <c:numCache>
                <c:formatCode>General</c:formatCode>
                <c:ptCount val="4"/>
                <c:pt idx="0">
                  <c:v>0</c:v>
                </c:pt>
                <c:pt idx="1">
                  <c:v>0</c:v>
                </c:pt>
                <c:pt idx="2">
                  <c:v>5957</c:v>
                </c:pt>
                <c:pt idx="3">
                  <c:v>301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6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198727586236187"/>
          <c:y val="0.18958571949695821"/>
          <c:w val="0.47458094437225951"/>
          <c:h val="0.72686737414195657"/>
        </c:manualLayout>
      </c:layout>
      <c:pieChart>
        <c:varyColors val="1"/>
        <c:ser>
          <c:idx val="0"/>
          <c:order val="0"/>
          <c:tx>
            <c:strRef>
              <c:f>Graf1B!$B$18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42</c:v>
                </c:pt>
                <c:pt idx="1">
                  <c:v>78</c:v>
                </c:pt>
                <c:pt idx="2">
                  <c:v>136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Hlavním městě Praze k 31.12.2021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51"/>
          <c:h val="0.72686737414195657"/>
        </c:manualLayout>
      </c:layout>
      <c:pieChart>
        <c:varyColors val="1"/>
        <c:ser>
          <c:idx val="0"/>
          <c:order val="0"/>
          <c:tx>
            <c:strRef>
              <c:f>Graf1B!$B$4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7</c:v>
                </c:pt>
                <c:pt idx="1">
                  <c:v>6</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ve Středočeském kraji k 31.12.2021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51"/>
          <c:h val="0.72686737414195657"/>
        </c:manualLayout>
      </c:layout>
      <c:pieChart>
        <c:varyColors val="1"/>
        <c:ser>
          <c:idx val="0"/>
          <c:order val="0"/>
          <c:tx>
            <c:strRef>
              <c:f>Graf1B!$B$5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1</c:v>
                </c:pt>
                <c:pt idx="1">
                  <c:v>6</c:v>
                </c:pt>
                <c:pt idx="2">
                  <c:v>18</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Jihočeském kraji k 31.12.2021</a:t>
            </a:r>
            <a:endParaRPr lang="en-US" sz="1300">
              <a:effectLst/>
              <a:latin typeface="+mn-lt"/>
            </a:endParaRPr>
          </a:p>
        </c:rich>
      </c:tx>
      <c:layout>
        <c:manualLayout>
          <c:xMode val="edge"/>
          <c:yMode val="edge"/>
          <c:x val="0.11792880258899677"/>
          <c:y val="1.9826515388446705E-2"/>
        </c:manualLayout>
      </c:layout>
      <c:overlay val="0"/>
    </c:title>
    <c:autoTitleDeleted val="0"/>
    <c:plotArea>
      <c:layout>
        <c:manualLayout>
          <c:layoutTarget val="inner"/>
          <c:xMode val="edge"/>
          <c:yMode val="edge"/>
          <c:x val="0.12198727586236187"/>
          <c:y val="0.21602107334821968"/>
          <c:w val="0.47458094437225951"/>
          <c:h val="0.72686737414195657"/>
        </c:manualLayout>
      </c:layout>
      <c:pieChart>
        <c:varyColors val="1"/>
        <c:ser>
          <c:idx val="0"/>
          <c:order val="0"/>
          <c:tx>
            <c:strRef>
              <c:f>Graf1B!$B$6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0</c:v>
                </c:pt>
                <c:pt idx="1">
                  <c:v>4</c:v>
                </c:pt>
                <c:pt idx="2">
                  <c:v>13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Plzeňském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7</c:v>
                </c:pt>
                <c:pt idx="1">
                  <c:v>6</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7.6679832496666045E-2"/>
          <c:y val="0.18355476190476192"/>
          <c:w val="0.68601568007882563"/>
          <c:h val="0.58134735449733987"/>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54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0</c:v>
                </c:pt>
                <c:pt idx="1">
                  <c:v>1</c:v>
                </c:pt>
                <c:pt idx="2">
                  <c:v>0</c:v>
                </c:pt>
                <c:pt idx="3">
                  <c:v>1</c:v>
                </c:pt>
                <c:pt idx="4">
                  <c:v>0</c:v>
                </c:pt>
                <c:pt idx="5">
                  <c:v>0</c:v>
                </c:pt>
                <c:pt idx="6">
                  <c:v>1</c:v>
                </c:pt>
                <c:pt idx="7">
                  <c:v>0</c:v>
                </c:pt>
                <c:pt idx="8">
                  <c:v>0</c:v>
                </c:pt>
                <c:pt idx="9">
                  <c:v>0</c:v>
                </c:pt>
                <c:pt idx="10">
                  <c:v>0</c:v>
                </c:pt>
                <c:pt idx="11">
                  <c:v>1</c:v>
                </c:pt>
                <c:pt idx="12">
                  <c:v>2</c:v>
                </c:pt>
                <c:pt idx="13">
                  <c:v>0</c:v>
                </c:pt>
                <c:pt idx="14">
                  <c:v>6</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9</c:v>
                </c:pt>
                <c:pt idx="1">
                  <c:v>18</c:v>
                </c:pt>
                <c:pt idx="2">
                  <c:v>13</c:v>
                </c:pt>
                <c:pt idx="3">
                  <c:v>11</c:v>
                </c:pt>
                <c:pt idx="4">
                  <c:v>3</c:v>
                </c:pt>
                <c:pt idx="5">
                  <c:v>9</c:v>
                </c:pt>
                <c:pt idx="6">
                  <c:v>5</c:v>
                </c:pt>
                <c:pt idx="7">
                  <c:v>9</c:v>
                </c:pt>
                <c:pt idx="8">
                  <c:v>7</c:v>
                </c:pt>
                <c:pt idx="9">
                  <c:v>7</c:v>
                </c:pt>
                <c:pt idx="10">
                  <c:v>13</c:v>
                </c:pt>
                <c:pt idx="11">
                  <c:v>9</c:v>
                </c:pt>
                <c:pt idx="12">
                  <c:v>14</c:v>
                </c:pt>
                <c:pt idx="13">
                  <c:v>9</c:v>
                </c:pt>
                <c:pt idx="14">
                  <c:v>136</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6</c:v>
                </c:pt>
                <c:pt idx="1">
                  <c:v>6</c:v>
                </c:pt>
                <c:pt idx="2">
                  <c:v>4</c:v>
                </c:pt>
                <c:pt idx="3">
                  <c:v>6</c:v>
                </c:pt>
                <c:pt idx="4">
                  <c:v>3</c:v>
                </c:pt>
                <c:pt idx="5">
                  <c:v>7</c:v>
                </c:pt>
                <c:pt idx="6">
                  <c:v>2</c:v>
                </c:pt>
                <c:pt idx="7">
                  <c:v>6</c:v>
                </c:pt>
                <c:pt idx="8">
                  <c:v>8</c:v>
                </c:pt>
                <c:pt idx="9">
                  <c:v>7</c:v>
                </c:pt>
                <c:pt idx="10">
                  <c:v>14</c:v>
                </c:pt>
                <c:pt idx="11">
                  <c:v>2</c:v>
                </c:pt>
                <c:pt idx="12">
                  <c:v>3</c:v>
                </c:pt>
                <c:pt idx="13">
                  <c:v>4</c:v>
                </c:pt>
                <c:pt idx="14">
                  <c:v>78</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7</c:v>
                </c:pt>
                <c:pt idx="1">
                  <c:v>1</c:v>
                </c:pt>
                <c:pt idx="2">
                  <c:v>0</c:v>
                </c:pt>
                <c:pt idx="3">
                  <c:v>7</c:v>
                </c:pt>
                <c:pt idx="4">
                  <c:v>1</c:v>
                </c:pt>
                <c:pt idx="5">
                  <c:v>0</c:v>
                </c:pt>
                <c:pt idx="6">
                  <c:v>2</c:v>
                </c:pt>
                <c:pt idx="7">
                  <c:v>0</c:v>
                </c:pt>
                <c:pt idx="8">
                  <c:v>0</c:v>
                </c:pt>
                <c:pt idx="9">
                  <c:v>1</c:v>
                </c:pt>
                <c:pt idx="10">
                  <c:v>19</c:v>
                </c:pt>
                <c:pt idx="11">
                  <c:v>1</c:v>
                </c:pt>
                <c:pt idx="12">
                  <c:v>3</c:v>
                </c:pt>
                <c:pt idx="13">
                  <c:v>0</c:v>
                </c:pt>
                <c:pt idx="14">
                  <c:v>42</c:v>
                </c:pt>
              </c:numCache>
            </c:numRef>
          </c:val>
        </c:ser>
        <c:dLbls>
          <c:showLegendKey val="0"/>
          <c:showVal val="0"/>
          <c:showCatName val="0"/>
          <c:showSerName val="0"/>
          <c:showPercent val="0"/>
          <c:showBubbleSize val="0"/>
        </c:dLbls>
        <c:gapWidth val="100"/>
        <c:overlap val="100"/>
        <c:axId val="89244032"/>
        <c:axId val="89225856"/>
      </c:barChart>
      <c:valAx>
        <c:axId val="89225856"/>
        <c:scaling>
          <c:orientation val="minMax"/>
        </c:scaling>
        <c:delete val="0"/>
        <c:axPos val="l"/>
        <c:majorGridlines/>
        <c:numFmt formatCode="0%" sourceLinked="1"/>
        <c:majorTickMark val="out"/>
        <c:minorTickMark val="none"/>
        <c:tickLblPos val="nextTo"/>
        <c:crossAx val="89244032"/>
        <c:crosses val="autoZero"/>
        <c:crossBetween val="between"/>
      </c:valAx>
      <c:catAx>
        <c:axId val="89244032"/>
        <c:scaling>
          <c:orientation val="minMax"/>
        </c:scaling>
        <c:delete val="0"/>
        <c:axPos val="b"/>
        <c:numFmt formatCode="General" sourceLinked="1"/>
        <c:majorTickMark val="out"/>
        <c:minorTickMark val="none"/>
        <c:tickLblPos val="nextTo"/>
        <c:crossAx val="89225856"/>
        <c:crosses val="autoZero"/>
        <c:auto val="1"/>
        <c:lblAlgn val="ctr"/>
        <c:lblOffset val="100"/>
        <c:noMultiLvlLbl val="0"/>
      </c:catAx>
    </c:plotArea>
    <c:legend>
      <c:legendPos val="r"/>
      <c:layout>
        <c:manualLayout>
          <c:xMode val="edge"/>
          <c:yMode val="edge"/>
          <c:x val="0.7832802453091422"/>
          <c:y val="0.67271913113029969"/>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153783641.12000009</c:v>
                </c:pt>
                <c:pt idx="1">
                  <c:v>114692510.33999996</c:v>
                </c:pt>
                <c:pt idx="2">
                  <c:v>227806698.60999998</c:v>
                </c:pt>
                <c:pt idx="3">
                  <c:v>2822.5299999999997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Hlavním městě Praze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153780590</c:v>
                </c:pt>
                <c:pt idx="1">
                  <c:v>114675165</c:v>
                </c:pt>
                <c:pt idx="2">
                  <c:v>227751170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ve Středočeském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288.85000000000002</c:v>
                </c:pt>
                <c:pt idx="1">
                  <c:v>1274.0999999999999</c:v>
                </c:pt>
                <c:pt idx="2">
                  <c:v>8785.1899999999987</c:v>
                </c:pt>
                <c:pt idx="3">
                  <c:v>580.34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v Jihočeském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0</c:v>
                </c:pt>
                <c:pt idx="1">
                  <c:v>1378.63</c:v>
                </c:pt>
                <c:pt idx="2">
                  <c:v>8679.3499999999985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Plzeňském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357.21999999999991</c:v>
                </c:pt>
                <c:pt idx="1">
                  <c:v>1877.8600000000001</c:v>
                </c:pt>
                <c:pt idx="2">
                  <c:v>5517.26</c:v>
                </c:pt>
                <c:pt idx="3">
                  <c:v>35.08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198727586236187"/>
          <c:y val="0.18958571949695821"/>
          <c:w val="0.64070823671315891"/>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705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6667E-17"/>
                  <c:y val="3.3044192314077092E-3"/>
                </c:manualLayout>
              </c:layout>
              <c:showLegendKey val="0"/>
              <c:showVal val="1"/>
              <c:showCatName val="0"/>
              <c:showSerName val="0"/>
              <c:showPercent val="0"/>
              <c:showBubbleSize val="0"/>
            </c:dLbl>
            <c:dLbl>
              <c:idx val="12"/>
              <c:layout>
                <c:manualLayout>
                  <c:x val="7.9315876026626667E-17"/>
                  <c:y val="-1.982651538844670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0</c:v>
                </c:pt>
                <c:pt idx="1">
                  <c:v>580.34</c:v>
                </c:pt>
                <c:pt idx="2">
                  <c:v>0</c:v>
                </c:pt>
                <c:pt idx="3">
                  <c:v>35.08</c:v>
                </c:pt>
                <c:pt idx="4">
                  <c:v>0</c:v>
                </c:pt>
                <c:pt idx="5">
                  <c:v>0</c:v>
                </c:pt>
                <c:pt idx="6">
                  <c:v>578.4</c:v>
                </c:pt>
                <c:pt idx="7">
                  <c:v>0</c:v>
                </c:pt>
                <c:pt idx="8">
                  <c:v>0</c:v>
                </c:pt>
                <c:pt idx="9">
                  <c:v>0</c:v>
                </c:pt>
                <c:pt idx="10">
                  <c:v>0</c:v>
                </c:pt>
                <c:pt idx="11">
                  <c:v>816.95</c:v>
                </c:pt>
                <c:pt idx="12">
                  <c:v>811.76</c:v>
                </c:pt>
                <c:pt idx="13">
                  <c:v>0</c:v>
                </c:pt>
                <c:pt idx="14">
                  <c:v>2822.5299999999997</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227751170</c:v>
                </c:pt>
                <c:pt idx="1">
                  <c:v>8785.1899999999987</c:v>
                </c:pt>
                <c:pt idx="2">
                  <c:v>8679.3499999999985</c:v>
                </c:pt>
                <c:pt idx="3">
                  <c:v>5517.26</c:v>
                </c:pt>
                <c:pt idx="4">
                  <c:v>2157.4299999999998</c:v>
                </c:pt>
                <c:pt idx="5">
                  <c:v>3506.2200000000003</c:v>
                </c:pt>
                <c:pt idx="6">
                  <c:v>1692.3999999999996</c:v>
                </c:pt>
                <c:pt idx="7">
                  <c:v>3738.96</c:v>
                </c:pt>
                <c:pt idx="8">
                  <c:v>2339.3000000000002</c:v>
                </c:pt>
                <c:pt idx="9">
                  <c:v>3907.7699999999995</c:v>
                </c:pt>
                <c:pt idx="10">
                  <c:v>4922.01</c:v>
                </c:pt>
                <c:pt idx="11">
                  <c:v>3890.55</c:v>
                </c:pt>
                <c:pt idx="12">
                  <c:v>3472.06</c:v>
                </c:pt>
                <c:pt idx="13">
                  <c:v>2920.1099999999997</c:v>
                </c:pt>
                <c:pt idx="14">
                  <c:v>227806698.60999998</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705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114675165</c:v>
                </c:pt>
                <c:pt idx="1">
                  <c:v>1274.0999999999999</c:v>
                </c:pt>
                <c:pt idx="2">
                  <c:v>1378.63</c:v>
                </c:pt>
                <c:pt idx="3">
                  <c:v>1877.8600000000001</c:v>
                </c:pt>
                <c:pt idx="4">
                  <c:v>1009.1599999999999</c:v>
                </c:pt>
                <c:pt idx="5">
                  <c:v>1832.4199999999998</c:v>
                </c:pt>
                <c:pt idx="6">
                  <c:v>469.21000000000004</c:v>
                </c:pt>
                <c:pt idx="7">
                  <c:v>1020.1500000000001</c:v>
                </c:pt>
                <c:pt idx="8">
                  <c:v>2179.94</c:v>
                </c:pt>
                <c:pt idx="9">
                  <c:v>2676.75</c:v>
                </c:pt>
                <c:pt idx="10">
                  <c:v>1831.4099999999999</c:v>
                </c:pt>
                <c:pt idx="11">
                  <c:v>445.38</c:v>
                </c:pt>
                <c:pt idx="12">
                  <c:v>307.46999999999997</c:v>
                </c:pt>
                <c:pt idx="13">
                  <c:v>1042.8600000000001</c:v>
                </c:pt>
                <c:pt idx="14">
                  <c:v>114692510.33999996</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153780590</c:v>
                </c:pt>
                <c:pt idx="1">
                  <c:v>288.85000000000002</c:v>
                </c:pt>
                <c:pt idx="2">
                  <c:v>0</c:v>
                </c:pt>
                <c:pt idx="3">
                  <c:v>357.21999999999991</c:v>
                </c:pt>
                <c:pt idx="4">
                  <c:v>143.75</c:v>
                </c:pt>
                <c:pt idx="5">
                  <c:v>0</c:v>
                </c:pt>
                <c:pt idx="6">
                  <c:v>423.42</c:v>
                </c:pt>
                <c:pt idx="7">
                  <c:v>0</c:v>
                </c:pt>
                <c:pt idx="8">
                  <c:v>0</c:v>
                </c:pt>
                <c:pt idx="9">
                  <c:v>211.28</c:v>
                </c:pt>
                <c:pt idx="10">
                  <c:v>668.68999999999994</c:v>
                </c:pt>
                <c:pt idx="11">
                  <c:v>118.65</c:v>
                </c:pt>
                <c:pt idx="12">
                  <c:v>839.26</c:v>
                </c:pt>
                <c:pt idx="13">
                  <c:v>0</c:v>
                </c:pt>
                <c:pt idx="14">
                  <c:v>153783641.12000009</c:v>
                </c:pt>
              </c:numCache>
            </c:numRef>
          </c:val>
        </c:ser>
        <c:dLbls>
          <c:showLegendKey val="0"/>
          <c:showVal val="0"/>
          <c:showCatName val="0"/>
          <c:showSerName val="0"/>
          <c:showPercent val="0"/>
          <c:showBubbleSize val="0"/>
        </c:dLbls>
        <c:gapWidth val="100"/>
        <c:overlap val="100"/>
        <c:axId val="90657152"/>
        <c:axId val="90630784"/>
      </c:barChart>
      <c:valAx>
        <c:axId val="90630784"/>
        <c:scaling>
          <c:orientation val="minMax"/>
        </c:scaling>
        <c:delete val="0"/>
        <c:axPos val="l"/>
        <c:majorGridlines/>
        <c:numFmt formatCode="0%" sourceLinked="1"/>
        <c:majorTickMark val="out"/>
        <c:minorTickMark val="none"/>
        <c:tickLblPos val="nextTo"/>
        <c:crossAx val="90657152"/>
        <c:crosses val="autoZero"/>
        <c:crossBetween val="between"/>
      </c:valAx>
      <c:catAx>
        <c:axId val="90657152"/>
        <c:scaling>
          <c:orientation val="minMax"/>
        </c:scaling>
        <c:delete val="0"/>
        <c:axPos val="b"/>
        <c:numFmt formatCode="General" sourceLinked="1"/>
        <c:majorTickMark val="out"/>
        <c:minorTickMark val="none"/>
        <c:tickLblPos val="nextTo"/>
        <c:crossAx val="90630784"/>
        <c:crosses val="autoZero"/>
        <c:auto val="1"/>
        <c:lblAlgn val="ctr"/>
        <c:lblOffset val="100"/>
        <c:noMultiLvlLbl val="0"/>
      </c:catAx>
    </c:plotArea>
    <c:legend>
      <c:legendPos val="r"/>
      <c:layout>
        <c:manualLayout>
          <c:xMode val="edge"/>
          <c:yMode val="edge"/>
          <c:x val="0.7832802453091422"/>
          <c:y val="0.67271913113029969"/>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Graf1B!$V$18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774519</c:v>
                </c:pt>
                <c:pt idx="1">
                  <c:v>2187409</c:v>
                </c:pt>
                <c:pt idx="2">
                  <c:v>7351572</c:v>
                </c:pt>
                <c:pt idx="3">
                  <c:v>944711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Hlavním městě Praze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Graf1B!$V$4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245238</c:v>
                </c:pt>
                <c:pt idx="1">
                  <c:v>466570</c:v>
                </c:pt>
                <c:pt idx="2">
                  <c:v>623276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ve Středočeském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Graf1B!$V$5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12460</c:v>
                </c:pt>
                <c:pt idx="1">
                  <c:v>195461</c:v>
                </c:pt>
                <c:pt idx="2">
                  <c:v>1037791</c:v>
                </c:pt>
                <c:pt idx="3">
                  <c:v>152285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Jihočeském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Graf1B!$V$6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0</c:v>
                </c:pt>
                <c:pt idx="1">
                  <c:v>65242</c:v>
                </c:pt>
                <c:pt idx="2">
                  <c:v>578309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Plzeňském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53644</c:v>
                </c:pt>
                <c:pt idx="1">
                  <c:v>92244</c:v>
                </c:pt>
                <c:pt idx="2">
                  <c:v>560958</c:v>
                </c:pt>
                <c:pt idx="3">
                  <c:v>52025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198727586236187"/>
          <c:y val="0.18958571949695821"/>
          <c:w val="0.64070823671315891"/>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705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705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7229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0</c:v>
                </c:pt>
                <c:pt idx="1">
                  <c:v>152285</c:v>
                </c:pt>
                <c:pt idx="2">
                  <c:v>0</c:v>
                </c:pt>
                <c:pt idx="3">
                  <c:v>52025</c:v>
                </c:pt>
                <c:pt idx="4">
                  <c:v>0</c:v>
                </c:pt>
                <c:pt idx="5">
                  <c:v>0</c:v>
                </c:pt>
                <c:pt idx="6">
                  <c:v>145386</c:v>
                </c:pt>
                <c:pt idx="7">
                  <c:v>0</c:v>
                </c:pt>
                <c:pt idx="8">
                  <c:v>0</c:v>
                </c:pt>
                <c:pt idx="9">
                  <c:v>0</c:v>
                </c:pt>
                <c:pt idx="10">
                  <c:v>0</c:v>
                </c:pt>
                <c:pt idx="11">
                  <c:v>165404</c:v>
                </c:pt>
                <c:pt idx="12">
                  <c:v>429611</c:v>
                </c:pt>
                <c:pt idx="13">
                  <c:v>0</c:v>
                </c:pt>
                <c:pt idx="14">
                  <c:v>944711</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0488E-3"/>
                  <c:y val="-2.973977308267039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7229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623276</c:v>
                </c:pt>
                <c:pt idx="1">
                  <c:v>1037791</c:v>
                </c:pt>
                <c:pt idx="2">
                  <c:v>578309</c:v>
                </c:pt>
                <c:pt idx="3">
                  <c:v>560958</c:v>
                </c:pt>
                <c:pt idx="4">
                  <c:v>211420</c:v>
                </c:pt>
                <c:pt idx="5">
                  <c:v>543085</c:v>
                </c:pt>
                <c:pt idx="6">
                  <c:v>218191</c:v>
                </c:pt>
                <c:pt idx="7">
                  <c:v>448269</c:v>
                </c:pt>
                <c:pt idx="8">
                  <c:v>318716</c:v>
                </c:pt>
                <c:pt idx="9">
                  <c:v>332633</c:v>
                </c:pt>
                <c:pt idx="10">
                  <c:v>962060</c:v>
                </c:pt>
                <c:pt idx="11">
                  <c:v>406322</c:v>
                </c:pt>
                <c:pt idx="12">
                  <c:v>645522</c:v>
                </c:pt>
                <c:pt idx="13">
                  <c:v>465020</c:v>
                </c:pt>
                <c:pt idx="14">
                  <c:v>7351572</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77E-17"/>
                  <c:y val="1.3217676925630794E-2"/>
                </c:manualLayout>
              </c:layout>
              <c:showLegendKey val="0"/>
              <c:showVal val="1"/>
              <c:showCatName val="0"/>
              <c:showSerName val="0"/>
              <c:showPercent val="0"/>
              <c:showBubbleSize val="0"/>
            </c:dLbl>
            <c:dLbl>
              <c:idx val="2"/>
              <c:layout>
                <c:manualLayout>
                  <c:x val="1.9390039698857629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0488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466570</c:v>
                </c:pt>
                <c:pt idx="1">
                  <c:v>195461</c:v>
                </c:pt>
                <c:pt idx="2">
                  <c:v>65242</c:v>
                </c:pt>
                <c:pt idx="3">
                  <c:v>92244</c:v>
                </c:pt>
                <c:pt idx="4">
                  <c:v>64280</c:v>
                </c:pt>
                <c:pt idx="5">
                  <c:v>273919</c:v>
                </c:pt>
                <c:pt idx="6">
                  <c:v>42228</c:v>
                </c:pt>
                <c:pt idx="7">
                  <c:v>102534</c:v>
                </c:pt>
                <c:pt idx="8">
                  <c:v>204140</c:v>
                </c:pt>
                <c:pt idx="9">
                  <c:v>162801</c:v>
                </c:pt>
                <c:pt idx="10">
                  <c:v>286764</c:v>
                </c:pt>
                <c:pt idx="11">
                  <c:v>43697</c:v>
                </c:pt>
                <c:pt idx="12">
                  <c:v>72430</c:v>
                </c:pt>
                <c:pt idx="13">
                  <c:v>115099</c:v>
                </c:pt>
                <c:pt idx="14">
                  <c:v>2187409</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333E-2"/>
                </c:manualLayout>
              </c:layout>
              <c:showLegendKey val="0"/>
              <c:showVal val="1"/>
              <c:showCatName val="0"/>
              <c:showSerName val="0"/>
              <c:showPercent val="0"/>
              <c:showBubbleSize val="0"/>
            </c:dLbl>
            <c:dLbl>
              <c:idx val="1"/>
              <c:layout>
                <c:manualLayout>
                  <c:x val="-1.975614584343977E-17"/>
                  <c:y val="2.3130934619853886E-2"/>
                </c:manualLayout>
              </c:layout>
              <c:showLegendKey val="0"/>
              <c:showVal val="1"/>
              <c:showCatName val="0"/>
              <c:showSerName val="0"/>
              <c:showPercent val="0"/>
              <c:showBubbleSize val="0"/>
            </c:dLbl>
            <c:dLbl>
              <c:idx val="2"/>
              <c:layout>
                <c:manualLayout>
                  <c:x val="2.1978365115781452E-3"/>
                  <c:y val="-2.6435353851262333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0488E-3"/>
                  <c:y val="-1.9826515388446705E-2"/>
                </c:manualLayout>
              </c:layout>
              <c:showLegendKey val="0"/>
              <c:showVal val="1"/>
              <c:showCatName val="0"/>
              <c:showSerName val="0"/>
              <c:showPercent val="0"/>
              <c:showBubbleSize val="0"/>
            </c:dLbl>
            <c:dLbl>
              <c:idx val="7"/>
              <c:layout>
                <c:manualLayout>
                  <c:x val="6.4657224222940488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333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245238</c:v>
                </c:pt>
                <c:pt idx="1">
                  <c:v>12460</c:v>
                </c:pt>
                <c:pt idx="2">
                  <c:v>0</c:v>
                </c:pt>
                <c:pt idx="3">
                  <c:v>53644</c:v>
                </c:pt>
                <c:pt idx="4">
                  <c:v>17611</c:v>
                </c:pt>
                <c:pt idx="5">
                  <c:v>0</c:v>
                </c:pt>
                <c:pt idx="6">
                  <c:v>36671</c:v>
                </c:pt>
                <c:pt idx="7">
                  <c:v>0</c:v>
                </c:pt>
                <c:pt idx="8">
                  <c:v>0</c:v>
                </c:pt>
                <c:pt idx="9">
                  <c:v>13418</c:v>
                </c:pt>
                <c:pt idx="10">
                  <c:v>335107</c:v>
                </c:pt>
                <c:pt idx="11">
                  <c:v>15099</c:v>
                </c:pt>
                <c:pt idx="12">
                  <c:v>45271</c:v>
                </c:pt>
                <c:pt idx="13">
                  <c:v>0</c:v>
                </c:pt>
                <c:pt idx="14">
                  <c:v>774519</c:v>
                </c:pt>
              </c:numCache>
            </c:numRef>
          </c:val>
        </c:ser>
        <c:dLbls>
          <c:showLegendKey val="0"/>
          <c:showVal val="0"/>
          <c:showCatName val="0"/>
          <c:showSerName val="0"/>
          <c:showPercent val="0"/>
          <c:showBubbleSize val="0"/>
        </c:dLbls>
        <c:gapWidth val="100"/>
        <c:overlap val="100"/>
        <c:axId val="90952448"/>
        <c:axId val="90930176"/>
      </c:barChart>
      <c:valAx>
        <c:axId val="90930176"/>
        <c:scaling>
          <c:orientation val="minMax"/>
        </c:scaling>
        <c:delete val="0"/>
        <c:axPos val="l"/>
        <c:majorGridlines/>
        <c:numFmt formatCode="0%" sourceLinked="1"/>
        <c:majorTickMark val="out"/>
        <c:minorTickMark val="none"/>
        <c:tickLblPos val="nextTo"/>
        <c:crossAx val="90952448"/>
        <c:crosses val="autoZero"/>
        <c:crossBetween val="between"/>
      </c:valAx>
      <c:catAx>
        <c:axId val="90952448"/>
        <c:scaling>
          <c:orientation val="minMax"/>
        </c:scaling>
        <c:delete val="0"/>
        <c:axPos val="b"/>
        <c:numFmt formatCode="General" sourceLinked="1"/>
        <c:majorTickMark val="out"/>
        <c:minorTickMark val="none"/>
        <c:tickLblPos val="nextTo"/>
        <c:crossAx val="90930176"/>
        <c:crosses val="autoZero"/>
        <c:auto val="1"/>
        <c:lblAlgn val="ctr"/>
        <c:lblOffset val="100"/>
        <c:noMultiLvlLbl val="0"/>
      </c:catAx>
    </c:plotArea>
    <c:legend>
      <c:legendPos val="r"/>
      <c:layout>
        <c:manualLayout>
          <c:xMode val="edge"/>
          <c:yMode val="edge"/>
          <c:x val="0.7832802453091422"/>
          <c:y val="0.67271913113029969"/>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Karlovarském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1</c:v>
                </c:pt>
                <c:pt idx="1">
                  <c:v>3</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Ústeckém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0</c:v>
                </c:pt>
                <c:pt idx="1">
                  <c:v>7</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Libereckém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2</c:v>
                </c:pt>
                <c:pt idx="1">
                  <c:v>2</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Královéhradeckém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0</c:v>
                </c:pt>
                <c:pt idx="1">
                  <c:v>6</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Pardubickém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0</c:v>
                </c:pt>
                <c:pt idx="1">
                  <c:v>8</c:v>
                </c:pt>
                <c:pt idx="2">
                  <c:v>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Kraji Vysočina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1</c:v>
                </c:pt>
                <c:pt idx="1">
                  <c:v>7</c:v>
                </c:pt>
                <c:pt idx="2">
                  <c:v>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Jihomoravském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19</c:v>
                </c:pt>
                <c:pt idx="1">
                  <c:v>14</c:v>
                </c:pt>
                <c:pt idx="2">
                  <c:v>13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Olomouckém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1</c:v>
                </c:pt>
                <c:pt idx="1">
                  <c:v>2</c:v>
                </c:pt>
                <c:pt idx="2">
                  <c:v>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Moravskoslezském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3</c:v>
                </c:pt>
                <c:pt idx="1">
                  <c:v>3</c:v>
                </c:pt>
                <c:pt idx="2">
                  <c:v>14</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Zlínském kraji k 31.12.2021</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51"/>
          <c:h val="0.72686737414195657"/>
        </c:manualLayout>
      </c:layout>
      <c:pieChart>
        <c:varyColors val="1"/>
        <c:ser>
          <c:idx val="0"/>
          <c:order val="0"/>
          <c:tx>
            <c:strRef>
              <c:f>Graf1B!$B$17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4</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Karlovarském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143.75</c:v>
                </c:pt>
                <c:pt idx="1">
                  <c:v>1009.1599999999999</c:v>
                </c:pt>
                <c:pt idx="2">
                  <c:v>2157.4299999999998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Ústeckém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086805555555559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0</c:v>
                </c:pt>
                <c:pt idx="1">
                  <c:v>1832.4199999999998</c:v>
                </c:pt>
                <c:pt idx="2">
                  <c:v>3506.2200000000003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Libereckém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423.42</c:v>
                </c:pt>
                <c:pt idx="1">
                  <c:v>469.21000000000004</c:v>
                </c:pt>
                <c:pt idx="2">
                  <c:v>1692.3999999999996</c:v>
                </c:pt>
                <c:pt idx="3">
                  <c:v>578.4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Královéhradeckém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0</c:v>
                </c:pt>
                <c:pt idx="1">
                  <c:v>1020.1500000000001</c:v>
                </c:pt>
                <c:pt idx="2">
                  <c:v>3738.96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Pardubickém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0</c:v>
                </c:pt>
                <c:pt idx="1">
                  <c:v>2179.94</c:v>
                </c:pt>
                <c:pt idx="2">
                  <c:v>2339.3000000000002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Kraji Vysočina k 31.12.2021</a:t>
            </a:r>
          </a:p>
        </c:rich>
      </c:tx>
      <c:layout>
        <c:manualLayout>
          <c:xMode val="edge"/>
          <c:yMode val="edge"/>
          <c:x val="0.1176106499644686"/>
          <c:y val="3.3044192314077001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211.28</c:v>
                </c:pt>
                <c:pt idx="1">
                  <c:v>2676.75</c:v>
                </c:pt>
                <c:pt idx="2">
                  <c:v>3907.7699999999995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Jihomoravském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668.68999999999994</c:v>
                </c:pt>
                <c:pt idx="1">
                  <c:v>1831.4099999999999</c:v>
                </c:pt>
                <c:pt idx="2">
                  <c:v>4922.01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Olomouckém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118.65</c:v>
                </c:pt>
                <c:pt idx="1">
                  <c:v>445.38</c:v>
                </c:pt>
                <c:pt idx="2">
                  <c:v>3890.55</c:v>
                </c:pt>
                <c:pt idx="3">
                  <c:v>816.95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Moravskoslezském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839.26</c:v>
                </c:pt>
                <c:pt idx="1">
                  <c:v>307.46999999999997</c:v>
                </c:pt>
                <c:pt idx="2">
                  <c:v>3472.06</c:v>
                </c:pt>
                <c:pt idx="3">
                  <c:v>811.76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Zlínském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Graf1B!$L$17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1042.8600000000001</c:v>
                </c:pt>
                <c:pt idx="2">
                  <c:v>2920.1099999999997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Karlovarském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17611</c:v>
                </c:pt>
                <c:pt idx="1">
                  <c:v>64280</c:v>
                </c:pt>
                <c:pt idx="2">
                  <c:v>211420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Ústeckém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763888888888889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0</c:v>
                </c:pt>
                <c:pt idx="1">
                  <c:v>273919</c:v>
                </c:pt>
                <c:pt idx="2">
                  <c:v>543085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Libereckém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36671</c:v>
                </c:pt>
                <c:pt idx="1">
                  <c:v>42228</c:v>
                </c:pt>
                <c:pt idx="2">
                  <c:v>218191</c:v>
                </c:pt>
                <c:pt idx="3">
                  <c:v>145386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Královéhradeckém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5434027777777781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0</c:v>
                </c:pt>
                <c:pt idx="1">
                  <c:v>102534</c:v>
                </c:pt>
                <c:pt idx="2">
                  <c:v>448269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Pardubickém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0</c:v>
                </c:pt>
                <c:pt idx="1">
                  <c:v>204140</c:v>
                </c:pt>
                <c:pt idx="2">
                  <c:v>318716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Kraji Vysočina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351851851851851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13418</c:v>
                </c:pt>
                <c:pt idx="1">
                  <c:v>162801</c:v>
                </c:pt>
                <c:pt idx="2">
                  <c:v>332633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Jihomoravském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335107</c:v>
                </c:pt>
                <c:pt idx="1">
                  <c:v>286764</c:v>
                </c:pt>
                <c:pt idx="2">
                  <c:v>962060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Olomouckém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15099</c:v>
                </c:pt>
                <c:pt idx="1">
                  <c:v>43697</c:v>
                </c:pt>
                <c:pt idx="2">
                  <c:v>406322</c:v>
                </c:pt>
                <c:pt idx="3">
                  <c:v>165404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dle personální obsazenosti stavebních úřadů v Moravskoslezském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45271</c:v>
                </c:pt>
                <c:pt idx="1">
                  <c:v>72430</c:v>
                </c:pt>
                <c:pt idx="2">
                  <c:v>645522</c:v>
                </c:pt>
                <c:pt idx="3">
                  <c:v>429611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300" b="1" i="0" u="none" strike="noStrike" kern="1200" baseline="0">
                <a:solidFill>
                  <a:sysClr val="windowText" lastClr="000000"/>
                </a:solidFill>
                <a:latin typeface="+mn-lt"/>
                <a:ea typeface="+mn-ea"/>
                <a:cs typeface="+mn-cs"/>
              </a:defRPr>
            </a:pPr>
            <a:r>
              <a:rPr lang="en-US"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Graf1B!$V$17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115099</c:v>
                </c:pt>
                <c:pt idx="2">
                  <c:v>465020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198727586236187"/>
          <c:y val="0.18958571949695821"/>
          <c:w val="0.64070823671315891"/>
          <c:h val="0.59469060488564851"/>
        </c:manualLayout>
      </c:layout>
      <c:barChart>
        <c:barDir val="col"/>
        <c:grouping val="percentStacked"/>
        <c:varyColors val="0"/>
        <c:ser>
          <c:idx val="3"/>
          <c:order val="0"/>
          <c:tx>
            <c:strRef>
              <c:f>Graf1B!$AJ$3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705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705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7229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0</c:v>
                </c:pt>
                <c:pt idx="1">
                  <c:v>79</c:v>
                </c:pt>
                <c:pt idx="2">
                  <c:v>0</c:v>
                </c:pt>
                <c:pt idx="3">
                  <c:v>1</c:v>
                </c:pt>
                <c:pt idx="4">
                  <c:v>0</c:v>
                </c:pt>
                <c:pt idx="5">
                  <c:v>0</c:v>
                </c:pt>
                <c:pt idx="6">
                  <c:v>28</c:v>
                </c:pt>
                <c:pt idx="7">
                  <c:v>0</c:v>
                </c:pt>
                <c:pt idx="8">
                  <c:v>0</c:v>
                </c:pt>
                <c:pt idx="9">
                  <c:v>0</c:v>
                </c:pt>
                <c:pt idx="10">
                  <c:v>0</c:v>
                </c:pt>
                <c:pt idx="11">
                  <c:v>46</c:v>
                </c:pt>
                <c:pt idx="12">
                  <c:v>50</c:v>
                </c:pt>
                <c:pt idx="13">
                  <c:v>0</c:v>
                </c:pt>
                <c:pt idx="14">
                  <c:v>204</c:v>
                </c:pt>
              </c:numCache>
            </c:numRef>
          </c:val>
        </c:ser>
        <c:ser>
          <c:idx val="2"/>
          <c:order val="1"/>
          <c:tx>
            <c:strRef>
              <c:f>Graf1B!$AI$3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0488E-3"/>
                  <c:y val="-2.973977308267039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7229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25</c:v>
                </c:pt>
                <c:pt idx="1">
                  <c:v>896</c:v>
                </c:pt>
                <c:pt idx="2">
                  <c:v>562</c:v>
                </c:pt>
                <c:pt idx="3">
                  <c:v>348</c:v>
                </c:pt>
                <c:pt idx="4">
                  <c:v>92</c:v>
                </c:pt>
                <c:pt idx="5">
                  <c:v>224</c:v>
                </c:pt>
                <c:pt idx="6">
                  <c:v>127</c:v>
                </c:pt>
                <c:pt idx="7">
                  <c:v>337</c:v>
                </c:pt>
                <c:pt idx="8">
                  <c:v>234</c:v>
                </c:pt>
                <c:pt idx="9">
                  <c:v>394</c:v>
                </c:pt>
                <c:pt idx="10">
                  <c:v>467</c:v>
                </c:pt>
                <c:pt idx="11">
                  <c:v>293</c:v>
                </c:pt>
                <c:pt idx="12">
                  <c:v>194</c:v>
                </c:pt>
                <c:pt idx="13">
                  <c:v>223</c:v>
                </c:pt>
                <c:pt idx="14">
                  <c:v>4416</c:v>
                </c:pt>
              </c:numCache>
            </c:numRef>
          </c:val>
        </c:ser>
        <c:ser>
          <c:idx val="1"/>
          <c:order val="2"/>
          <c:tx>
            <c:strRef>
              <c:f>Graf1B!$AH$3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77E-17"/>
                  <c:y val="1.3217676925630794E-2"/>
                </c:manualLayout>
              </c:layout>
              <c:showLegendKey val="0"/>
              <c:showVal val="1"/>
              <c:showCatName val="0"/>
              <c:showSerName val="0"/>
              <c:showPercent val="0"/>
              <c:showBubbleSize val="0"/>
            </c:dLbl>
            <c:dLbl>
              <c:idx val="2"/>
              <c:layout>
                <c:manualLayout>
                  <c:x val="1.9390039698857629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0488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14</c:v>
                </c:pt>
                <c:pt idx="1">
                  <c:v>154</c:v>
                </c:pt>
                <c:pt idx="2">
                  <c:v>62</c:v>
                </c:pt>
                <c:pt idx="3">
                  <c:v>130</c:v>
                </c:pt>
                <c:pt idx="4">
                  <c:v>37</c:v>
                </c:pt>
                <c:pt idx="5">
                  <c:v>130</c:v>
                </c:pt>
                <c:pt idx="6">
                  <c:v>31</c:v>
                </c:pt>
                <c:pt idx="7">
                  <c:v>111</c:v>
                </c:pt>
                <c:pt idx="8">
                  <c:v>217</c:v>
                </c:pt>
                <c:pt idx="9">
                  <c:v>283</c:v>
                </c:pt>
                <c:pt idx="10">
                  <c:v>171</c:v>
                </c:pt>
                <c:pt idx="11">
                  <c:v>49</c:v>
                </c:pt>
                <c:pt idx="12">
                  <c:v>23</c:v>
                </c:pt>
                <c:pt idx="13">
                  <c:v>84</c:v>
                </c:pt>
                <c:pt idx="14">
                  <c:v>1496</c:v>
                </c:pt>
              </c:numCache>
            </c:numRef>
          </c:val>
        </c:ser>
        <c:ser>
          <c:idx val="0"/>
          <c:order val="3"/>
          <c:tx>
            <c:strRef>
              <c:f>Graf1B!$AG$3</c:f>
              <c:strCache>
                <c:ptCount val="1"/>
                <c:pt idx="0">
                  <c:v>1</c:v>
                </c:pt>
              </c:strCache>
            </c:strRef>
          </c:tx>
          <c:spPr>
            <a:solidFill>
              <a:srgbClr val="CC3300"/>
            </a:solidFill>
          </c:spPr>
          <c:invertIfNegative val="0"/>
          <c:dLbls>
            <c:dLbl>
              <c:idx val="0"/>
              <c:layout>
                <c:manualLayout>
                  <c:x val="-8.6209632297250868E-3"/>
                  <c:y val="-2.6435353851262333E-2"/>
                </c:manualLayout>
              </c:layout>
              <c:showLegendKey val="0"/>
              <c:showVal val="1"/>
              <c:showCatName val="0"/>
              <c:showSerName val="0"/>
              <c:showPercent val="0"/>
              <c:showBubbleSize val="0"/>
            </c:dLbl>
            <c:dLbl>
              <c:idx val="1"/>
              <c:layout>
                <c:manualLayout>
                  <c:x val="-1.975614584343977E-17"/>
                  <c:y val="2.3130934619853886E-2"/>
                </c:manualLayout>
              </c:layout>
              <c:showLegendKey val="0"/>
              <c:showVal val="1"/>
              <c:showCatName val="0"/>
              <c:showSerName val="0"/>
              <c:showPercent val="0"/>
              <c:showBubbleSize val="0"/>
            </c:dLbl>
            <c:dLbl>
              <c:idx val="2"/>
              <c:layout>
                <c:manualLayout>
                  <c:x val="2.1978365115781452E-3"/>
                  <c:y val="-2.6435353851262333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0488E-3"/>
                  <c:y val="-1.9826515388446705E-2"/>
                </c:manualLayout>
              </c:layout>
              <c:showLegendKey val="0"/>
              <c:showVal val="1"/>
              <c:showCatName val="0"/>
              <c:showSerName val="0"/>
              <c:showPercent val="0"/>
              <c:showBubbleSize val="0"/>
            </c:dLbl>
            <c:dLbl>
              <c:idx val="7"/>
              <c:layout>
                <c:manualLayout>
                  <c:x val="6.4657224222940488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333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18</c:v>
                </c:pt>
                <c:pt idx="1">
                  <c:v>15</c:v>
                </c:pt>
                <c:pt idx="2">
                  <c:v>0</c:v>
                </c:pt>
                <c:pt idx="3">
                  <c:v>32</c:v>
                </c:pt>
                <c:pt idx="4">
                  <c:v>5</c:v>
                </c:pt>
                <c:pt idx="5">
                  <c:v>0</c:v>
                </c:pt>
                <c:pt idx="6">
                  <c:v>29</c:v>
                </c:pt>
                <c:pt idx="7">
                  <c:v>0</c:v>
                </c:pt>
                <c:pt idx="8">
                  <c:v>0</c:v>
                </c:pt>
                <c:pt idx="9">
                  <c:v>27</c:v>
                </c:pt>
                <c:pt idx="10">
                  <c:v>64</c:v>
                </c:pt>
                <c:pt idx="11">
                  <c:v>14</c:v>
                </c:pt>
                <c:pt idx="12">
                  <c:v>33</c:v>
                </c:pt>
                <c:pt idx="13">
                  <c:v>0</c:v>
                </c:pt>
                <c:pt idx="14">
                  <c:v>237</c:v>
                </c:pt>
              </c:numCache>
            </c:numRef>
          </c:val>
        </c:ser>
        <c:dLbls>
          <c:showLegendKey val="0"/>
          <c:showVal val="0"/>
          <c:showCatName val="0"/>
          <c:showSerName val="0"/>
          <c:showPercent val="0"/>
          <c:showBubbleSize val="0"/>
        </c:dLbls>
        <c:gapWidth val="100"/>
        <c:overlap val="100"/>
        <c:axId val="92586368"/>
        <c:axId val="92547712"/>
      </c:barChart>
      <c:valAx>
        <c:axId val="92547712"/>
        <c:scaling>
          <c:orientation val="minMax"/>
        </c:scaling>
        <c:delete val="0"/>
        <c:axPos val="l"/>
        <c:majorGridlines/>
        <c:numFmt formatCode="0%" sourceLinked="1"/>
        <c:majorTickMark val="out"/>
        <c:minorTickMark val="none"/>
        <c:tickLblPos val="nextTo"/>
        <c:crossAx val="92586368"/>
        <c:crosses val="autoZero"/>
        <c:crossBetween val="between"/>
      </c:valAx>
      <c:catAx>
        <c:axId val="92586368"/>
        <c:scaling>
          <c:orientation val="minMax"/>
        </c:scaling>
        <c:delete val="0"/>
        <c:axPos val="b"/>
        <c:numFmt formatCode="General" sourceLinked="1"/>
        <c:majorTickMark val="out"/>
        <c:minorTickMark val="none"/>
        <c:tickLblPos val="nextTo"/>
        <c:crossAx val="92547712"/>
        <c:crosses val="autoZero"/>
        <c:auto val="1"/>
        <c:lblAlgn val="ctr"/>
        <c:lblOffset val="100"/>
        <c:noMultiLvlLbl val="0"/>
      </c:catAx>
    </c:plotArea>
    <c:legend>
      <c:legendPos val="r"/>
      <c:layout>
        <c:manualLayout>
          <c:xMode val="edge"/>
          <c:yMode val="edge"/>
          <c:x val="0.7832802453091422"/>
          <c:y val="0.67271913113029969"/>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ČR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Graf1B!$AF$18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Graf1B!$AG$18:$AJ$18</c:f>
              <c:numCache>
                <c:formatCode>General</c:formatCode>
                <c:ptCount val="4"/>
                <c:pt idx="0">
                  <c:v>237</c:v>
                </c:pt>
                <c:pt idx="1">
                  <c:v>1496</c:v>
                </c:pt>
                <c:pt idx="2">
                  <c:v>4416</c:v>
                </c:pt>
                <c:pt idx="3">
                  <c:v>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Hlavním městě Praze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Graf1B!$AF$4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Graf1B!$AG$4:$AJ$4</c:f>
              <c:numCache>
                <c:formatCode>General</c:formatCode>
                <c:ptCount val="4"/>
                <c:pt idx="0">
                  <c:v>18</c:v>
                </c:pt>
                <c:pt idx="1">
                  <c:v>14</c:v>
                </c:pt>
                <c:pt idx="2">
                  <c:v>25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ve Středočeském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Graf1B!$AF$5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Graf1B!$AG$5:$AJ$5</c:f>
              <c:numCache>
                <c:formatCode>General</c:formatCode>
                <c:ptCount val="4"/>
                <c:pt idx="0">
                  <c:v>15</c:v>
                </c:pt>
                <c:pt idx="1">
                  <c:v>154</c:v>
                </c:pt>
                <c:pt idx="2">
                  <c:v>896</c:v>
                </c:pt>
                <c:pt idx="3">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Jihočeském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1271665411681598"/>
          <c:w val="0.47458094437225951"/>
          <c:h val="0.72686737414195657"/>
        </c:manualLayout>
      </c:layout>
      <c:pieChart>
        <c:varyColors val="1"/>
        <c:ser>
          <c:idx val="0"/>
          <c:order val="0"/>
          <c:tx>
            <c:strRef>
              <c:f>Graf1B!$AF$6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Graf1B!$AG$6:$AJ$6</c:f>
              <c:numCache>
                <c:formatCode>General</c:formatCode>
                <c:ptCount val="4"/>
                <c:pt idx="0">
                  <c:v>0</c:v>
                </c:pt>
                <c:pt idx="1">
                  <c:v>62</c:v>
                </c:pt>
                <c:pt idx="2">
                  <c:v>562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Plzeňském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Graf1B!$AG$7:$AJ$7</c:f>
              <c:numCache>
                <c:formatCode>General</c:formatCode>
                <c:ptCount val="4"/>
                <c:pt idx="0">
                  <c:v>32</c:v>
                </c:pt>
                <c:pt idx="1">
                  <c:v>130</c:v>
                </c:pt>
                <c:pt idx="2">
                  <c:v>348</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Karlovarském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Graf1B!$AG$8:$AJ$8</c:f>
              <c:numCache>
                <c:formatCode>General</c:formatCode>
                <c:ptCount val="4"/>
                <c:pt idx="0">
                  <c:v>5</c:v>
                </c:pt>
                <c:pt idx="1">
                  <c:v>37</c:v>
                </c:pt>
                <c:pt idx="2">
                  <c:v>92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Ústeckém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6458333333333341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Graf1B!$AG$9:$AJ$9</c:f>
              <c:numCache>
                <c:formatCode>General</c:formatCode>
                <c:ptCount val="4"/>
                <c:pt idx="0">
                  <c:v>0</c:v>
                </c:pt>
                <c:pt idx="1">
                  <c:v>130</c:v>
                </c:pt>
                <c:pt idx="2">
                  <c:v>224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Libereckém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Graf1B!$AG$10:$AJ$10</c:f>
              <c:numCache>
                <c:formatCode>General</c:formatCode>
                <c:ptCount val="4"/>
                <c:pt idx="0">
                  <c:v>29</c:v>
                </c:pt>
                <c:pt idx="1">
                  <c:v>31</c:v>
                </c:pt>
                <c:pt idx="2">
                  <c:v>127</c:v>
                </c:pt>
                <c:pt idx="3">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Královéhradeckém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4.4097222222223238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Graf1B!$AG$11:$AJ$11</c:f>
              <c:numCache>
                <c:formatCode>General</c:formatCode>
                <c:ptCount val="4"/>
                <c:pt idx="0">
                  <c:v>0</c:v>
                </c:pt>
                <c:pt idx="1">
                  <c:v>111</c:v>
                </c:pt>
                <c:pt idx="2">
                  <c:v>337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Pardubickém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Graf1B!$AG$12:$AJ$12</c:f>
              <c:numCache>
                <c:formatCode>General</c:formatCode>
                <c:ptCount val="4"/>
                <c:pt idx="0">
                  <c:v>0</c:v>
                </c:pt>
                <c:pt idx="1">
                  <c:v>217</c:v>
                </c:pt>
                <c:pt idx="2">
                  <c:v>234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Kraji Vysočina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Graf1B!$AG$13:$AJ$13</c:f>
              <c:numCache>
                <c:formatCode>General</c:formatCode>
                <c:ptCount val="4"/>
                <c:pt idx="0">
                  <c:v>27</c:v>
                </c:pt>
                <c:pt idx="1">
                  <c:v>283</c:v>
                </c:pt>
                <c:pt idx="2">
                  <c:v>394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odů dle personální obsazenosti stavebních úřadů v Jihomoravském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Graf1B!$AG$14:$AJ$14</c:f>
              <c:numCache>
                <c:formatCode>General</c:formatCode>
                <c:ptCount val="4"/>
                <c:pt idx="0">
                  <c:v>64</c:v>
                </c:pt>
                <c:pt idx="1">
                  <c:v>171</c:v>
                </c:pt>
                <c:pt idx="2">
                  <c:v>467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Olomouckém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Graf1B!$AG$15:$AJ$15</c:f>
              <c:numCache>
                <c:formatCode>General</c:formatCode>
                <c:ptCount val="4"/>
                <c:pt idx="0">
                  <c:v>14</c:v>
                </c:pt>
                <c:pt idx="1">
                  <c:v>49</c:v>
                </c:pt>
                <c:pt idx="2">
                  <c:v>293</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Moravskoslezském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Graf1B!$AG$16:$AJ$16</c:f>
              <c:numCache>
                <c:formatCode>General</c:formatCode>
                <c:ptCount val="4"/>
                <c:pt idx="0">
                  <c:v>33</c:v>
                </c:pt>
                <c:pt idx="1">
                  <c:v>23</c:v>
                </c:pt>
                <c:pt idx="2">
                  <c:v>194</c:v>
                </c:pt>
                <c:pt idx="3">
                  <c:v>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obcí ve správních obvodech dle personální obsazenosti stavebních úřadů v Zlínském kraji k 31.12.2021</a:t>
            </a:r>
          </a:p>
        </c:rich>
      </c:tx>
      <c:layout>
        <c:manualLayout>
          <c:xMode val="edge"/>
          <c:yMode val="edge"/>
          <c:x val="0.11761061420720469"/>
          <c:y val="2.6435353851262333E-2"/>
        </c:manualLayout>
      </c:layout>
      <c:overlay val="0"/>
    </c:title>
    <c:autoTitleDeleted val="0"/>
    <c:plotArea>
      <c:layout>
        <c:manualLayout>
          <c:layoutTarget val="inner"/>
          <c:xMode val="edge"/>
          <c:yMode val="edge"/>
          <c:x val="0.12414477316549286"/>
          <c:y val="0.23915200796807357"/>
          <c:w val="0.47458094437225951"/>
          <c:h val="0.72686737414195657"/>
        </c:manualLayout>
      </c:layout>
      <c:pieChart>
        <c:varyColors val="1"/>
        <c:ser>
          <c:idx val="0"/>
          <c:order val="0"/>
          <c:tx>
            <c:strRef>
              <c:f>Graf1B!$AF$17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Graf1B!$AG$17:$AJ$17</c:f>
              <c:numCache>
                <c:formatCode>General</c:formatCode>
                <c:ptCount val="4"/>
                <c:pt idx="0">
                  <c:v>0</c:v>
                </c:pt>
                <c:pt idx="1">
                  <c:v>84</c:v>
                </c:pt>
                <c:pt idx="2">
                  <c:v>223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42"/>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Graf2!$P$3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Graf2!$P$5:$P$6</c:f>
              <c:numCache>
                <c:formatCode>0</c:formatCode>
                <c:ptCount val="2"/>
                <c:pt idx="0">
                  <c:v>578</c:v>
                </c:pt>
                <c:pt idx="1">
                  <c:v>338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31"/>
          <c:w val="0.22802487067757307"/>
          <c:h val="0.11190793369791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Graf2!$AC$3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Graf2!$AC$5:$AC$6</c:f>
              <c:numCache>
                <c:formatCode>0</c:formatCode>
                <c:ptCount val="2"/>
                <c:pt idx="0">
                  <c:v>73</c:v>
                </c:pt>
                <c:pt idx="1">
                  <c:v>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31"/>
          <c:w val="0.22802487067757307"/>
          <c:h val="0.11190793369791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Graf2!$AP$3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Graf2!$AP$5:$AP$6</c:f>
              <c:numCache>
                <c:formatCode>0</c:formatCode>
                <c:ptCount val="2"/>
                <c:pt idx="0">
                  <c:v>90</c:v>
                </c:pt>
                <c:pt idx="1">
                  <c:v>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31"/>
          <c:w val="0.22802487067757307"/>
          <c:h val="0.11190793369791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Graf2!$C$3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Graf2!$C$5:$C$6</c:f>
              <c:numCache>
                <c:formatCode>0</c:formatCode>
                <c:ptCount val="2"/>
                <c:pt idx="0">
                  <c:v>741</c:v>
                </c:pt>
                <c:pt idx="1">
                  <c:v>502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31"/>
          <c:w val="0.22802487067757307"/>
          <c:h val="0.11190793369791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2021 -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2"/>
          <c:order val="0"/>
          <c:tx>
            <c:strRef>
              <c:f>Graf2!$B$4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Graf2!$C$4:$M$4</c:f>
              <c:numCache>
                <c:formatCode>0</c:formatCode>
                <c:ptCount val="11"/>
                <c:pt idx="0">
                  <c:v>1243</c:v>
                </c:pt>
                <c:pt idx="1">
                  <c:v>1013</c:v>
                </c:pt>
                <c:pt idx="2">
                  <c:v>996</c:v>
                </c:pt>
                <c:pt idx="3">
                  <c:v>991</c:v>
                </c:pt>
                <c:pt idx="4">
                  <c:v>963</c:v>
                </c:pt>
                <c:pt idx="5">
                  <c:v>970</c:v>
                </c:pt>
                <c:pt idx="6">
                  <c:v>950</c:v>
                </c:pt>
                <c:pt idx="7">
                  <c:v>956</c:v>
                </c:pt>
                <c:pt idx="8">
                  <c:v>970</c:v>
                </c:pt>
                <c:pt idx="9">
                  <c:v>966</c:v>
                </c:pt>
                <c:pt idx="10">
                  <c:v>1004</c:v>
                </c:pt>
              </c:numCache>
            </c:numRef>
          </c:val>
        </c:ser>
        <c:ser>
          <c:idx val="1"/>
          <c:order val="1"/>
          <c:tx>
            <c:strRef>
              <c:f>Graf2!$B$5</c:f>
              <c:strCache>
                <c:ptCount val="1"/>
                <c:pt idx="0">
                  <c:v>úřední osoby se ZOZ</c:v>
                </c:pt>
              </c:strCache>
            </c:strRef>
          </c:tx>
          <c:spPr>
            <a:solidFill>
              <a:srgbClr val="CC33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Graf2!$B$3:$M$3</c:f>
              <c:strCache>
                <c:ptCount val="12"/>
                <c:pt idx="0">
                  <c:v>SÚ – ČR</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Graf2!$C$5:$M$5</c:f>
              <c:numCache>
                <c:formatCode>0</c:formatCode>
                <c:ptCount val="11"/>
                <c:pt idx="0">
                  <c:v>741</c:v>
                </c:pt>
                <c:pt idx="1">
                  <c:v>789</c:v>
                </c:pt>
                <c:pt idx="2">
                  <c:v>763</c:v>
                </c:pt>
                <c:pt idx="3">
                  <c:v>759</c:v>
                </c:pt>
                <c:pt idx="4">
                  <c:v>776</c:v>
                </c:pt>
                <c:pt idx="5">
                  <c:v>768</c:v>
                </c:pt>
                <c:pt idx="6">
                  <c:v>753</c:v>
                </c:pt>
                <c:pt idx="7">
                  <c:v>738</c:v>
                </c:pt>
                <c:pt idx="8">
                  <c:v>741</c:v>
                </c:pt>
                <c:pt idx="9">
                  <c:v>740</c:v>
                </c:pt>
                <c:pt idx="10">
                  <c:v>778</c:v>
                </c:pt>
              </c:numCache>
            </c:numRef>
          </c:val>
        </c:ser>
        <c:dLbls>
          <c:showLegendKey val="0"/>
          <c:showVal val="0"/>
          <c:showCatName val="0"/>
          <c:showSerName val="0"/>
          <c:showPercent val="0"/>
          <c:showBubbleSize val="0"/>
        </c:dLbls>
        <c:gapWidth val="100"/>
        <c:axId val="93736960"/>
        <c:axId val="93735168"/>
      </c:barChart>
      <c:valAx>
        <c:axId val="93735168"/>
        <c:scaling>
          <c:orientation val="minMax"/>
        </c:scaling>
        <c:delete val="0"/>
        <c:axPos val="l"/>
        <c:majorGridlines/>
        <c:numFmt formatCode="0" sourceLinked="1"/>
        <c:majorTickMark val="out"/>
        <c:minorTickMark val="none"/>
        <c:tickLblPos val="nextTo"/>
        <c:crossAx val="93736960"/>
        <c:crosses val="autoZero"/>
        <c:crossBetween val="between"/>
      </c:valAx>
      <c:catAx>
        <c:axId val="93736960"/>
        <c:scaling>
          <c:orientation val="minMax"/>
        </c:scaling>
        <c:delete val="0"/>
        <c:axPos val="b"/>
        <c:numFmt formatCode="General" sourceLinked="1"/>
        <c:majorTickMark val="out"/>
        <c:minorTickMark val="none"/>
        <c:tickLblPos val="nextTo"/>
        <c:crossAx val="93735168"/>
        <c:crosses val="autoZero"/>
        <c:auto val="1"/>
        <c:lblAlgn val="ctr"/>
        <c:lblOffset val="100"/>
        <c:noMultiLvlLbl val="0"/>
      </c:catAx>
    </c:plotArea>
    <c:legend>
      <c:legendPos val="r"/>
      <c:layout>
        <c:manualLayout>
          <c:xMode val="edge"/>
          <c:yMode val="edge"/>
          <c:x val="0.78538496621194476"/>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2021 -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2"/>
          <c:order val="0"/>
          <c:tx>
            <c:strRef>
              <c:f>Graf2!$O$4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Graf2!$P$4:$Z$4</c:f>
              <c:numCache>
                <c:formatCode>0</c:formatCode>
                <c:ptCount val="11"/>
                <c:pt idx="0">
                  <c:v>916</c:v>
                </c:pt>
                <c:pt idx="1">
                  <c:v>711</c:v>
                </c:pt>
                <c:pt idx="2">
                  <c:v>700</c:v>
                </c:pt>
                <c:pt idx="3">
                  <c:v>718</c:v>
                </c:pt>
                <c:pt idx="4">
                  <c:v>706</c:v>
                </c:pt>
                <c:pt idx="5">
                  <c:v>712</c:v>
                </c:pt>
                <c:pt idx="6">
                  <c:v>702</c:v>
                </c:pt>
                <c:pt idx="7">
                  <c:v>704</c:v>
                </c:pt>
                <c:pt idx="8">
                  <c:v>715</c:v>
                </c:pt>
                <c:pt idx="9">
                  <c:v>721</c:v>
                </c:pt>
                <c:pt idx="10">
                  <c:v>748</c:v>
                </c:pt>
              </c:numCache>
            </c:numRef>
          </c:val>
        </c:ser>
        <c:ser>
          <c:idx val="1"/>
          <c:order val="1"/>
          <c:tx>
            <c:strRef>
              <c:f>Graf2!$O$5</c:f>
              <c:strCache>
                <c:ptCount val="1"/>
                <c:pt idx="0">
                  <c:v>úřední osoby se ZOZ</c:v>
                </c:pt>
              </c:strCache>
            </c:strRef>
          </c:tx>
          <c:spPr>
            <a:solidFill>
              <a:srgbClr val="CC33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Graf2!$P$5:$Z$5</c:f>
              <c:numCache>
                <c:formatCode>0</c:formatCode>
                <c:ptCount val="11"/>
                <c:pt idx="0">
                  <c:v>578</c:v>
                </c:pt>
                <c:pt idx="1">
                  <c:v>571</c:v>
                </c:pt>
                <c:pt idx="2">
                  <c:v>552</c:v>
                </c:pt>
                <c:pt idx="3">
                  <c:v>570</c:v>
                </c:pt>
                <c:pt idx="4">
                  <c:v>593</c:v>
                </c:pt>
                <c:pt idx="5">
                  <c:v>584</c:v>
                </c:pt>
                <c:pt idx="6">
                  <c:v>567</c:v>
                </c:pt>
                <c:pt idx="7">
                  <c:v>558</c:v>
                </c:pt>
                <c:pt idx="8">
                  <c:v>560</c:v>
                </c:pt>
                <c:pt idx="9">
                  <c:v>571</c:v>
                </c:pt>
                <c:pt idx="10">
                  <c:v>595</c:v>
                </c:pt>
              </c:numCache>
            </c:numRef>
          </c:val>
        </c:ser>
        <c:dLbls>
          <c:showLegendKey val="0"/>
          <c:showVal val="0"/>
          <c:showCatName val="0"/>
          <c:showSerName val="0"/>
          <c:showPercent val="0"/>
          <c:showBubbleSize val="0"/>
        </c:dLbls>
        <c:gapWidth val="100"/>
        <c:axId val="93789184"/>
        <c:axId val="93787648"/>
      </c:barChart>
      <c:valAx>
        <c:axId val="93787648"/>
        <c:scaling>
          <c:orientation val="minMax"/>
        </c:scaling>
        <c:delete val="0"/>
        <c:axPos val="l"/>
        <c:majorGridlines/>
        <c:numFmt formatCode="0" sourceLinked="1"/>
        <c:majorTickMark val="out"/>
        <c:minorTickMark val="none"/>
        <c:tickLblPos val="nextTo"/>
        <c:crossAx val="93789184"/>
        <c:crosses val="autoZero"/>
        <c:crossBetween val="between"/>
      </c:valAx>
      <c:catAx>
        <c:axId val="93789184"/>
        <c:scaling>
          <c:orientation val="minMax"/>
        </c:scaling>
        <c:delete val="0"/>
        <c:axPos val="b"/>
        <c:numFmt formatCode="General" sourceLinked="1"/>
        <c:majorTickMark val="out"/>
        <c:minorTickMark val="none"/>
        <c:tickLblPos val="nextTo"/>
        <c:crossAx val="93787648"/>
        <c:crosses val="autoZero"/>
        <c:auto val="1"/>
        <c:lblAlgn val="ctr"/>
        <c:lblOffset val="100"/>
        <c:noMultiLvlLbl val="0"/>
      </c:catAx>
    </c:plotArea>
    <c:legend>
      <c:legendPos val="r"/>
      <c:layout>
        <c:manualLayout>
          <c:xMode val="edge"/>
          <c:yMode val="edge"/>
          <c:x val="0.78538496621194476"/>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2021 -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2"/>
          <c:order val="0"/>
          <c:tx>
            <c:strRef>
              <c:f>Graf2!$AB$4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Graf2!$AC$4:$AM$4</c:f>
              <c:numCache>
                <c:formatCode>0</c:formatCode>
                <c:ptCount val="11"/>
                <c:pt idx="0">
                  <c:v>147</c:v>
                </c:pt>
                <c:pt idx="1">
                  <c:v>199</c:v>
                </c:pt>
                <c:pt idx="2">
                  <c:v>204</c:v>
                </c:pt>
                <c:pt idx="3">
                  <c:v>167</c:v>
                </c:pt>
                <c:pt idx="4">
                  <c:v>156</c:v>
                </c:pt>
                <c:pt idx="5">
                  <c:v>156</c:v>
                </c:pt>
                <c:pt idx="6">
                  <c:v>147</c:v>
                </c:pt>
                <c:pt idx="7">
                  <c:v>151</c:v>
                </c:pt>
                <c:pt idx="8">
                  <c:v>154</c:v>
                </c:pt>
                <c:pt idx="9">
                  <c:v>145</c:v>
                </c:pt>
                <c:pt idx="10">
                  <c:v>154</c:v>
                </c:pt>
              </c:numCache>
            </c:numRef>
          </c:val>
        </c:ser>
        <c:ser>
          <c:idx val="1"/>
          <c:order val="1"/>
          <c:tx>
            <c:strRef>
              <c:f>Graf2!$AB$5</c:f>
              <c:strCache>
                <c:ptCount val="1"/>
                <c:pt idx="0">
                  <c:v>úřední osoby se ZOZ</c:v>
                </c:pt>
              </c:strCache>
            </c:strRef>
          </c:tx>
          <c:spPr>
            <a:solidFill>
              <a:srgbClr val="CC33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Graf2!$AC$5:$AM$5</c:f>
              <c:numCache>
                <c:formatCode>0</c:formatCode>
                <c:ptCount val="11"/>
                <c:pt idx="0">
                  <c:v>73</c:v>
                </c:pt>
                <c:pt idx="1">
                  <c:v>127</c:v>
                </c:pt>
                <c:pt idx="2">
                  <c:v>132</c:v>
                </c:pt>
                <c:pt idx="3">
                  <c:v>102</c:v>
                </c:pt>
                <c:pt idx="4">
                  <c:v>92</c:v>
                </c:pt>
                <c:pt idx="5">
                  <c:v>92</c:v>
                </c:pt>
                <c:pt idx="6">
                  <c:v>95</c:v>
                </c:pt>
                <c:pt idx="7">
                  <c:v>90</c:v>
                </c:pt>
                <c:pt idx="8">
                  <c:v>91</c:v>
                </c:pt>
                <c:pt idx="9">
                  <c:v>87</c:v>
                </c:pt>
                <c:pt idx="10">
                  <c:v>93</c:v>
                </c:pt>
              </c:numCache>
            </c:numRef>
          </c:val>
        </c:ser>
        <c:dLbls>
          <c:showLegendKey val="0"/>
          <c:showVal val="0"/>
          <c:showCatName val="0"/>
          <c:showSerName val="0"/>
          <c:showPercent val="0"/>
          <c:showBubbleSize val="0"/>
        </c:dLbls>
        <c:gapWidth val="100"/>
        <c:axId val="93837568"/>
        <c:axId val="93836032"/>
      </c:barChart>
      <c:valAx>
        <c:axId val="93836032"/>
        <c:scaling>
          <c:orientation val="minMax"/>
        </c:scaling>
        <c:delete val="0"/>
        <c:axPos val="l"/>
        <c:majorGridlines/>
        <c:numFmt formatCode="0" sourceLinked="1"/>
        <c:majorTickMark val="out"/>
        <c:minorTickMark val="none"/>
        <c:tickLblPos val="nextTo"/>
        <c:crossAx val="93837568"/>
        <c:crosses val="autoZero"/>
        <c:crossBetween val="between"/>
      </c:valAx>
      <c:catAx>
        <c:axId val="93837568"/>
        <c:scaling>
          <c:orientation val="minMax"/>
        </c:scaling>
        <c:delete val="0"/>
        <c:axPos val="b"/>
        <c:numFmt formatCode="General" sourceLinked="1"/>
        <c:majorTickMark val="out"/>
        <c:minorTickMark val="none"/>
        <c:tickLblPos val="nextTo"/>
        <c:crossAx val="93836032"/>
        <c:crosses val="autoZero"/>
        <c:auto val="1"/>
        <c:lblAlgn val="ctr"/>
        <c:lblOffset val="100"/>
        <c:noMultiLvlLbl val="0"/>
      </c:catAx>
    </c:plotArea>
    <c:legend>
      <c:legendPos val="r"/>
      <c:layout>
        <c:manualLayout>
          <c:xMode val="edge"/>
          <c:yMode val="edge"/>
          <c:x val="0.78538496621194476"/>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2021 -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2"/>
          <c:order val="0"/>
          <c:tx>
            <c:strRef>
              <c:f>Graf2!$AO$4</c:f>
              <c:strCache>
                <c:ptCount val="1"/>
                <c:pt idx="0">
                  <c:v>počet úředních osob</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Graf2!$AP$4:$AZ$4</c:f>
              <c:numCache>
                <c:formatCode>0</c:formatCode>
                <c:ptCount val="11"/>
                <c:pt idx="0">
                  <c:v>180</c:v>
                </c:pt>
                <c:pt idx="1">
                  <c:v>103</c:v>
                </c:pt>
                <c:pt idx="2">
                  <c:v>92</c:v>
                </c:pt>
                <c:pt idx="3">
                  <c:v>106</c:v>
                </c:pt>
                <c:pt idx="4">
                  <c:v>101</c:v>
                </c:pt>
                <c:pt idx="5">
                  <c:v>102</c:v>
                </c:pt>
                <c:pt idx="6">
                  <c:v>101</c:v>
                </c:pt>
                <c:pt idx="7">
                  <c:v>101</c:v>
                </c:pt>
                <c:pt idx="8">
                  <c:v>101</c:v>
                </c:pt>
                <c:pt idx="9">
                  <c:v>100</c:v>
                </c:pt>
                <c:pt idx="10">
                  <c:v>102</c:v>
                </c:pt>
              </c:numCache>
            </c:numRef>
          </c:val>
        </c:ser>
        <c:ser>
          <c:idx val="1"/>
          <c:order val="1"/>
          <c:tx>
            <c:strRef>
              <c:f>Graf2!$AO$5</c:f>
              <c:strCache>
                <c:ptCount val="1"/>
                <c:pt idx="0">
                  <c:v>úřední osoby se ZOZ</c:v>
                </c:pt>
              </c:strCache>
            </c:strRef>
          </c:tx>
          <c:spPr>
            <a:solidFill>
              <a:srgbClr val="CC33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Graf2!$AP$5:$AZ$5</c:f>
              <c:numCache>
                <c:formatCode>0</c:formatCode>
                <c:ptCount val="11"/>
                <c:pt idx="0">
                  <c:v>90</c:v>
                </c:pt>
                <c:pt idx="1">
                  <c:v>91</c:v>
                </c:pt>
                <c:pt idx="2">
                  <c:v>79</c:v>
                </c:pt>
                <c:pt idx="3">
                  <c:v>87</c:v>
                </c:pt>
                <c:pt idx="4">
                  <c:v>91</c:v>
                </c:pt>
                <c:pt idx="5">
                  <c:v>92</c:v>
                </c:pt>
                <c:pt idx="6">
                  <c:v>91</c:v>
                </c:pt>
                <c:pt idx="7">
                  <c:v>90</c:v>
                </c:pt>
                <c:pt idx="8">
                  <c:v>90</c:v>
                </c:pt>
                <c:pt idx="9">
                  <c:v>82</c:v>
                </c:pt>
                <c:pt idx="10">
                  <c:v>90</c:v>
                </c:pt>
              </c:numCache>
            </c:numRef>
          </c:val>
        </c:ser>
        <c:dLbls>
          <c:showLegendKey val="0"/>
          <c:showVal val="0"/>
          <c:showCatName val="0"/>
          <c:showSerName val="0"/>
          <c:showPercent val="0"/>
          <c:showBubbleSize val="0"/>
        </c:dLbls>
        <c:gapWidth val="100"/>
        <c:axId val="93955584"/>
        <c:axId val="93954048"/>
      </c:barChart>
      <c:valAx>
        <c:axId val="93954048"/>
        <c:scaling>
          <c:orientation val="minMax"/>
        </c:scaling>
        <c:delete val="0"/>
        <c:axPos val="l"/>
        <c:majorGridlines/>
        <c:numFmt formatCode="0" sourceLinked="1"/>
        <c:majorTickMark val="out"/>
        <c:minorTickMark val="none"/>
        <c:tickLblPos val="nextTo"/>
        <c:crossAx val="93955584"/>
        <c:crosses val="autoZero"/>
        <c:crossBetween val="between"/>
      </c:valAx>
      <c:catAx>
        <c:axId val="93955584"/>
        <c:scaling>
          <c:orientation val="minMax"/>
        </c:scaling>
        <c:delete val="0"/>
        <c:axPos val="b"/>
        <c:numFmt formatCode="General" sourceLinked="1"/>
        <c:majorTickMark val="out"/>
        <c:minorTickMark val="none"/>
        <c:tickLblPos val="nextTo"/>
        <c:crossAx val="93954048"/>
        <c:crosses val="autoZero"/>
        <c:auto val="1"/>
        <c:lblAlgn val="ctr"/>
        <c:lblOffset val="100"/>
        <c:noMultiLvlLbl val="0"/>
      </c:catAx>
    </c:plotArea>
    <c:legend>
      <c:legendPos val="r"/>
      <c:layout>
        <c:manualLayout>
          <c:xMode val="edge"/>
          <c:yMode val="edge"/>
          <c:x val="0.78538496621194476"/>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Graf2!$Q$3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Graf2!$Q$5:$Q$6</c:f>
              <c:numCache>
                <c:formatCode>0</c:formatCode>
                <c:ptCount val="2"/>
                <c:pt idx="0">
                  <c:v>571</c:v>
                </c:pt>
                <c:pt idx="1">
                  <c:v>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2"/>
          <c:w val="0.22802487067757307"/>
          <c:h val="0.11190793369791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Graf2!$AD$3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Graf2!$AD$5:$AD$6</c:f>
              <c:numCache>
                <c:formatCode>0</c:formatCode>
                <c:ptCount val="2"/>
                <c:pt idx="0">
                  <c:v>127</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2"/>
          <c:w val="0.22802487067757307"/>
          <c:h val="0.11190793369791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Graf2!$AQ$3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Graf2!$AQ$5:$AQ$6</c:f>
              <c:numCache>
                <c:formatCode>0</c:formatCode>
                <c:ptCount val="2"/>
                <c:pt idx="0">
                  <c:v>91</c:v>
                </c:pt>
                <c:pt idx="1">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2"/>
          <c:w val="0.22802487067757307"/>
          <c:h val="0.11190793369791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Graf2!$D$3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Graf2!$D$5:$D$6</c:f>
              <c:numCache>
                <c:formatCode>0</c:formatCode>
                <c:ptCount val="2"/>
                <c:pt idx="0">
                  <c:v>789</c:v>
                </c:pt>
                <c:pt idx="1">
                  <c:v>224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2"/>
          <c:w val="0.22802487067757307"/>
          <c:h val="0.11190793369791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Graf2!$R$3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Graf2!$R$5:$R$6</c:f>
              <c:numCache>
                <c:formatCode>0</c:formatCode>
                <c:ptCount val="2"/>
                <c:pt idx="0">
                  <c:v>552</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09"/>
          <c:w val="0.22802487067757307"/>
          <c:h val="0.111907933697914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Graf2!$AE$3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Graf2!$AE$5:$AE$6</c:f>
              <c:numCache>
                <c:formatCode>0</c:formatCode>
                <c:ptCount val="2"/>
                <c:pt idx="0">
                  <c:v>132</c:v>
                </c:pt>
                <c:pt idx="1">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09"/>
          <c:w val="0.22802487067757307"/>
          <c:h val="0.111907933697914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Graf2!$AR$3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Graf2!$AR$5:$AR$6</c:f>
              <c:numCache>
                <c:formatCode>0</c:formatCode>
                <c:ptCount val="2"/>
                <c:pt idx="0">
                  <c:v>79</c:v>
                </c:pt>
                <c:pt idx="1">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09"/>
          <c:w val="0.22802487067757307"/>
          <c:h val="0.111907933697914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Graf2!$E$3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Graf2!$E$5:$E$6</c:f>
              <c:numCache>
                <c:formatCode>0</c:formatCode>
                <c:ptCount val="2"/>
                <c:pt idx="0">
                  <c:v>763</c:v>
                </c:pt>
                <c:pt idx="1">
                  <c:v>233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409"/>
          <c:w val="0.22802487067757307"/>
          <c:h val="0.111907933697914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Graf2!$S$3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Graf2!$S$5:$S$6</c:f>
              <c:numCache>
                <c:formatCode>0</c:formatCode>
                <c:ptCount val="2"/>
                <c:pt idx="0">
                  <c:v>570</c:v>
                </c:pt>
                <c:pt idx="1">
                  <c:v>148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98"/>
          <c:w val="0.22802487067757307"/>
          <c:h val="0.11190793369791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Graf2!$AF$3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Graf2!$AF$5:$AF$6</c:f>
              <c:numCache>
                <c:formatCode>0</c:formatCode>
                <c:ptCount val="2"/>
                <c:pt idx="0">
                  <c:v>102</c:v>
                </c:pt>
                <c:pt idx="1">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98"/>
          <c:w val="0.22802487067757307"/>
          <c:h val="0.11190793369791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Graf2!$AS$3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Graf2!$AS$5:$AS$6</c:f>
              <c:numCache>
                <c:formatCode>0</c:formatCode>
                <c:ptCount val="2"/>
                <c:pt idx="0">
                  <c:v>87</c:v>
                </c:pt>
                <c:pt idx="1">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98"/>
          <c:w val="0.22802487067757307"/>
          <c:h val="0.11190793369791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Graf2!$F$3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Graf2!$F$5:$F$6</c:f>
              <c:numCache>
                <c:formatCode>0</c:formatCode>
                <c:ptCount val="2"/>
                <c:pt idx="0">
                  <c:v>759</c:v>
                </c:pt>
                <c:pt idx="1">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98"/>
          <c:w val="0.22802487067757307"/>
          <c:h val="0.11190793369791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Graf2!$T$3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Graf2!$T$5:$T$6</c:f>
              <c:numCache>
                <c:formatCode>0</c:formatCode>
                <c:ptCount val="2"/>
                <c:pt idx="0">
                  <c:v>593</c:v>
                </c:pt>
                <c:pt idx="1">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87"/>
          <c:w val="0.22802487067757307"/>
          <c:h val="0.111907933697914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Graf2!$AG$3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Graf2!$AG$5:$AG$6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87"/>
          <c:w val="0.22802487067757307"/>
          <c:h val="0.111907933697914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Graf2!$AT$3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Graf2!$AT$5:$AT$6</c:f>
              <c:numCache>
                <c:formatCode>0</c:formatCode>
                <c:ptCount val="2"/>
                <c:pt idx="0">
                  <c:v>91</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87"/>
          <c:w val="0.22802487067757307"/>
          <c:h val="0.111907933697914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Graf2!$G$3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Graf2!$G$5:$G$6</c:f>
              <c:numCache>
                <c:formatCode>0</c:formatCode>
                <c:ptCount val="2"/>
                <c:pt idx="0">
                  <c:v>776</c:v>
                </c:pt>
                <c:pt idx="1">
                  <c:v>187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87"/>
          <c:w val="0.22802487067757307"/>
          <c:h val="0.111907933697914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Graf2!$U$3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Graf2!$U$5:$U$6</c:f>
              <c:numCache>
                <c:formatCode>0</c:formatCode>
                <c:ptCount val="2"/>
                <c:pt idx="0">
                  <c:v>584</c:v>
                </c:pt>
                <c:pt idx="1">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2016 -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Graf2!$AH$3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Graf2!$AH$5:$AH$6</c:f>
              <c:numCache>
                <c:formatCode>0</c:formatCode>
                <c:ptCount val="2"/>
                <c:pt idx="0">
                  <c:v>92</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Graf2!$AU$3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Graf2!$AU$5:$AU$6</c:f>
              <c:numCache>
                <c:formatCode>0</c:formatCode>
                <c:ptCount val="2"/>
                <c:pt idx="0">
                  <c:v>92</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2016 -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Graf2!$H$3</c:f>
              <c:strCache>
                <c:ptCount val="1"/>
                <c:pt idx="0">
                  <c:v>2016</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Graf2!$H$5:$H$6</c:f>
              <c:numCache>
                <c:formatCode>0</c:formatCode>
                <c:ptCount val="2"/>
                <c:pt idx="0">
                  <c:v>768</c:v>
                </c:pt>
                <c:pt idx="1">
                  <c:v>202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Graf2!$V$3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Graf2!$V$5:$V$6</c:f>
              <c:numCache>
                <c:formatCode>0</c:formatCode>
                <c:ptCount val="2"/>
                <c:pt idx="0">
                  <c:v>567</c:v>
                </c:pt>
                <c:pt idx="1">
                  <c:v>135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2017 -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Graf2!$AI$3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Graf2!$AI$5:$AI$6</c:f>
              <c:numCache>
                <c:formatCode>0</c:formatCode>
                <c:ptCount val="2"/>
                <c:pt idx="0">
                  <c:v>95</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Graf2!$AV$3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Graf2!$AV$5:$AV$6</c:f>
              <c:numCache>
                <c:formatCode>0</c:formatCode>
                <c:ptCount val="2"/>
                <c:pt idx="0">
                  <c:v>91</c:v>
                </c:pt>
                <c:pt idx="1">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2017 -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Graf2!$I$3</c:f>
              <c:strCache>
                <c:ptCount val="1"/>
                <c:pt idx="0">
                  <c:v>2017</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Graf2!$I$5:$I$6</c:f>
              <c:numCache>
                <c:formatCode>0</c:formatCode>
                <c:ptCount val="2"/>
                <c:pt idx="0">
                  <c:v>753</c:v>
                </c:pt>
                <c:pt idx="1">
                  <c:v>197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76"/>
          <c:w val="0.22802487067757307"/>
          <c:h val="0.11190793369791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2018 - obce III. typu</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Graf2!$W$3</c:f>
              <c:strCache>
                <c:ptCount val="1"/>
                <c:pt idx="0">
                  <c:v>2018</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Graf2!$W$5:$W$6</c:f>
              <c:numCache>
                <c:formatCode>0</c:formatCode>
                <c:ptCount val="2"/>
                <c:pt idx="0">
                  <c:v>558</c:v>
                </c:pt>
                <c:pt idx="1">
                  <c:v>146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65"/>
          <c:w val="0.22802487067757307"/>
          <c:h val="0.111907933697914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2018 - územně členěná statutární města</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Graf2!$AJ$3</c:f>
              <c:strCache>
                <c:ptCount val="1"/>
                <c:pt idx="0">
                  <c:v>2018</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Graf2!$AJ$5:$AJ$6</c:f>
              <c:numCache>
                <c:formatCode>0</c:formatCode>
                <c:ptCount val="2"/>
                <c:pt idx="0">
                  <c:v>90</c:v>
                </c:pt>
                <c:pt idx="1">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65"/>
          <c:w val="0.22802487067757307"/>
          <c:h val="0.111907933697914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2018 - krajské úřady</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Graf2!$AW$3</c:f>
              <c:strCache>
                <c:ptCount val="1"/>
                <c:pt idx="0">
                  <c:v>2018</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Graf2!$AW$5:$AW$6</c:f>
              <c:numCache>
                <c:formatCode>0</c:formatCode>
                <c:ptCount val="2"/>
                <c:pt idx="0">
                  <c:v>90</c:v>
                </c:pt>
                <c:pt idx="1">
                  <c:v>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65"/>
          <c:w val="0.22802487067757307"/>
          <c:h val="0.111907933697914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2018 - ČR</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Graf2!$J$3</c:f>
              <c:strCache>
                <c:ptCount val="1"/>
                <c:pt idx="0">
                  <c:v>2018</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Graf2!$J$5:$J$6</c:f>
              <c:numCache>
                <c:formatCode>0</c:formatCode>
                <c:ptCount val="2"/>
                <c:pt idx="0">
                  <c:v>738</c:v>
                </c:pt>
                <c:pt idx="1">
                  <c:v>218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65"/>
          <c:w val="0.22802487067757307"/>
          <c:h val="0.111907933697914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2019 - obce III. typu</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Graf2!$X$3</c:f>
              <c:strCache>
                <c:ptCount val="1"/>
                <c:pt idx="0">
                  <c:v>2019</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Graf2!$X$5:$X$6</c:f>
              <c:numCache>
                <c:formatCode>0</c:formatCode>
                <c:ptCount val="2"/>
                <c:pt idx="0">
                  <c:v>560</c:v>
                </c:pt>
                <c:pt idx="1">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42"/>
          <c:w val="0.22802487067757307"/>
          <c:h val="0.11190793369791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2019 - územně členěná statutární města</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Graf2!$AK$3</c:f>
              <c:strCache>
                <c:ptCount val="1"/>
                <c:pt idx="0">
                  <c:v>2019</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Graf2!$AK$5:$AK$6</c:f>
              <c:numCache>
                <c:formatCode>0</c:formatCode>
                <c:ptCount val="2"/>
                <c:pt idx="0">
                  <c:v>91</c:v>
                </c:pt>
                <c:pt idx="1">
                  <c:v>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42"/>
          <c:w val="0.22802487067757307"/>
          <c:h val="0.11190793369791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2019 - krajské úřady</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Graf2!$AX$3</c:f>
              <c:strCache>
                <c:ptCount val="1"/>
                <c:pt idx="0">
                  <c:v>2019</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Graf2!$AX$5:$AX$6</c:f>
              <c:numCache>
                <c:formatCode>0</c:formatCode>
                <c:ptCount val="2"/>
                <c:pt idx="0">
                  <c:v>90</c:v>
                </c:pt>
                <c:pt idx="1">
                  <c:v>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42"/>
          <c:w val="0.22802487067757307"/>
          <c:h val="0.11190793369791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2019 - ČR</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Graf2!$K$3</c:f>
              <c:strCache>
                <c:ptCount val="1"/>
                <c:pt idx="0">
                  <c:v>2019</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Graf2!$K$5:$K$6</c:f>
              <c:numCache>
                <c:formatCode>0</c:formatCode>
                <c:ptCount val="2"/>
                <c:pt idx="0">
                  <c:v>741</c:v>
                </c:pt>
                <c:pt idx="1">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42"/>
          <c:w val="0.22802487067757307"/>
          <c:h val="0.11190793369791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2020 -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Graf2!$Y$3</c:f>
              <c:strCache>
                <c:ptCount val="1"/>
                <c:pt idx="0">
                  <c:v>2020</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Graf2!$Y$5:$Y$6</c:f>
              <c:numCache>
                <c:formatCode>0</c:formatCode>
                <c:ptCount val="2"/>
                <c:pt idx="0">
                  <c:v>571</c:v>
                </c:pt>
                <c:pt idx="1">
                  <c:v>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2020 -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Graf2!$AL$3</c:f>
              <c:strCache>
                <c:ptCount val="1"/>
                <c:pt idx="0">
                  <c:v>2020</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Graf2!$AL$5:$AL$6</c:f>
              <c:numCache>
                <c:formatCode>0</c:formatCode>
                <c:ptCount val="2"/>
                <c:pt idx="0">
                  <c:v>87</c:v>
                </c:pt>
                <c:pt idx="1">
                  <c:v>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2020 -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Graf2!$AY$3</c:f>
              <c:strCache>
                <c:ptCount val="1"/>
                <c:pt idx="0">
                  <c:v>2020</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Graf2!$AY$5:$AY$6</c:f>
              <c:numCache>
                <c:formatCode>0</c:formatCode>
                <c:ptCount val="2"/>
                <c:pt idx="0">
                  <c:v>82</c:v>
                </c:pt>
                <c:pt idx="1">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2020 -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Graf2!$L$3</c:f>
              <c:strCache>
                <c:ptCount val="1"/>
                <c:pt idx="0">
                  <c:v>2020</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Graf2!$L$5:$L$6</c:f>
              <c:numCache>
                <c:formatCode>0</c:formatCode>
                <c:ptCount val="2"/>
                <c:pt idx="0">
                  <c:v>740</c:v>
                </c:pt>
                <c:pt idx="1">
                  <c:v>226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Graf2!$Z$3</c:f>
              <c:strCache>
                <c:ptCount val="1"/>
                <c:pt idx="0">
                  <c:v>2021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Graf2!$O$5:$O$6</c:f>
              <c:strCache>
                <c:ptCount val="2"/>
                <c:pt idx="0">
                  <c:v>úřední osoby se ZOZ</c:v>
                </c:pt>
                <c:pt idx="1">
                  <c:v>úřední osoby bez ZOZ</c:v>
                </c:pt>
              </c:strCache>
            </c:strRef>
          </c:cat>
          <c:val>
            <c:numRef>
              <c:f>Graf2!$Z$5:$Z$6</c:f>
              <c:numCache>
                <c:formatCode>0</c:formatCode>
                <c:ptCount val="2"/>
                <c:pt idx="0">
                  <c:v>595</c:v>
                </c:pt>
                <c:pt idx="1">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2021 -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Graf2!$AM$3</c:f>
              <c:strCache>
                <c:ptCount val="1"/>
                <c:pt idx="0">
                  <c:v>2021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Graf2!$AB$5:$AB$6</c:f>
              <c:strCache>
                <c:ptCount val="2"/>
                <c:pt idx="0">
                  <c:v>úřední osoby se ZOZ</c:v>
                </c:pt>
                <c:pt idx="1">
                  <c:v>úřední osoby bez ZOZ</c:v>
                </c:pt>
              </c:strCache>
            </c:strRef>
          </c:cat>
          <c:val>
            <c:numRef>
              <c:f>Graf2!$AM$5:$AM$6</c:f>
              <c:numCache>
                <c:formatCode>0</c:formatCode>
                <c:ptCount val="2"/>
                <c:pt idx="0">
                  <c:v>93</c:v>
                </c:pt>
                <c:pt idx="1">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2021 -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Graf2!$AZ$3</c:f>
              <c:strCache>
                <c:ptCount val="1"/>
                <c:pt idx="0">
                  <c:v>2021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Graf2!$AO$5:$AO$6</c:f>
              <c:strCache>
                <c:ptCount val="2"/>
                <c:pt idx="0">
                  <c:v>úřední osoby se ZOZ</c:v>
                </c:pt>
                <c:pt idx="1">
                  <c:v>úřední osoby bez ZOZ</c:v>
                </c:pt>
              </c:strCache>
            </c:strRef>
          </c:cat>
          <c:val>
            <c:numRef>
              <c:f>Graf2!$AZ$5:$AZ$6</c:f>
              <c:numCache>
                <c:formatCode>0</c:formatCode>
                <c:ptCount val="2"/>
                <c:pt idx="0">
                  <c:v>90</c:v>
                </c:pt>
                <c:pt idx="1">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2021 -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Graf2!$M$3</c:f>
              <c:strCache>
                <c:ptCount val="1"/>
                <c:pt idx="0">
                  <c:v>2021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úřední osoby se ZOZ</c:v>
                </c:pt>
                <c:pt idx="1">
                  <c:v>úřední osoby bez ZOZ</c:v>
                </c:pt>
              </c:strCache>
            </c:strRef>
          </c:cat>
          <c:val>
            <c:numRef>
              <c:f>Graf2!$M$5:$M$6</c:f>
              <c:numCache>
                <c:formatCode>0</c:formatCode>
                <c:ptCount val="2"/>
                <c:pt idx="0">
                  <c:v>778</c:v>
                </c:pt>
                <c:pt idx="1">
                  <c:v>226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1331"/>
          <c:w val="0.22802487067757307"/>
          <c:h val="0.111907933697914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Graf3!$P$3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203</c:v>
                </c:pt>
                <c:pt idx="1">
                  <c:v>50</c:v>
                </c:pt>
                <c:pt idx="2">
                  <c:v>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0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Graf3!$AC$3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29</c:v>
                </c:pt>
                <c:pt idx="1">
                  <c:v>4</c:v>
                </c:pt>
                <c:pt idx="2">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Graf3!$AP$3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9</c:v>
                </c:pt>
                <c:pt idx="1">
                  <c:v>4</c:v>
                </c:pt>
                <c:pt idx="2">
                  <c:v>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Graf3!$C$3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241</c:v>
                </c:pt>
                <c:pt idx="1">
                  <c:v>58</c:v>
                </c:pt>
                <c:pt idx="2">
                  <c:v>543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2021 -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Graf3!$B$4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Graf3!$C$4:$M$4</c:f>
              <c:numCache>
                <c:formatCode>General</c:formatCode>
                <c:ptCount val="11"/>
                <c:pt idx="0">
                  <c:v>241</c:v>
                </c:pt>
                <c:pt idx="1">
                  <c:v>237</c:v>
                </c:pt>
                <c:pt idx="2">
                  <c:v>228</c:v>
                </c:pt>
                <c:pt idx="3">
                  <c:v>211</c:v>
                </c:pt>
                <c:pt idx="4">
                  <c:v>202</c:v>
                </c:pt>
                <c:pt idx="5">
                  <c:v>198</c:v>
                </c:pt>
                <c:pt idx="6">
                  <c:v>190</c:v>
                </c:pt>
                <c:pt idx="7">
                  <c:v>175</c:v>
                </c:pt>
                <c:pt idx="8">
                  <c:v>174</c:v>
                </c:pt>
                <c:pt idx="9">
                  <c:v>161</c:v>
                </c:pt>
                <c:pt idx="10">
                  <c:v>167</c:v>
                </c:pt>
              </c:numCache>
            </c:numRef>
          </c:val>
        </c:ser>
        <c:ser>
          <c:idx val="2"/>
          <c:order val="1"/>
          <c:tx>
            <c:strRef>
              <c:f>Graf3!$B$5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Graf3!$C$5:$M$5</c:f>
              <c:numCache>
                <c:formatCode>General</c:formatCode>
                <c:ptCount val="11"/>
                <c:pt idx="0">
                  <c:v>58</c:v>
                </c:pt>
                <c:pt idx="1">
                  <c:v>61</c:v>
                </c:pt>
                <c:pt idx="2">
                  <c:v>57</c:v>
                </c:pt>
                <c:pt idx="3">
                  <c:v>58</c:v>
                </c:pt>
                <c:pt idx="4">
                  <c:v>61</c:v>
                </c:pt>
                <c:pt idx="5">
                  <c:v>64</c:v>
                </c:pt>
                <c:pt idx="6">
                  <c:v>71</c:v>
                </c:pt>
                <c:pt idx="7">
                  <c:v>81</c:v>
                </c:pt>
                <c:pt idx="8">
                  <c:v>95</c:v>
                </c:pt>
                <c:pt idx="9">
                  <c:v>93</c:v>
                </c:pt>
                <c:pt idx="10">
                  <c:v>96</c:v>
                </c:pt>
              </c:numCache>
            </c:numRef>
          </c:val>
        </c:ser>
        <c:ser>
          <c:idx val="1"/>
          <c:order val="2"/>
          <c:tx>
            <c:strRef>
              <c:f>Graf3!$B$6</c:f>
              <c:strCache>
                <c:ptCount val="1"/>
                <c:pt idx="0">
                  <c:v>magisterské vč. doktorandského</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Graf3!$C$6:$M$6</c:f>
              <c:numCache>
                <c:formatCode>General</c:formatCode>
                <c:ptCount val="11"/>
                <c:pt idx="0">
                  <c:v>543</c:v>
                </c:pt>
                <c:pt idx="1">
                  <c:v>567</c:v>
                </c:pt>
                <c:pt idx="2">
                  <c:v>565</c:v>
                </c:pt>
                <c:pt idx="3">
                  <c:v>581</c:v>
                </c:pt>
                <c:pt idx="4">
                  <c:v>585</c:v>
                </c:pt>
                <c:pt idx="5">
                  <c:v>589</c:v>
                </c:pt>
                <c:pt idx="6">
                  <c:v>586</c:v>
                </c:pt>
                <c:pt idx="7">
                  <c:v>599</c:v>
                </c:pt>
                <c:pt idx="8">
                  <c:v>610</c:v>
                </c:pt>
                <c:pt idx="9">
                  <c:v>625</c:v>
                </c:pt>
                <c:pt idx="10">
                  <c:v>651</c:v>
                </c:pt>
              </c:numCache>
            </c:numRef>
          </c:val>
        </c:ser>
        <c:dLbls>
          <c:showLegendKey val="0"/>
          <c:showVal val="0"/>
          <c:showCatName val="0"/>
          <c:showSerName val="0"/>
          <c:showPercent val="0"/>
          <c:showBubbleSize val="0"/>
        </c:dLbls>
        <c:gapWidth val="100"/>
        <c:axId val="93574272"/>
        <c:axId val="93560192"/>
      </c:barChart>
      <c:valAx>
        <c:axId val="93560192"/>
        <c:scaling>
          <c:orientation val="minMax"/>
        </c:scaling>
        <c:delete val="0"/>
        <c:axPos val="l"/>
        <c:majorGridlines/>
        <c:numFmt formatCode="General" sourceLinked="1"/>
        <c:majorTickMark val="out"/>
        <c:minorTickMark val="none"/>
        <c:tickLblPos val="nextTo"/>
        <c:crossAx val="93574272"/>
        <c:crosses val="autoZero"/>
        <c:crossBetween val="between"/>
      </c:valAx>
      <c:catAx>
        <c:axId val="93574272"/>
        <c:scaling>
          <c:orientation val="minMax"/>
        </c:scaling>
        <c:delete val="0"/>
        <c:axPos val="b"/>
        <c:numFmt formatCode="General" sourceLinked="1"/>
        <c:majorTickMark val="out"/>
        <c:minorTickMark val="none"/>
        <c:tickLblPos val="nextTo"/>
        <c:crossAx val="93560192"/>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2021 </a:t>
            </a:r>
          </a:p>
          <a:p>
            <a:pPr>
              <a:defRPr/>
            </a:pPr>
            <a:r>
              <a:rPr lang="en-US" sz="1300"/>
              <a:t>-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Graf3!$O$4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Graf3!$P$4:$Z$4</c:f>
              <c:numCache>
                <c:formatCode>General</c:formatCode>
                <c:ptCount val="11"/>
                <c:pt idx="0">
                  <c:v>203</c:v>
                </c:pt>
                <c:pt idx="1">
                  <c:v>168</c:v>
                </c:pt>
                <c:pt idx="2">
                  <c:v>159</c:v>
                </c:pt>
                <c:pt idx="3">
                  <c:v>164</c:v>
                </c:pt>
                <c:pt idx="4">
                  <c:v>163</c:v>
                </c:pt>
                <c:pt idx="5">
                  <c:v>160</c:v>
                </c:pt>
                <c:pt idx="6">
                  <c:v>153</c:v>
                </c:pt>
                <c:pt idx="7">
                  <c:v>139</c:v>
                </c:pt>
                <c:pt idx="8">
                  <c:v>138</c:v>
                </c:pt>
                <c:pt idx="9">
                  <c:v>137</c:v>
                </c:pt>
                <c:pt idx="10">
                  <c:v>132</c:v>
                </c:pt>
              </c:numCache>
            </c:numRef>
          </c:val>
        </c:ser>
        <c:ser>
          <c:idx val="2"/>
          <c:order val="1"/>
          <c:tx>
            <c:strRef>
              <c:f>Graf3!$O$5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Graf3!$P$5:$Z$5</c:f>
              <c:numCache>
                <c:formatCode>General</c:formatCode>
                <c:ptCount val="11"/>
                <c:pt idx="0">
                  <c:v>50</c:v>
                </c:pt>
                <c:pt idx="1">
                  <c:v>50</c:v>
                </c:pt>
                <c:pt idx="2">
                  <c:v>47</c:v>
                </c:pt>
                <c:pt idx="3">
                  <c:v>43</c:v>
                </c:pt>
                <c:pt idx="4">
                  <c:v>46</c:v>
                </c:pt>
                <c:pt idx="5">
                  <c:v>51</c:v>
                </c:pt>
                <c:pt idx="6">
                  <c:v>59</c:v>
                </c:pt>
                <c:pt idx="7">
                  <c:v>68</c:v>
                </c:pt>
                <c:pt idx="8">
                  <c:v>80</c:v>
                </c:pt>
                <c:pt idx="9">
                  <c:v>81</c:v>
                </c:pt>
                <c:pt idx="10">
                  <c:v>82</c:v>
                </c:pt>
              </c:numCache>
            </c:numRef>
          </c:val>
        </c:ser>
        <c:ser>
          <c:idx val="1"/>
          <c:order val="2"/>
          <c:tx>
            <c:strRef>
              <c:f>Graf3!$O$6</c:f>
              <c:strCache>
                <c:ptCount val="1"/>
                <c:pt idx="0">
                  <c:v>magisterské vč. doktorandského</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Graf3!$P$6:$Z$6</c:f>
              <c:numCache>
                <c:formatCode>General</c:formatCode>
                <c:ptCount val="11"/>
                <c:pt idx="0">
                  <c:v>409</c:v>
                </c:pt>
                <c:pt idx="1">
                  <c:v>402</c:v>
                </c:pt>
                <c:pt idx="2">
                  <c:v>405</c:v>
                </c:pt>
                <c:pt idx="3">
                  <c:v>421</c:v>
                </c:pt>
                <c:pt idx="4">
                  <c:v>429</c:v>
                </c:pt>
                <c:pt idx="5">
                  <c:v>430</c:v>
                </c:pt>
                <c:pt idx="6">
                  <c:v>429</c:v>
                </c:pt>
                <c:pt idx="7">
                  <c:v>442</c:v>
                </c:pt>
                <c:pt idx="8">
                  <c:v>447</c:v>
                </c:pt>
                <c:pt idx="9">
                  <c:v>454</c:v>
                </c:pt>
                <c:pt idx="10">
                  <c:v>481</c:v>
                </c:pt>
              </c:numCache>
            </c:numRef>
          </c:val>
        </c:ser>
        <c:dLbls>
          <c:showLegendKey val="0"/>
          <c:showVal val="0"/>
          <c:showCatName val="0"/>
          <c:showSerName val="0"/>
          <c:showPercent val="0"/>
          <c:showBubbleSize val="0"/>
        </c:dLbls>
        <c:gapWidth val="100"/>
        <c:axId val="96204288"/>
        <c:axId val="96202752"/>
      </c:barChart>
      <c:valAx>
        <c:axId val="96202752"/>
        <c:scaling>
          <c:orientation val="minMax"/>
        </c:scaling>
        <c:delete val="0"/>
        <c:axPos val="l"/>
        <c:majorGridlines/>
        <c:numFmt formatCode="General" sourceLinked="1"/>
        <c:majorTickMark val="out"/>
        <c:minorTickMark val="none"/>
        <c:tickLblPos val="nextTo"/>
        <c:crossAx val="96204288"/>
        <c:crosses val="autoZero"/>
        <c:crossBetween val="between"/>
      </c:valAx>
      <c:catAx>
        <c:axId val="96204288"/>
        <c:scaling>
          <c:orientation val="minMax"/>
        </c:scaling>
        <c:delete val="0"/>
        <c:axPos val="b"/>
        <c:numFmt formatCode="General" sourceLinked="1"/>
        <c:majorTickMark val="out"/>
        <c:minorTickMark val="none"/>
        <c:tickLblPos val="nextTo"/>
        <c:crossAx val="96202752"/>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2021 </a:t>
            </a:r>
          </a:p>
          <a:p>
            <a:pPr>
              <a:defRPr/>
            </a:pPr>
            <a:r>
              <a:rPr lang="en-US" sz="1300"/>
              <a:t>-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Graf3!$AB$4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Graf3!$AC$4:$AM$4</c:f>
              <c:numCache>
                <c:formatCode>General</c:formatCode>
                <c:ptCount val="11"/>
                <c:pt idx="0">
                  <c:v>29</c:v>
                </c:pt>
                <c:pt idx="1">
                  <c:v>61</c:v>
                </c:pt>
                <c:pt idx="2">
                  <c:v>62</c:v>
                </c:pt>
                <c:pt idx="3">
                  <c:v>40</c:v>
                </c:pt>
                <c:pt idx="4">
                  <c:v>35</c:v>
                </c:pt>
                <c:pt idx="5">
                  <c:v>33</c:v>
                </c:pt>
                <c:pt idx="6">
                  <c:v>33</c:v>
                </c:pt>
                <c:pt idx="7">
                  <c:v>32</c:v>
                </c:pt>
                <c:pt idx="8">
                  <c:v>33</c:v>
                </c:pt>
                <c:pt idx="9">
                  <c:v>21</c:v>
                </c:pt>
                <c:pt idx="10">
                  <c:v>31</c:v>
                </c:pt>
              </c:numCache>
            </c:numRef>
          </c:val>
        </c:ser>
        <c:ser>
          <c:idx val="2"/>
          <c:order val="1"/>
          <c:tx>
            <c:strRef>
              <c:f>Graf3!$AB$5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Graf3!$AC$5:$AM$5</c:f>
              <c:numCache>
                <c:formatCode>General</c:formatCode>
                <c:ptCount val="11"/>
                <c:pt idx="0">
                  <c:v>4</c:v>
                </c:pt>
                <c:pt idx="1">
                  <c:v>7</c:v>
                </c:pt>
                <c:pt idx="2">
                  <c:v>6</c:v>
                </c:pt>
                <c:pt idx="3">
                  <c:v>10</c:v>
                </c:pt>
                <c:pt idx="4">
                  <c:v>10</c:v>
                </c:pt>
                <c:pt idx="5">
                  <c:v>8</c:v>
                </c:pt>
                <c:pt idx="6">
                  <c:v>6</c:v>
                </c:pt>
                <c:pt idx="7">
                  <c:v>6</c:v>
                </c:pt>
                <c:pt idx="8">
                  <c:v>7</c:v>
                </c:pt>
                <c:pt idx="9">
                  <c:v>6</c:v>
                </c:pt>
                <c:pt idx="10">
                  <c:v>7</c:v>
                </c:pt>
              </c:numCache>
            </c:numRef>
          </c:val>
        </c:ser>
        <c:ser>
          <c:idx val="1"/>
          <c:order val="2"/>
          <c:tx>
            <c:strRef>
              <c:f>Graf3!$AB$6</c:f>
              <c:strCache>
                <c:ptCount val="1"/>
                <c:pt idx="0">
                  <c:v>magisterské vč. doktorandského</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Graf3!$AC$6:$AM$6</c:f>
              <c:numCache>
                <c:formatCode>General</c:formatCode>
                <c:ptCount val="11"/>
                <c:pt idx="0">
                  <c:v>54</c:v>
                </c:pt>
                <c:pt idx="1">
                  <c:v>84</c:v>
                </c:pt>
                <c:pt idx="2">
                  <c:v>88</c:v>
                </c:pt>
                <c:pt idx="3">
                  <c:v>76</c:v>
                </c:pt>
                <c:pt idx="4">
                  <c:v>73</c:v>
                </c:pt>
                <c:pt idx="5">
                  <c:v>75</c:v>
                </c:pt>
                <c:pt idx="6">
                  <c:v>74</c:v>
                </c:pt>
                <c:pt idx="7">
                  <c:v>75</c:v>
                </c:pt>
                <c:pt idx="8">
                  <c:v>80</c:v>
                </c:pt>
                <c:pt idx="9">
                  <c:v>87</c:v>
                </c:pt>
                <c:pt idx="10">
                  <c:v>86</c:v>
                </c:pt>
              </c:numCache>
            </c:numRef>
          </c:val>
        </c:ser>
        <c:dLbls>
          <c:showLegendKey val="0"/>
          <c:showVal val="0"/>
          <c:showCatName val="0"/>
          <c:showSerName val="0"/>
          <c:showPercent val="0"/>
          <c:showBubbleSize val="0"/>
        </c:dLbls>
        <c:gapWidth val="100"/>
        <c:axId val="96249728"/>
        <c:axId val="96248192"/>
      </c:barChart>
      <c:valAx>
        <c:axId val="96248192"/>
        <c:scaling>
          <c:orientation val="minMax"/>
        </c:scaling>
        <c:delete val="0"/>
        <c:axPos val="l"/>
        <c:majorGridlines/>
        <c:numFmt formatCode="General" sourceLinked="1"/>
        <c:majorTickMark val="out"/>
        <c:minorTickMark val="none"/>
        <c:tickLblPos val="nextTo"/>
        <c:crossAx val="96249728"/>
        <c:crosses val="autoZero"/>
        <c:crossBetween val="between"/>
      </c:valAx>
      <c:catAx>
        <c:axId val="96249728"/>
        <c:scaling>
          <c:orientation val="minMax"/>
        </c:scaling>
        <c:delete val="0"/>
        <c:axPos val="b"/>
        <c:numFmt formatCode="General" sourceLinked="1"/>
        <c:majorTickMark val="out"/>
        <c:minorTickMark val="none"/>
        <c:tickLblPos val="nextTo"/>
        <c:crossAx val="96248192"/>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2021 </a:t>
            </a:r>
          </a:p>
          <a:p>
            <a:pPr>
              <a:defRPr/>
            </a:pPr>
            <a:r>
              <a:rPr lang="en-US" sz="1300"/>
              <a:t>-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Graf3!$AO$4</c:f>
              <c:strCache>
                <c:ptCount val="1"/>
                <c:pt idx="0">
                  <c:v>střední s maturitou a vyšší odborné</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Graf3!$AP$4:$AZ$4</c:f>
              <c:numCache>
                <c:formatCode>General</c:formatCode>
                <c:ptCount val="11"/>
                <c:pt idx="0">
                  <c:v>9</c:v>
                </c:pt>
                <c:pt idx="1">
                  <c:v>8</c:v>
                </c:pt>
                <c:pt idx="2">
                  <c:v>7</c:v>
                </c:pt>
                <c:pt idx="3">
                  <c:v>7</c:v>
                </c:pt>
                <c:pt idx="4">
                  <c:v>4</c:v>
                </c:pt>
                <c:pt idx="5">
                  <c:v>5</c:v>
                </c:pt>
                <c:pt idx="6">
                  <c:v>4</c:v>
                </c:pt>
                <c:pt idx="7">
                  <c:v>4</c:v>
                </c:pt>
                <c:pt idx="8">
                  <c:v>3</c:v>
                </c:pt>
                <c:pt idx="9">
                  <c:v>3</c:v>
                </c:pt>
                <c:pt idx="10">
                  <c:v>4</c:v>
                </c:pt>
              </c:numCache>
            </c:numRef>
          </c:val>
        </c:ser>
        <c:ser>
          <c:idx val="2"/>
          <c:order val="1"/>
          <c:tx>
            <c:strRef>
              <c:f>Graf3!$AO$5</c:f>
              <c:strCache>
                <c:ptCount val="1"/>
                <c:pt idx="0">
                  <c:v>bakalářské</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Graf3!$AP$5:$AZ$5</c:f>
              <c:numCache>
                <c:formatCode>General</c:formatCode>
                <c:ptCount val="11"/>
                <c:pt idx="0">
                  <c:v>4</c:v>
                </c:pt>
                <c:pt idx="1">
                  <c:v>4</c:v>
                </c:pt>
                <c:pt idx="2">
                  <c:v>4</c:v>
                </c:pt>
                <c:pt idx="3">
                  <c:v>5</c:v>
                </c:pt>
                <c:pt idx="4">
                  <c:v>5</c:v>
                </c:pt>
                <c:pt idx="5">
                  <c:v>5</c:v>
                </c:pt>
                <c:pt idx="6">
                  <c:v>6</c:v>
                </c:pt>
                <c:pt idx="7">
                  <c:v>7</c:v>
                </c:pt>
                <c:pt idx="8">
                  <c:v>8</c:v>
                </c:pt>
                <c:pt idx="9">
                  <c:v>6</c:v>
                </c:pt>
                <c:pt idx="10">
                  <c:v>7</c:v>
                </c:pt>
              </c:numCache>
            </c:numRef>
          </c:val>
        </c:ser>
        <c:ser>
          <c:idx val="1"/>
          <c:order val="2"/>
          <c:tx>
            <c:strRef>
              <c:f>Graf3!$AO$6</c:f>
              <c:strCache>
                <c:ptCount val="1"/>
                <c:pt idx="0">
                  <c:v>magisterské vč. doktorandského</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Graf3!$AP$6:$AZ$6</c:f>
              <c:numCache>
                <c:formatCode>General</c:formatCode>
                <c:ptCount val="11"/>
                <c:pt idx="0">
                  <c:v>80</c:v>
                </c:pt>
                <c:pt idx="1">
                  <c:v>81</c:v>
                </c:pt>
                <c:pt idx="2">
                  <c:v>72</c:v>
                </c:pt>
                <c:pt idx="3">
                  <c:v>84</c:v>
                </c:pt>
                <c:pt idx="4">
                  <c:v>83</c:v>
                </c:pt>
                <c:pt idx="5">
                  <c:v>84</c:v>
                </c:pt>
                <c:pt idx="6">
                  <c:v>83</c:v>
                </c:pt>
                <c:pt idx="7">
                  <c:v>82</c:v>
                </c:pt>
                <c:pt idx="8">
                  <c:v>83</c:v>
                </c:pt>
                <c:pt idx="9">
                  <c:v>84</c:v>
                </c:pt>
                <c:pt idx="10">
                  <c:v>84</c:v>
                </c:pt>
              </c:numCache>
            </c:numRef>
          </c:val>
        </c:ser>
        <c:dLbls>
          <c:showLegendKey val="0"/>
          <c:showVal val="0"/>
          <c:showCatName val="0"/>
          <c:showSerName val="0"/>
          <c:showPercent val="0"/>
          <c:showBubbleSize val="0"/>
        </c:dLbls>
        <c:gapWidth val="100"/>
        <c:axId val="96299264"/>
        <c:axId val="96297728"/>
      </c:barChart>
      <c:valAx>
        <c:axId val="96297728"/>
        <c:scaling>
          <c:orientation val="minMax"/>
        </c:scaling>
        <c:delete val="0"/>
        <c:axPos val="l"/>
        <c:majorGridlines/>
        <c:numFmt formatCode="General" sourceLinked="1"/>
        <c:majorTickMark val="out"/>
        <c:minorTickMark val="none"/>
        <c:tickLblPos val="nextTo"/>
        <c:crossAx val="96299264"/>
        <c:crosses val="autoZero"/>
        <c:crossBetween val="between"/>
      </c:valAx>
      <c:catAx>
        <c:axId val="96299264"/>
        <c:scaling>
          <c:orientation val="minMax"/>
        </c:scaling>
        <c:delete val="0"/>
        <c:axPos val="b"/>
        <c:numFmt formatCode="General" sourceLinked="1"/>
        <c:majorTickMark val="out"/>
        <c:minorTickMark val="none"/>
        <c:tickLblPos val="nextTo"/>
        <c:crossAx val="96297728"/>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obce III. typu</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Graf3!$Q$3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168</c:v>
                </c:pt>
                <c:pt idx="1">
                  <c:v>50</c:v>
                </c:pt>
                <c:pt idx="2">
                  <c:v>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0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Graf3!$AD$3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61</c:v>
                </c:pt>
                <c:pt idx="1">
                  <c:v>7</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6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krajské úřady</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Graf3!$AQ$3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8</c:v>
                </c:pt>
                <c:pt idx="1">
                  <c:v>4</c:v>
                </c:pt>
                <c:pt idx="2">
                  <c:v>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Graf3!$D$3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237</c:v>
                </c:pt>
                <c:pt idx="1">
                  <c:v>61</c:v>
                </c:pt>
                <c:pt idx="2">
                  <c:v>567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obce III. typu</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Graf3!$R$3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159</c:v>
                </c:pt>
                <c:pt idx="1">
                  <c:v>47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Graf3!$AE$3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62</c:v>
                </c:pt>
                <c:pt idx="1">
                  <c:v>6</c:v>
                </c:pt>
                <c:pt idx="2">
                  <c:v>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krajské úřady</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Graf3!$AR$3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7</c:v>
                </c:pt>
                <c:pt idx="1">
                  <c:v>4</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Graf3!$E$3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228</c:v>
                </c:pt>
                <c:pt idx="1">
                  <c:v>57</c:v>
                </c:pt>
                <c:pt idx="2">
                  <c:v>565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obce III. typu</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Graf3!$S$3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164</c:v>
                </c:pt>
                <c:pt idx="1">
                  <c:v>43</c:v>
                </c:pt>
                <c:pt idx="2">
                  <c:v>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Graf3!$AF$3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40</c:v>
                </c:pt>
                <c:pt idx="1">
                  <c:v>10</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9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krajské úřady</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Graf3!$AS$3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Graf3!$AS$4:$AS$6</c:f>
              <c:numCache>
                <c:formatCode>General</c:formatCode>
                <c:ptCount val="3"/>
                <c:pt idx="0">
                  <c:v>7</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Graf3!$F$3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211</c:v>
                </c:pt>
                <c:pt idx="1">
                  <c:v>58</c:v>
                </c:pt>
                <c:pt idx="2">
                  <c:v>581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obce III. typu</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Graf3!$T$3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163</c:v>
                </c:pt>
                <c:pt idx="1">
                  <c:v>46</c:v>
                </c:pt>
                <c:pt idx="2">
                  <c:v>429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0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Graf3!$AG$3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35</c:v>
                </c:pt>
                <c:pt idx="1">
                  <c:v>10</c:v>
                </c:pt>
                <c:pt idx="2">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krajské úřady</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Graf3!$AT$3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Graf3!$AT$4:$AT$6</c:f>
              <c:numCache>
                <c:formatCode>General</c:formatCode>
                <c:ptCount val="3"/>
                <c:pt idx="0">
                  <c:v>4</c:v>
                </c:pt>
                <c:pt idx="1">
                  <c:v>5</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Graf3!$G$3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202</c:v>
                </c:pt>
                <c:pt idx="1">
                  <c:v>61</c:v>
                </c:pt>
                <c:pt idx="2">
                  <c:v>585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Graf3!$U$3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160</c:v>
                </c:pt>
                <c:pt idx="1">
                  <c:v>51</c:v>
                </c:pt>
                <c:pt idx="2">
                  <c:v>430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a:t>
            </a:r>
          </a:p>
          <a:p>
            <a:pPr>
              <a:defRPr/>
            </a:pPr>
            <a:r>
              <a:rPr lang="en-US" sz="1300"/>
              <a:t>-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Graf3!$AH$3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33</c:v>
                </c:pt>
                <c:pt idx="1">
                  <c:v>8</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Graf3!$AU$3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Graf3!$AU$4:$AU$6</c:f>
              <c:numCache>
                <c:formatCode>General</c:formatCode>
                <c:ptCount val="3"/>
                <c:pt idx="0">
                  <c:v>5</c:v>
                </c:pt>
                <c:pt idx="1">
                  <c:v>5</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2016 -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198</c:v>
                </c:pt>
                <c:pt idx="1">
                  <c:v>64</c:v>
                </c:pt>
                <c:pt idx="2">
                  <c:v>589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Graf3!$V$3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153</c:v>
                </c:pt>
                <c:pt idx="1">
                  <c:v>59</c:v>
                </c:pt>
                <c:pt idx="2">
                  <c:v>429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a:t>
            </a:r>
          </a:p>
          <a:p>
            <a:pPr>
              <a:defRPr/>
            </a:pPr>
            <a:r>
              <a:rPr lang="en-US" sz="1300"/>
              <a:t>-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Graf3!$AI$3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33</c:v>
                </c:pt>
                <c:pt idx="1">
                  <c:v>6</c:v>
                </c:pt>
                <c:pt idx="2">
                  <c:v>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Graf3!$AV$3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4</c:v>
                </c:pt>
                <c:pt idx="1">
                  <c:v>6</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2017 -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Graf3!$I$3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190</c:v>
                </c:pt>
                <c:pt idx="1">
                  <c:v>71</c:v>
                </c:pt>
                <c:pt idx="2">
                  <c:v>586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2018 - obce III. typu</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Graf3!$W$3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139</c:v>
                </c:pt>
                <c:pt idx="1">
                  <c:v>68</c:v>
                </c:pt>
                <c:pt idx="2">
                  <c:v>442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2018 </a:t>
            </a:r>
          </a:p>
          <a:p>
            <a:pPr>
              <a:defRPr/>
            </a:pPr>
            <a:r>
              <a:rPr lang="en-US" sz="1300"/>
              <a:t>- územně členěná statutární města</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Graf3!$AJ$3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32</c:v>
                </c:pt>
                <c:pt idx="1">
                  <c:v>6</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6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2018 - krajské úřady</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Graf3!$AW$3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Graf3!$AW$4:$AW$6</c:f>
              <c:numCache>
                <c:formatCode>General</c:formatCode>
                <c:ptCount val="3"/>
                <c:pt idx="0">
                  <c:v>4</c:v>
                </c:pt>
                <c:pt idx="1">
                  <c:v>7</c:v>
                </c:pt>
                <c:pt idx="2">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2018 -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Graf3!$J$3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175</c:v>
                </c:pt>
                <c:pt idx="1">
                  <c:v>81</c:v>
                </c:pt>
                <c:pt idx="2">
                  <c:v>599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2019 - obce III. typu</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Graf3!$X$3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138</c:v>
                </c:pt>
                <c:pt idx="1">
                  <c:v>80</c:v>
                </c:pt>
                <c:pt idx="2">
                  <c:v>447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2019 </a:t>
            </a:r>
          </a:p>
          <a:p>
            <a:pPr>
              <a:defRPr/>
            </a:pPr>
            <a:r>
              <a:rPr lang="en-US" sz="1300"/>
              <a:t>- územně členěná statutární města</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Graf3!$AK$3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Graf3!$AK$4:$AK$6</c:f>
              <c:numCache>
                <c:formatCode>General</c:formatCode>
                <c:ptCount val="3"/>
                <c:pt idx="0">
                  <c:v>33</c:v>
                </c:pt>
                <c:pt idx="1">
                  <c:v>7</c:v>
                </c:pt>
                <c:pt idx="2">
                  <c:v>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7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2019 - krajské úřady</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Graf3!$AX$3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Graf3!$AX$4:$AX$6</c:f>
              <c:numCache>
                <c:formatCode>General</c:formatCode>
                <c:ptCount val="3"/>
                <c:pt idx="0">
                  <c:v>3</c:v>
                </c:pt>
                <c:pt idx="1">
                  <c:v>8</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2019 -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Graf3!$K$3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Graf3!$K$4:$K$6</c:f>
              <c:numCache>
                <c:formatCode>General</c:formatCode>
                <c:ptCount val="3"/>
                <c:pt idx="0">
                  <c:v>174</c:v>
                </c:pt>
                <c:pt idx="1">
                  <c:v>95</c:v>
                </c:pt>
                <c:pt idx="2">
                  <c:v>610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2020 -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Graf3!$Y$3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137</c:v>
                </c:pt>
                <c:pt idx="1">
                  <c:v>81</c:v>
                </c:pt>
                <c:pt idx="2">
                  <c:v>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1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2020 </a:t>
            </a:r>
          </a:p>
          <a:p>
            <a:pPr>
              <a:defRPr/>
            </a:pPr>
            <a:r>
              <a:rPr lang="en-US" sz="1300"/>
              <a:t>-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Graf3!$AL$3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Graf3!$AL$4:$AL$6</c:f>
              <c:numCache>
                <c:formatCode>General</c:formatCode>
                <c:ptCount val="3"/>
                <c:pt idx="0">
                  <c:v>21</c:v>
                </c:pt>
                <c:pt idx="1">
                  <c:v>6</c:v>
                </c:pt>
                <c:pt idx="2">
                  <c:v>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2020 -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Graf3!$AY$3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Graf3!$AY$4:$AY$6</c:f>
              <c:numCache>
                <c:formatCode>General</c:formatCode>
                <c:ptCount val="3"/>
                <c:pt idx="0">
                  <c:v>3</c:v>
                </c:pt>
                <c:pt idx="1">
                  <c:v>6</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2020 -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Graf3!$L$3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161</c:v>
                </c:pt>
                <c:pt idx="1">
                  <c:v>93</c:v>
                </c:pt>
                <c:pt idx="2">
                  <c:v>625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Graf3!$Z$3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Graf3!$O$4:$O$6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132</c:v>
                </c:pt>
                <c:pt idx="1">
                  <c:v>82</c:v>
                </c:pt>
                <c:pt idx="2">
                  <c:v>481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611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2021 </a:t>
            </a:r>
          </a:p>
          <a:p>
            <a:pPr>
              <a:defRPr/>
            </a:pPr>
            <a:r>
              <a:rPr lang="en-US" sz="1300"/>
              <a:t>-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Graf3!$AM$3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Graf3!$AB$4:$AB$6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31</c:v>
                </c:pt>
                <c:pt idx="1">
                  <c:v>7</c:v>
                </c:pt>
                <c:pt idx="2">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2021 -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Graf3!$AZ$3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Graf3!$AO$4:$AO$6</c:f>
              <c:strCache>
                <c:ptCount val="3"/>
                <c:pt idx="0">
                  <c:v>střední s maturitou a vyšší odborné</c:v>
                </c:pt>
                <c:pt idx="1">
                  <c:v>bakalářské</c:v>
                </c:pt>
                <c:pt idx="2">
                  <c:v>magisterské vč. doktorandského</c:v>
                </c:pt>
              </c:strCache>
            </c:strRef>
          </c:cat>
          <c:val>
            <c:numRef>
              <c:f>Graf3!$AZ$4:$AZ$6</c:f>
              <c:numCache>
                <c:formatCode>General</c:formatCode>
                <c:ptCount val="3"/>
                <c:pt idx="0">
                  <c:v>4</c:v>
                </c:pt>
                <c:pt idx="1">
                  <c:v>7</c:v>
                </c:pt>
                <c:pt idx="2">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2021 -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Graf3!$M$3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167</c:v>
                </c:pt>
                <c:pt idx="1">
                  <c:v>96</c:v>
                </c:pt>
                <c:pt idx="2">
                  <c:v>651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Graf4!$P$3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Graf4!$P$4:$P$6</c:f>
              <c:numCache>
                <c:formatCode>General</c:formatCode>
                <c:ptCount val="3"/>
                <c:pt idx="0">
                  <c:v>136</c:v>
                </c:pt>
                <c:pt idx="1">
                  <c:v>156</c:v>
                </c:pt>
                <c:pt idx="2">
                  <c:v>353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Graf4!$AC$3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Graf4!$AC$4:$AC$6</c:f>
              <c:numCache>
                <c:formatCode>General</c:formatCode>
                <c:ptCount val="3"/>
                <c:pt idx="0">
                  <c:v>15</c:v>
                </c:pt>
                <c:pt idx="1">
                  <c:v>23</c:v>
                </c:pt>
                <c:pt idx="2">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Graf4!$AP$3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Graf4!$AP$4:$AP$6</c:f>
              <c:numCache>
                <c:formatCode>General</c:formatCode>
                <c:ptCount val="3"/>
                <c:pt idx="0">
                  <c:v>12</c:v>
                </c:pt>
                <c:pt idx="1">
                  <c:v>20</c:v>
                </c:pt>
                <c:pt idx="2">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Graf4!$C$3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163</c:v>
                </c:pt>
                <c:pt idx="1">
                  <c:v>199</c:v>
                </c:pt>
                <c:pt idx="2">
                  <c:v>465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2021 -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Graf4!$B$4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Graf4!$C$4:$M$4</c:f>
              <c:numCache>
                <c:formatCode>General</c:formatCode>
                <c:ptCount val="11"/>
                <c:pt idx="0">
                  <c:v>163</c:v>
                </c:pt>
                <c:pt idx="1">
                  <c:v>154</c:v>
                </c:pt>
                <c:pt idx="2">
                  <c:v>147</c:v>
                </c:pt>
                <c:pt idx="3">
                  <c:v>139</c:v>
                </c:pt>
                <c:pt idx="4">
                  <c:v>150</c:v>
                </c:pt>
                <c:pt idx="5">
                  <c:v>154</c:v>
                </c:pt>
                <c:pt idx="6">
                  <c:v>183</c:v>
                </c:pt>
                <c:pt idx="7">
                  <c:v>198</c:v>
                </c:pt>
                <c:pt idx="8">
                  <c:v>236</c:v>
                </c:pt>
                <c:pt idx="9">
                  <c:v>255</c:v>
                </c:pt>
                <c:pt idx="10">
                  <c:v>250</c:v>
                </c:pt>
              </c:numCache>
            </c:numRef>
          </c:val>
        </c:ser>
        <c:ser>
          <c:idx val="2"/>
          <c:order val="1"/>
          <c:tx>
            <c:strRef>
              <c:f>Graf4!$B$5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Graf4!$C$5:$M$5</c:f>
              <c:numCache>
                <c:formatCode>General</c:formatCode>
                <c:ptCount val="11"/>
                <c:pt idx="0">
                  <c:v>199</c:v>
                </c:pt>
                <c:pt idx="1">
                  <c:v>204</c:v>
                </c:pt>
                <c:pt idx="2">
                  <c:v>195</c:v>
                </c:pt>
                <c:pt idx="3">
                  <c:v>182</c:v>
                </c:pt>
                <c:pt idx="4">
                  <c:v>174</c:v>
                </c:pt>
                <c:pt idx="5">
                  <c:v>149</c:v>
                </c:pt>
                <c:pt idx="6">
                  <c:v>125</c:v>
                </c:pt>
                <c:pt idx="7">
                  <c:v>117</c:v>
                </c:pt>
                <c:pt idx="8">
                  <c:v>111</c:v>
                </c:pt>
                <c:pt idx="9">
                  <c:v>102</c:v>
                </c:pt>
                <c:pt idx="10">
                  <c:v>122</c:v>
                </c:pt>
              </c:numCache>
            </c:numRef>
          </c:val>
        </c:ser>
        <c:ser>
          <c:idx val="1"/>
          <c:order val="2"/>
          <c:tx>
            <c:strRef>
              <c:f>Graf4!$B$6</c:f>
              <c:strCache>
                <c:ptCount val="1"/>
                <c:pt idx="0">
                  <c:v>nad 10 let</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Graf4!$C$6:$M$6</c:f>
              <c:numCache>
                <c:formatCode>General</c:formatCode>
                <c:ptCount val="11"/>
                <c:pt idx="0">
                  <c:v>465</c:v>
                </c:pt>
                <c:pt idx="1">
                  <c:v>508</c:v>
                </c:pt>
                <c:pt idx="2">
                  <c:v>509</c:v>
                </c:pt>
                <c:pt idx="3">
                  <c:v>532</c:v>
                </c:pt>
                <c:pt idx="4">
                  <c:v>525</c:v>
                </c:pt>
                <c:pt idx="5">
                  <c:v>545</c:v>
                </c:pt>
                <c:pt idx="6">
                  <c:v>539</c:v>
                </c:pt>
                <c:pt idx="7">
                  <c:v>540</c:v>
                </c:pt>
                <c:pt idx="8">
                  <c:v>532</c:v>
                </c:pt>
                <c:pt idx="9">
                  <c:v>524</c:v>
                </c:pt>
                <c:pt idx="10">
                  <c:v>544</c:v>
                </c:pt>
              </c:numCache>
            </c:numRef>
          </c:val>
        </c:ser>
        <c:dLbls>
          <c:showLegendKey val="0"/>
          <c:showVal val="0"/>
          <c:showCatName val="0"/>
          <c:showSerName val="0"/>
          <c:showPercent val="0"/>
          <c:showBubbleSize val="0"/>
        </c:dLbls>
        <c:gapWidth val="100"/>
        <c:axId val="98576256"/>
        <c:axId val="98574720"/>
      </c:barChart>
      <c:valAx>
        <c:axId val="98574720"/>
        <c:scaling>
          <c:orientation val="minMax"/>
        </c:scaling>
        <c:delete val="0"/>
        <c:axPos val="l"/>
        <c:majorGridlines/>
        <c:numFmt formatCode="General" sourceLinked="1"/>
        <c:majorTickMark val="out"/>
        <c:minorTickMark val="none"/>
        <c:tickLblPos val="nextTo"/>
        <c:crossAx val="98576256"/>
        <c:crosses val="autoZero"/>
        <c:crossBetween val="between"/>
      </c:valAx>
      <c:catAx>
        <c:axId val="98576256"/>
        <c:scaling>
          <c:orientation val="minMax"/>
        </c:scaling>
        <c:delete val="0"/>
        <c:axPos val="b"/>
        <c:numFmt formatCode="General" sourceLinked="1"/>
        <c:majorTickMark val="out"/>
        <c:minorTickMark val="none"/>
        <c:tickLblPos val="nextTo"/>
        <c:crossAx val="98574720"/>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2021 </a:t>
            </a:r>
          </a:p>
          <a:p>
            <a:pPr>
              <a:defRPr/>
            </a:pPr>
            <a:r>
              <a:rPr lang="en-US" sz="1300"/>
              <a:t>-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Graf4!$O$4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Graf4!$P$4:$Z$4</c:f>
              <c:numCache>
                <c:formatCode>General</c:formatCode>
                <c:ptCount val="11"/>
                <c:pt idx="0">
                  <c:v>136</c:v>
                </c:pt>
                <c:pt idx="1">
                  <c:v>113</c:v>
                </c:pt>
                <c:pt idx="2">
                  <c:v>109</c:v>
                </c:pt>
                <c:pt idx="3">
                  <c:v>107</c:v>
                </c:pt>
                <c:pt idx="4">
                  <c:v>117</c:v>
                </c:pt>
                <c:pt idx="5">
                  <c:v>126</c:v>
                </c:pt>
                <c:pt idx="6">
                  <c:v>157</c:v>
                </c:pt>
                <c:pt idx="7">
                  <c:v>176</c:v>
                </c:pt>
                <c:pt idx="8">
                  <c:v>206</c:v>
                </c:pt>
                <c:pt idx="9">
                  <c:v>226</c:v>
                </c:pt>
                <c:pt idx="10">
                  <c:v>220</c:v>
                </c:pt>
              </c:numCache>
            </c:numRef>
          </c:val>
        </c:ser>
        <c:ser>
          <c:idx val="2"/>
          <c:order val="1"/>
          <c:tx>
            <c:strRef>
              <c:f>Graf4!$O$5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Graf4!$P$5:$Z$5</c:f>
              <c:numCache>
                <c:formatCode>General</c:formatCode>
                <c:ptCount val="11"/>
                <c:pt idx="0">
                  <c:v>156</c:v>
                </c:pt>
                <c:pt idx="1">
                  <c:v>160</c:v>
                </c:pt>
                <c:pt idx="2">
                  <c:v>151</c:v>
                </c:pt>
                <c:pt idx="3">
                  <c:v>148</c:v>
                </c:pt>
                <c:pt idx="4">
                  <c:v>146</c:v>
                </c:pt>
                <c:pt idx="5">
                  <c:v>115</c:v>
                </c:pt>
                <c:pt idx="6">
                  <c:v>92</c:v>
                </c:pt>
                <c:pt idx="7">
                  <c:v>85</c:v>
                </c:pt>
                <c:pt idx="8">
                  <c:v>90</c:v>
                </c:pt>
                <c:pt idx="9">
                  <c:v>82</c:v>
                </c:pt>
                <c:pt idx="10">
                  <c:v>102</c:v>
                </c:pt>
              </c:numCache>
            </c:numRef>
          </c:val>
        </c:ser>
        <c:ser>
          <c:idx val="1"/>
          <c:order val="2"/>
          <c:tx>
            <c:strRef>
              <c:f>Graf4!$O$6</c:f>
              <c:strCache>
                <c:ptCount val="1"/>
                <c:pt idx="0">
                  <c:v>nad 10 let</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Graf4!$P$6:$Z$6</c:f>
              <c:numCache>
                <c:formatCode>General</c:formatCode>
                <c:ptCount val="11"/>
                <c:pt idx="0">
                  <c:v>353</c:v>
                </c:pt>
                <c:pt idx="1">
                  <c:v>348</c:v>
                </c:pt>
                <c:pt idx="2">
                  <c:v>352</c:v>
                </c:pt>
                <c:pt idx="3">
                  <c:v>375</c:v>
                </c:pt>
                <c:pt idx="4">
                  <c:v>376</c:v>
                </c:pt>
                <c:pt idx="5">
                  <c:v>397</c:v>
                </c:pt>
                <c:pt idx="6">
                  <c:v>392</c:v>
                </c:pt>
                <c:pt idx="7">
                  <c:v>388</c:v>
                </c:pt>
                <c:pt idx="8">
                  <c:v>369</c:v>
                </c:pt>
                <c:pt idx="9">
                  <c:v>366</c:v>
                </c:pt>
                <c:pt idx="10">
                  <c:v>375</c:v>
                </c:pt>
              </c:numCache>
            </c:numRef>
          </c:val>
        </c:ser>
        <c:dLbls>
          <c:showLegendKey val="0"/>
          <c:showVal val="0"/>
          <c:showCatName val="0"/>
          <c:showSerName val="0"/>
          <c:showPercent val="0"/>
          <c:showBubbleSize val="0"/>
        </c:dLbls>
        <c:gapWidth val="100"/>
        <c:axId val="98621696"/>
        <c:axId val="98620160"/>
      </c:barChart>
      <c:valAx>
        <c:axId val="98620160"/>
        <c:scaling>
          <c:orientation val="minMax"/>
        </c:scaling>
        <c:delete val="0"/>
        <c:axPos val="l"/>
        <c:majorGridlines/>
        <c:numFmt formatCode="General" sourceLinked="1"/>
        <c:majorTickMark val="out"/>
        <c:minorTickMark val="none"/>
        <c:tickLblPos val="nextTo"/>
        <c:crossAx val="98621696"/>
        <c:crosses val="autoZero"/>
        <c:crossBetween val="between"/>
      </c:valAx>
      <c:catAx>
        <c:axId val="98621696"/>
        <c:scaling>
          <c:orientation val="minMax"/>
        </c:scaling>
        <c:delete val="0"/>
        <c:axPos val="b"/>
        <c:numFmt formatCode="General" sourceLinked="1"/>
        <c:majorTickMark val="out"/>
        <c:minorTickMark val="none"/>
        <c:tickLblPos val="nextTo"/>
        <c:crossAx val="98620160"/>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2021 </a:t>
            </a:r>
          </a:p>
          <a:p>
            <a:pPr>
              <a:defRPr/>
            </a:pPr>
            <a:r>
              <a:rPr lang="en-US" sz="1300"/>
              <a:t>-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Graf4!$AB$4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Graf4!$AC$4:$AM$4</c:f>
              <c:numCache>
                <c:formatCode>General</c:formatCode>
                <c:ptCount val="11"/>
                <c:pt idx="0">
                  <c:v>15</c:v>
                </c:pt>
                <c:pt idx="1">
                  <c:v>27</c:v>
                </c:pt>
                <c:pt idx="2">
                  <c:v>27</c:v>
                </c:pt>
                <c:pt idx="3">
                  <c:v>25</c:v>
                </c:pt>
                <c:pt idx="4">
                  <c:v>23</c:v>
                </c:pt>
                <c:pt idx="5">
                  <c:v>19</c:v>
                </c:pt>
                <c:pt idx="6">
                  <c:v>20</c:v>
                </c:pt>
                <c:pt idx="7">
                  <c:v>16</c:v>
                </c:pt>
                <c:pt idx="8">
                  <c:v>22</c:v>
                </c:pt>
                <c:pt idx="9">
                  <c:v>23</c:v>
                </c:pt>
                <c:pt idx="10">
                  <c:v>24</c:v>
                </c:pt>
              </c:numCache>
            </c:numRef>
          </c:val>
        </c:ser>
        <c:ser>
          <c:idx val="2"/>
          <c:order val="1"/>
          <c:tx>
            <c:strRef>
              <c:f>Graf4!$AB$5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Graf4!$AC$5:$AM$5</c:f>
              <c:numCache>
                <c:formatCode>General</c:formatCode>
                <c:ptCount val="11"/>
                <c:pt idx="0">
                  <c:v>23</c:v>
                </c:pt>
                <c:pt idx="1">
                  <c:v>29</c:v>
                </c:pt>
                <c:pt idx="2">
                  <c:v>31</c:v>
                </c:pt>
                <c:pt idx="3">
                  <c:v>16</c:v>
                </c:pt>
                <c:pt idx="4">
                  <c:v>18</c:v>
                </c:pt>
                <c:pt idx="5">
                  <c:v>21</c:v>
                </c:pt>
                <c:pt idx="6">
                  <c:v>21</c:v>
                </c:pt>
                <c:pt idx="7">
                  <c:v>21</c:v>
                </c:pt>
                <c:pt idx="8">
                  <c:v>12</c:v>
                </c:pt>
                <c:pt idx="9">
                  <c:v>12</c:v>
                </c:pt>
                <c:pt idx="10">
                  <c:v>11</c:v>
                </c:pt>
              </c:numCache>
            </c:numRef>
          </c:val>
        </c:ser>
        <c:ser>
          <c:idx val="1"/>
          <c:order val="2"/>
          <c:tx>
            <c:strRef>
              <c:f>Graf4!$AB$6</c:f>
              <c:strCache>
                <c:ptCount val="1"/>
                <c:pt idx="0">
                  <c:v>nad 10 let</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Graf4!$AC$6:$AM$6</c:f>
              <c:numCache>
                <c:formatCode>General</c:formatCode>
                <c:ptCount val="11"/>
                <c:pt idx="0">
                  <c:v>51</c:v>
                </c:pt>
                <c:pt idx="1">
                  <c:v>96</c:v>
                </c:pt>
                <c:pt idx="2">
                  <c:v>98</c:v>
                </c:pt>
                <c:pt idx="3">
                  <c:v>86</c:v>
                </c:pt>
                <c:pt idx="4">
                  <c:v>77</c:v>
                </c:pt>
                <c:pt idx="5">
                  <c:v>76</c:v>
                </c:pt>
                <c:pt idx="6">
                  <c:v>72</c:v>
                </c:pt>
                <c:pt idx="7">
                  <c:v>76</c:v>
                </c:pt>
                <c:pt idx="8">
                  <c:v>86</c:v>
                </c:pt>
                <c:pt idx="9">
                  <c:v>79</c:v>
                </c:pt>
                <c:pt idx="10">
                  <c:v>89</c:v>
                </c:pt>
              </c:numCache>
            </c:numRef>
          </c:val>
        </c:ser>
        <c:dLbls>
          <c:showLegendKey val="0"/>
          <c:showVal val="0"/>
          <c:showCatName val="0"/>
          <c:showSerName val="0"/>
          <c:showPercent val="0"/>
          <c:showBubbleSize val="0"/>
        </c:dLbls>
        <c:gapWidth val="100"/>
        <c:axId val="98687616"/>
        <c:axId val="98686080"/>
      </c:barChart>
      <c:valAx>
        <c:axId val="98686080"/>
        <c:scaling>
          <c:orientation val="minMax"/>
        </c:scaling>
        <c:delete val="0"/>
        <c:axPos val="l"/>
        <c:majorGridlines/>
        <c:numFmt formatCode="General" sourceLinked="1"/>
        <c:majorTickMark val="out"/>
        <c:minorTickMark val="none"/>
        <c:tickLblPos val="nextTo"/>
        <c:crossAx val="98687616"/>
        <c:crosses val="autoZero"/>
        <c:crossBetween val="between"/>
      </c:valAx>
      <c:catAx>
        <c:axId val="98687616"/>
        <c:scaling>
          <c:orientation val="minMax"/>
        </c:scaling>
        <c:delete val="0"/>
        <c:axPos val="b"/>
        <c:numFmt formatCode="General" sourceLinked="1"/>
        <c:majorTickMark val="out"/>
        <c:minorTickMark val="none"/>
        <c:tickLblPos val="nextTo"/>
        <c:crossAx val="98686080"/>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2021 </a:t>
            </a:r>
          </a:p>
          <a:p>
            <a:pPr>
              <a:defRPr/>
            </a:pPr>
            <a:r>
              <a:rPr lang="en-US" sz="1300"/>
              <a:t>-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Graf4!$AO$4</c:f>
              <c:strCache>
                <c:ptCount val="1"/>
                <c:pt idx="0">
                  <c:v>do 5 let včetně</c:v>
                </c:pt>
              </c:strCache>
            </c:strRef>
          </c:tx>
          <c:spPr>
            <a:solidFill>
              <a:srgbClr val="CC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Graf4!$AP$4:$AZ$4</c:f>
              <c:numCache>
                <c:formatCode>General</c:formatCode>
                <c:ptCount val="11"/>
                <c:pt idx="0">
                  <c:v>12</c:v>
                </c:pt>
                <c:pt idx="1">
                  <c:v>14</c:v>
                </c:pt>
                <c:pt idx="2">
                  <c:v>11</c:v>
                </c:pt>
                <c:pt idx="3">
                  <c:v>7</c:v>
                </c:pt>
                <c:pt idx="4">
                  <c:v>10</c:v>
                </c:pt>
                <c:pt idx="5">
                  <c:v>9</c:v>
                </c:pt>
                <c:pt idx="6">
                  <c:v>6</c:v>
                </c:pt>
                <c:pt idx="7">
                  <c:v>6</c:v>
                </c:pt>
                <c:pt idx="8">
                  <c:v>8</c:v>
                </c:pt>
                <c:pt idx="9">
                  <c:v>6</c:v>
                </c:pt>
                <c:pt idx="10">
                  <c:v>6</c:v>
                </c:pt>
              </c:numCache>
            </c:numRef>
          </c:val>
        </c:ser>
        <c:ser>
          <c:idx val="2"/>
          <c:order val="1"/>
          <c:tx>
            <c:strRef>
              <c:f>Graf4!$AO$5</c:f>
              <c:strCache>
                <c:ptCount val="1"/>
                <c:pt idx="0">
                  <c:v>nad 5 do 10 let včetně</c:v>
                </c:pt>
              </c:strCache>
            </c:strRef>
          </c:tx>
          <c:spPr>
            <a:solidFill>
              <a:srgbClr val="FF99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Graf4!$AP$5:$AZ$5</c:f>
              <c:numCache>
                <c:formatCode>General</c:formatCode>
                <c:ptCount val="11"/>
                <c:pt idx="0">
                  <c:v>20</c:v>
                </c:pt>
                <c:pt idx="1">
                  <c:v>15</c:v>
                </c:pt>
                <c:pt idx="2">
                  <c:v>13</c:v>
                </c:pt>
                <c:pt idx="3">
                  <c:v>18</c:v>
                </c:pt>
                <c:pt idx="4">
                  <c:v>10</c:v>
                </c:pt>
                <c:pt idx="5">
                  <c:v>13</c:v>
                </c:pt>
                <c:pt idx="6">
                  <c:v>12</c:v>
                </c:pt>
                <c:pt idx="7">
                  <c:v>11</c:v>
                </c:pt>
                <c:pt idx="8">
                  <c:v>9</c:v>
                </c:pt>
                <c:pt idx="9">
                  <c:v>8</c:v>
                </c:pt>
                <c:pt idx="10">
                  <c:v>9</c:v>
                </c:pt>
              </c:numCache>
            </c:numRef>
          </c:val>
        </c:ser>
        <c:ser>
          <c:idx val="1"/>
          <c:order val="2"/>
          <c:tx>
            <c:strRef>
              <c:f>Graf4!$AO$6</c:f>
              <c:strCache>
                <c:ptCount val="1"/>
                <c:pt idx="0">
                  <c:v>nad 10 let</c:v>
                </c:pt>
              </c:strCache>
            </c:strRef>
          </c:tx>
          <c:spPr>
            <a:solidFill>
              <a:srgbClr val="FFCC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Graf4!$AP$6:$AZ$6</c:f>
              <c:numCache>
                <c:formatCode>General</c:formatCode>
                <c:ptCount val="11"/>
                <c:pt idx="0">
                  <c:v>61</c:v>
                </c:pt>
                <c:pt idx="1">
                  <c:v>64</c:v>
                </c:pt>
                <c:pt idx="2">
                  <c:v>59</c:v>
                </c:pt>
                <c:pt idx="3">
                  <c:v>71</c:v>
                </c:pt>
                <c:pt idx="4">
                  <c:v>72</c:v>
                </c:pt>
                <c:pt idx="5">
                  <c:v>72</c:v>
                </c:pt>
                <c:pt idx="6">
                  <c:v>75</c:v>
                </c:pt>
                <c:pt idx="7">
                  <c:v>76</c:v>
                </c:pt>
                <c:pt idx="8">
                  <c:v>77</c:v>
                </c:pt>
                <c:pt idx="9">
                  <c:v>79</c:v>
                </c:pt>
                <c:pt idx="10">
                  <c:v>80</c:v>
                </c:pt>
              </c:numCache>
            </c:numRef>
          </c:val>
        </c:ser>
        <c:dLbls>
          <c:showLegendKey val="0"/>
          <c:showVal val="0"/>
          <c:showCatName val="0"/>
          <c:showSerName val="0"/>
          <c:showPercent val="0"/>
          <c:showBubbleSize val="0"/>
        </c:dLbls>
        <c:gapWidth val="100"/>
        <c:axId val="98798592"/>
        <c:axId val="98797056"/>
      </c:barChart>
      <c:valAx>
        <c:axId val="98797056"/>
        <c:scaling>
          <c:orientation val="minMax"/>
        </c:scaling>
        <c:delete val="0"/>
        <c:axPos val="l"/>
        <c:majorGridlines/>
        <c:numFmt formatCode="General" sourceLinked="1"/>
        <c:majorTickMark val="out"/>
        <c:minorTickMark val="none"/>
        <c:tickLblPos val="nextTo"/>
        <c:crossAx val="98798592"/>
        <c:crosses val="autoZero"/>
        <c:crossBetween val="between"/>
      </c:valAx>
      <c:catAx>
        <c:axId val="98798592"/>
        <c:scaling>
          <c:orientation val="minMax"/>
        </c:scaling>
        <c:delete val="0"/>
        <c:axPos val="b"/>
        <c:numFmt formatCode="General" sourceLinked="1"/>
        <c:majorTickMark val="out"/>
        <c:minorTickMark val="none"/>
        <c:tickLblPos val="nextTo"/>
        <c:crossAx val="98797056"/>
        <c:crosses val="autoZero"/>
        <c:auto val="1"/>
        <c:lblAlgn val="ctr"/>
        <c:lblOffset val="100"/>
        <c:noMultiLvlLbl val="0"/>
      </c:catAx>
    </c:plotArea>
    <c:legend>
      <c:legendPos val="r"/>
      <c:layout>
        <c:manualLayout>
          <c:xMode val="edge"/>
          <c:yMode val="edge"/>
          <c:x val="0.7832802453091422"/>
          <c:y val="0.5400490983403341"/>
          <c:w val="0.18867228975018899"/>
          <c:h val="0.372575965317787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obce III. typu</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Graf4!$Q$3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Graf4!$Q$4:$Q$6</c:f>
              <c:numCache>
                <c:formatCode>General</c:formatCode>
                <c:ptCount val="3"/>
                <c:pt idx="0">
                  <c:v>113</c:v>
                </c:pt>
                <c:pt idx="1">
                  <c:v>160</c:v>
                </c:pt>
                <c:pt idx="2">
                  <c:v>348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2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Graf4!$AD$3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Graf4!$AD$4:$AD$6</c:f>
              <c:numCache>
                <c:formatCode>General</c:formatCode>
                <c:ptCount val="3"/>
                <c:pt idx="0">
                  <c:v>27</c:v>
                </c:pt>
                <c:pt idx="1">
                  <c:v>29</c:v>
                </c:pt>
                <c:pt idx="2">
                  <c:v>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65"/>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krajské úřady</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Graf4!$AQ$3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Graf4!$AQ$4:$AQ$6</c:f>
              <c:numCache>
                <c:formatCode>General</c:formatCode>
                <c:ptCount val="3"/>
                <c:pt idx="0">
                  <c:v>14</c:v>
                </c:pt>
                <c:pt idx="1">
                  <c:v>15</c:v>
                </c:pt>
                <c:pt idx="2">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ČR</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Graf4!$D$3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154</c:v>
                </c:pt>
                <c:pt idx="1">
                  <c:v>204</c:v>
                </c:pt>
                <c:pt idx="2">
                  <c:v>508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obce III. typu</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Graf4!$R$3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Graf4!$R$4:$R$6</c:f>
              <c:numCache>
                <c:formatCode>General</c:formatCode>
                <c:ptCount val="3"/>
                <c:pt idx="0">
                  <c:v>109</c:v>
                </c:pt>
                <c:pt idx="1">
                  <c:v>151</c:v>
                </c:pt>
                <c:pt idx="2">
                  <c:v>352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2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Graf4!$AE$3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Graf4!$AE$4:$AE$6</c:f>
              <c:numCache>
                <c:formatCode>General</c:formatCode>
                <c:ptCount val="3"/>
                <c:pt idx="0">
                  <c:v>27</c:v>
                </c:pt>
                <c:pt idx="1">
                  <c:v>31</c:v>
                </c:pt>
                <c:pt idx="2">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76"/>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krajské úřady</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Graf4!$AR$3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Graf4!$AR$4:$AR$6</c:f>
              <c:numCache>
                <c:formatCode>General</c:formatCode>
                <c:ptCount val="3"/>
                <c:pt idx="0">
                  <c:v>11</c:v>
                </c:pt>
                <c:pt idx="1">
                  <c:v>13</c:v>
                </c:pt>
                <c:pt idx="2">
                  <c:v>59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ČR</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Graf4!$E$3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147</c:v>
                </c:pt>
                <c:pt idx="1">
                  <c:v>195</c:v>
                </c:pt>
                <c:pt idx="2">
                  <c:v>509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obce III. typu</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Graf4!$S$3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Graf4!$S$4:$S$6</c:f>
              <c:numCache>
                <c:formatCode>General</c:formatCode>
                <c:ptCount val="3"/>
                <c:pt idx="0">
                  <c:v>107</c:v>
                </c:pt>
                <c:pt idx="1">
                  <c:v>148</c:v>
                </c:pt>
                <c:pt idx="2">
                  <c:v>375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Graf4!$AF$3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Graf4!$AF$4:$AF$6</c:f>
              <c:numCache>
                <c:formatCode>General</c:formatCode>
                <c:ptCount val="3"/>
                <c:pt idx="0">
                  <c:v>25</c:v>
                </c:pt>
                <c:pt idx="1">
                  <c:v>16</c:v>
                </c:pt>
                <c:pt idx="2">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98"/>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krajské úřady</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Graf4!$AS$3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Graf4!$AS$4:$AS$6</c:f>
              <c:numCache>
                <c:formatCode>General</c:formatCode>
                <c:ptCount val="3"/>
                <c:pt idx="0">
                  <c:v>7</c:v>
                </c:pt>
                <c:pt idx="1">
                  <c:v>18</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ČR</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Graf4!$F$3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139</c:v>
                </c:pt>
                <c:pt idx="1">
                  <c:v>182</c:v>
                </c:pt>
                <c:pt idx="2">
                  <c:v>532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obce III. typu</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Graf4!$T$3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Graf4!$T$4:$T$6</c:f>
              <c:numCache>
                <c:formatCode>General</c:formatCode>
                <c:ptCount val="3"/>
                <c:pt idx="0">
                  <c:v>117</c:v>
                </c:pt>
                <c:pt idx="1">
                  <c:v>146</c:v>
                </c:pt>
                <c:pt idx="2">
                  <c:v>376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Graf4!$AG$3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Graf4!$AG$4:$AG$6</c:f>
              <c:numCache>
                <c:formatCode>General</c:formatCode>
                <c:ptCount val="3"/>
                <c:pt idx="0">
                  <c:v>23</c:v>
                </c:pt>
                <c:pt idx="1">
                  <c:v>18</c:v>
                </c:pt>
                <c:pt idx="2">
                  <c:v>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2"/>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krajské úřady</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Graf4!$AT$3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Graf4!$AT$4:$AT$6</c:f>
              <c:numCache>
                <c:formatCode>General</c:formatCode>
                <c:ptCount val="3"/>
                <c:pt idx="0">
                  <c:v>10</c:v>
                </c:pt>
                <c:pt idx="1">
                  <c:v>10</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ČR</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Graf4!$G$3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150</c:v>
                </c:pt>
                <c:pt idx="1">
                  <c:v>174</c:v>
                </c:pt>
                <c:pt idx="2">
                  <c:v>525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Graf4!$U$3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Graf4!$U$4:$U$6</c:f>
              <c:numCache>
                <c:formatCode>General</c:formatCode>
                <c:ptCount val="3"/>
                <c:pt idx="0">
                  <c:v>126</c:v>
                </c:pt>
                <c:pt idx="1">
                  <c:v>115</c:v>
                </c:pt>
                <c:pt idx="2">
                  <c:v>397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a:t>
            </a:r>
          </a:p>
          <a:p>
            <a:pPr>
              <a:defRPr/>
            </a:pPr>
            <a:r>
              <a:rPr lang="en-US" sz="1300"/>
              <a:t>-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Graf4!$AH$3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Graf4!$AH$4:$AH$6</c:f>
              <c:numCache>
                <c:formatCode>General</c:formatCode>
                <c:ptCount val="3"/>
                <c:pt idx="0">
                  <c:v>19</c:v>
                </c:pt>
                <c:pt idx="1">
                  <c:v>21</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Graf4!$AU$3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Graf4!$AU$4:$AU$6</c:f>
              <c:numCache>
                <c:formatCode>General</c:formatCode>
                <c:ptCount val="3"/>
                <c:pt idx="0">
                  <c:v>9</c:v>
                </c:pt>
                <c:pt idx="1">
                  <c:v>13</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2016 -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Graf4!$H$3</c:f>
              <c:strCache>
                <c:ptCount val="1"/>
                <c:pt idx="0">
                  <c:v>2016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Graf4!$H$4:$H$6</c:f>
              <c:numCache>
                <c:formatCode>General</c:formatCode>
                <c:ptCount val="3"/>
                <c:pt idx="0">
                  <c:v>154</c:v>
                </c:pt>
                <c:pt idx="1">
                  <c:v>149</c:v>
                </c:pt>
                <c:pt idx="2">
                  <c:v>545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Graf4!$V$3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Graf4!$V$4:$V$6</c:f>
              <c:numCache>
                <c:formatCode>General</c:formatCode>
                <c:ptCount val="3"/>
                <c:pt idx="0">
                  <c:v>157</c:v>
                </c:pt>
                <c:pt idx="1">
                  <c:v>92</c:v>
                </c:pt>
                <c:pt idx="2">
                  <c:v>392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a:t>
            </a:r>
          </a:p>
          <a:p>
            <a:pPr>
              <a:defRPr/>
            </a:pPr>
            <a:r>
              <a:rPr lang="en-US" sz="1300"/>
              <a:t>-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Graf4!$AI$3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Graf4!$AI$4:$AI$6</c:f>
              <c:numCache>
                <c:formatCode>General</c:formatCode>
                <c:ptCount val="3"/>
                <c:pt idx="0">
                  <c:v>20</c:v>
                </c:pt>
                <c:pt idx="1">
                  <c:v>21</c:v>
                </c:pt>
                <c:pt idx="2">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Graf4!$AV$3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Graf4!$AV$4:$AV$6</c:f>
              <c:numCache>
                <c:formatCode>General</c:formatCode>
                <c:ptCount val="3"/>
                <c:pt idx="0">
                  <c:v>6</c:v>
                </c:pt>
                <c:pt idx="1">
                  <c:v>12</c:v>
                </c:pt>
                <c:pt idx="2">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2017 -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Graf4!$I$3</c:f>
              <c:strCache>
                <c:ptCount val="1"/>
                <c:pt idx="0">
                  <c:v>2017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Graf4!$I$4:$I$6</c:f>
              <c:numCache>
                <c:formatCode>General</c:formatCode>
                <c:ptCount val="3"/>
                <c:pt idx="0">
                  <c:v>183</c:v>
                </c:pt>
                <c:pt idx="1">
                  <c:v>125</c:v>
                </c:pt>
                <c:pt idx="2">
                  <c:v>539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2018 - obce III. typu</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Graf4!$W$3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Graf4!$W$4:$W$6</c:f>
              <c:numCache>
                <c:formatCode>General</c:formatCode>
                <c:ptCount val="3"/>
                <c:pt idx="0">
                  <c:v>176</c:v>
                </c:pt>
                <c:pt idx="1">
                  <c:v>85</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2018 </a:t>
            </a:r>
          </a:p>
          <a:p>
            <a:pPr>
              <a:defRPr/>
            </a:pPr>
            <a:r>
              <a:rPr lang="en-US" sz="1300"/>
              <a:t>- územně členěná statutární města</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Graf4!$AJ$3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Graf4!$AJ$4:$AJ$6</c:f>
              <c:numCache>
                <c:formatCode>General</c:formatCode>
                <c:ptCount val="3"/>
                <c:pt idx="0">
                  <c:v>16</c:v>
                </c:pt>
                <c:pt idx="1">
                  <c:v>21</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65"/>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2018 - krajské úřady</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Graf4!$AW$3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Graf4!$AW$4:$AW$6</c:f>
              <c:numCache>
                <c:formatCode>General</c:formatCode>
                <c:ptCount val="3"/>
                <c:pt idx="0">
                  <c:v>6</c:v>
                </c:pt>
                <c:pt idx="1">
                  <c:v>11</c:v>
                </c:pt>
                <c:pt idx="2">
                  <c:v>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2018 - ČR</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Graf4!$J$3</c:f>
              <c:strCache>
                <c:ptCount val="1"/>
                <c:pt idx="0">
                  <c:v>2018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Graf4!$J$4:$J$6</c:f>
              <c:numCache>
                <c:formatCode>General</c:formatCode>
                <c:ptCount val="3"/>
                <c:pt idx="0">
                  <c:v>198</c:v>
                </c:pt>
                <c:pt idx="1">
                  <c:v>117</c:v>
                </c:pt>
                <c:pt idx="2">
                  <c:v>540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2019 - obce III. typu</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Graf4!$X$3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Graf4!$X$4:$X$6</c:f>
              <c:numCache>
                <c:formatCode>General</c:formatCode>
                <c:ptCount val="3"/>
                <c:pt idx="0">
                  <c:v>206</c:v>
                </c:pt>
                <c:pt idx="1">
                  <c:v>90</c:v>
                </c:pt>
                <c:pt idx="2">
                  <c:v>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2019 </a:t>
            </a:r>
          </a:p>
          <a:p>
            <a:pPr>
              <a:defRPr/>
            </a:pPr>
            <a:r>
              <a:rPr lang="en-US" sz="1300"/>
              <a:t>- územně členěná statutární města</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Graf4!$AK$3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Graf4!$AK$4:$AK$6</c:f>
              <c:numCache>
                <c:formatCode>General</c:formatCode>
                <c:ptCount val="3"/>
                <c:pt idx="0">
                  <c:v>22</c:v>
                </c:pt>
                <c:pt idx="1">
                  <c:v>12</c:v>
                </c:pt>
                <c:pt idx="2">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76"/>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2019 - krajské úřady</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Graf4!$AX$3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Graf4!$AX$4:$AX$6</c:f>
              <c:numCache>
                <c:formatCode>General</c:formatCode>
                <c:ptCount val="3"/>
                <c:pt idx="0">
                  <c:v>8</c:v>
                </c:pt>
                <c:pt idx="1">
                  <c:v>9</c:v>
                </c:pt>
                <c:pt idx="2">
                  <c:v>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2019 - ČR</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Graf4!$K$3</c:f>
              <c:strCache>
                <c:ptCount val="1"/>
                <c:pt idx="0">
                  <c:v>2019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Graf4!$K$4:$K$6</c:f>
              <c:numCache>
                <c:formatCode>General</c:formatCode>
                <c:ptCount val="3"/>
                <c:pt idx="0">
                  <c:v>236</c:v>
                </c:pt>
                <c:pt idx="1">
                  <c:v>111</c:v>
                </c:pt>
                <c:pt idx="2">
                  <c:v>532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2020 -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Graf4!$Y$3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Graf4!$Y$4:$Y$6</c:f>
              <c:numCache>
                <c:formatCode>General</c:formatCode>
                <c:ptCount val="3"/>
                <c:pt idx="0">
                  <c:v>226</c:v>
                </c:pt>
                <c:pt idx="1">
                  <c:v>82</c:v>
                </c:pt>
                <c:pt idx="2">
                  <c:v>366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2020 </a:t>
            </a:r>
          </a:p>
          <a:p>
            <a:pPr>
              <a:defRPr/>
            </a:pPr>
            <a:r>
              <a:rPr lang="en-US" sz="1300"/>
              <a:t>-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Graf4!$AL$3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Graf4!$AL$4:$AL$6</c:f>
              <c:numCache>
                <c:formatCode>General</c:formatCode>
                <c:ptCount val="3"/>
                <c:pt idx="0">
                  <c:v>23</c:v>
                </c:pt>
                <c:pt idx="1">
                  <c:v>12</c:v>
                </c:pt>
                <c:pt idx="2">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2020 -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Graf4!$AY$3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Graf4!$AY$4:$AY$6</c:f>
              <c:numCache>
                <c:formatCode>General</c:formatCode>
                <c:ptCount val="3"/>
                <c:pt idx="0">
                  <c:v>6</c:v>
                </c:pt>
                <c:pt idx="1">
                  <c:v>8</c:v>
                </c:pt>
                <c:pt idx="2">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2020 -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Graf4!$L$3</c:f>
              <c:strCache>
                <c:ptCount val="1"/>
                <c:pt idx="0">
                  <c:v>2020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Graf4!$L$4:$L$6</c:f>
              <c:numCache>
                <c:formatCode>General</c:formatCode>
                <c:ptCount val="3"/>
                <c:pt idx="0">
                  <c:v>255</c:v>
                </c:pt>
                <c:pt idx="1">
                  <c:v>102</c:v>
                </c:pt>
                <c:pt idx="2">
                  <c:v>524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Graf4!$Z$3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Graf4!$O$4:$O$6</c:f>
              <c:strCache>
                <c:ptCount val="3"/>
                <c:pt idx="0">
                  <c:v>do 5 let včetně</c:v>
                </c:pt>
                <c:pt idx="1">
                  <c:v>nad 5 do 10 let včetně</c:v>
                </c:pt>
                <c:pt idx="2">
                  <c:v>nad 10 let</c:v>
                </c:pt>
              </c:strCache>
            </c:strRef>
          </c:cat>
          <c:val>
            <c:numRef>
              <c:f>Graf4!$Z$4:$Z$6</c:f>
              <c:numCache>
                <c:formatCode>General</c:formatCode>
                <c:ptCount val="3"/>
                <c:pt idx="0">
                  <c:v>220</c:v>
                </c:pt>
                <c:pt idx="1">
                  <c:v>102</c:v>
                </c:pt>
                <c:pt idx="2">
                  <c:v>375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42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2021 </a:t>
            </a:r>
          </a:p>
          <a:p>
            <a:pPr>
              <a:defRPr/>
            </a:pPr>
            <a:r>
              <a:rPr lang="en-US" sz="1300"/>
              <a:t>-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Graf4!$AM$3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Graf4!$AB$4:$AB$6</c:f>
              <c:strCache>
                <c:ptCount val="3"/>
                <c:pt idx="0">
                  <c:v>do 5 let včetně</c:v>
                </c:pt>
                <c:pt idx="1">
                  <c:v>nad 5 do 10 let včetně</c:v>
                </c:pt>
                <c:pt idx="2">
                  <c:v>nad 10 let</c:v>
                </c:pt>
              </c:strCache>
            </c:strRef>
          </c:cat>
          <c:val>
            <c:numRef>
              <c:f>Graf4!$AM$4:$AM$6</c:f>
              <c:numCache>
                <c:formatCode>General</c:formatCode>
                <c:ptCount val="3"/>
                <c:pt idx="0">
                  <c:v>24</c:v>
                </c:pt>
                <c:pt idx="1">
                  <c:v>11</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2021 -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Graf4!$AZ$3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Graf4!$AO$4:$AO$6</c:f>
              <c:strCache>
                <c:ptCount val="3"/>
                <c:pt idx="0">
                  <c:v>do 5 let včetně</c:v>
                </c:pt>
                <c:pt idx="1">
                  <c:v>nad 5 do 10 let včetně</c:v>
                </c:pt>
                <c:pt idx="2">
                  <c:v>nad 10 let</c:v>
                </c:pt>
              </c:strCache>
            </c:strRef>
          </c:cat>
          <c:val>
            <c:numRef>
              <c:f>Graf4!$AZ$4:$AZ$6</c:f>
              <c:numCache>
                <c:formatCode>General</c:formatCode>
                <c:ptCount val="3"/>
                <c:pt idx="0">
                  <c:v>6</c:v>
                </c:pt>
                <c:pt idx="1">
                  <c:v>9</c:v>
                </c:pt>
                <c:pt idx="2">
                  <c:v>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2021 -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Graf4!$M$3</c:f>
              <c:strCache>
                <c:ptCount val="1"/>
                <c:pt idx="0">
                  <c:v>2021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Graf4!$M$4:$M$6</c:f>
              <c:numCache>
                <c:formatCode>General</c:formatCode>
                <c:ptCount val="3"/>
                <c:pt idx="0">
                  <c:v>250</c:v>
                </c:pt>
                <c:pt idx="1">
                  <c:v>122</c:v>
                </c:pt>
                <c:pt idx="2">
                  <c:v>544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Graf5!$P$3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Graf5!$P$4:$P$8</c:f>
              <c:numCache>
                <c:formatCode>General</c:formatCode>
                <c:ptCount val="5"/>
                <c:pt idx="0">
                  <c:v>9</c:v>
                </c:pt>
                <c:pt idx="1">
                  <c:v>233</c:v>
                </c:pt>
                <c:pt idx="2">
                  <c:v>336</c:v>
                </c:pt>
                <c:pt idx="3">
                  <c:v>66</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4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Graf5!$AC$3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20486111111110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Graf5!$AC$4:$AC$8</c:f>
              <c:numCache>
                <c:formatCode>General</c:formatCode>
                <c:ptCount val="5"/>
                <c:pt idx="0">
                  <c:v>0</c:v>
                </c:pt>
                <c:pt idx="1">
                  <c:v>24</c:v>
                </c:pt>
                <c:pt idx="2">
                  <c:v>49</c:v>
                </c:pt>
                <c:pt idx="3">
                  <c:v>12</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Graf5!$AP$3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Graf5!$AP$4:$AP$8</c:f>
              <c:numCache>
                <c:formatCode>General</c:formatCode>
                <c:ptCount val="5"/>
                <c:pt idx="0">
                  <c:v>0</c:v>
                </c:pt>
                <c:pt idx="1">
                  <c:v>4</c:v>
                </c:pt>
                <c:pt idx="2">
                  <c:v>18</c:v>
                </c:pt>
                <c:pt idx="3">
                  <c:v>55</c:v>
                </c:pt>
                <c:pt idx="4">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Graf5!$C$3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261</c:v>
                </c:pt>
                <c:pt idx="2">
                  <c:v>403</c:v>
                </c:pt>
                <c:pt idx="3">
                  <c:v>133</c:v>
                </c:pt>
                <c:pt idx="4">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2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2021 - ČR</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Graf5!$B$4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Graf5!$C$4:$M$4</c:f>
              <c:numCache>
                <c:formatCode>General</c:formatCode>
                <c:ptCount val="11"/>
                <c:pt idx="0">
                  <c:v>9</c:v>
                </c:pt>
                <c:pt idx="1">
                  <c:v>6</c:v>
                </c:pt>
                <c:pt idx="2">
                  <c:v>8</c:v>
                </c:pt>
                <c:pt idx="3">
                  <c:v>8</c:v>
                </c:pt>
                <c:pt idx="4">
                  <c:v>4</c:v>
                </c:pt>
                <c:pt idx="5">
                  <c:v>3</c:v>
                </c:pt>
                <c:pt idx="6">
                  <c:v>2</c:v>
                </c:pt>
                <c:pt idx="7">
                  <c:v>2</c:v>
                </c:pt>
                <c:pt idx="8">
                  <c:v>2</c:v>
                </c:pt>
                <c:pt idx="9">
                  <c:v>2</c:v>
                </c:pt>
                <c:pt idx="10">
                  <c:v>3</c:v>
                </c:pt>
              </c:numCache>
            </c:numRef>
          </c:val>
        </c:ser>
        <c:ser>
          <c:idx val="2"/>
          <c:order val="1"/>
          <c:tx>
            <c:strRef>
              <c:f>Graf5!$B$5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Graf5!$C$5:$M$5</c:f>
              <c:numCache>
                <c:formatCode>General</c:formatCode>
                <c:ptCount val="11"/>
                <c:pt idx="0">
                  <c:v>261</c:v>
                </c:pt>
                <c:pt idx="1">
                  <c:v>240</c:v>
                </c:pt>
                <c:pt idx="2">
                  <c:v>223</c:v>
                </c:pt>
                <c:pt idx="3">
                  <c:v>220</c:v>
                </c:pt>
                <c:pt idx="4">
                  <c:v>215</c:v>
                </c:pt>
                <c:pt idx="5">
                  <c:v>212</c:v>
                </c:pt>
                <c:pt idx="6">
                  <c:v>189</c:v>
                </c:pt>
                <c:pt idx="7">
                  <c:v>114</c:v>
                </c:pt>
                <c:pt idx="8">
                  <c:v>90</c:v>
                </c:pt>
                <c:pt idx="9">
                  <c:v>73</c:v>
                </c:pt>
                <c:pt idx="10">
                  <c:v>84</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Graf5!$C$6:$M$6</c:f>
              <c:numCache>
                <c:formatCode>General</c:formatCode>
                <c:ptCount val="11"/>
                <c:pt idx="0">
                  <c:v>403</c:v>
                </c:pt>
                <c:pt idx="1">
                  <c:v>448</c:v>
                </c:pt>
                <c:pt idx="2">
                  <c:v>446</c:v>
                </c:pt>
                <c:pt idx="3">
                  <c:v>440</c:v>
                </c:pt>
                <c:pt idx="4">
                  <c:v>440</c:v>
                </c:pt>
                <c:pt idx="5">
                  <c:v>444</c:v>
                </c:pt>
                <c:pt idx="6">
                  <c:v>468</c:v>
                </c:pt>
                <c:pt idx="7">
                  <c:v>513</c:v>
                </c:pt>
                <c:pt idx="8">
                  <c:v>559</c:v>
                </c:pt>
                <c:pt idx="9">
                  <c:v>575</c:v>
                </c:pt>
                <c:pt idx="10">
                  <c:v>594</c:v>
                </c:pt>
              </c:numCache>
            </c:numRef>
          </c:val>
        </c:ser>
        <c:ser>
          <c:idx val="0"/>
          <c:order val="3"/>
          <c:tx>
            <c:strRef>
              <c:f>Graf5!$B$7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Graf5!$C$7:$M$7</c:f>
              <c:numCache>
                <c:formatCode>General</c:formatCode>
                <c:ptCount val="11"/>
                <c:pt idx="0">
                  <c:v>133</c:v>
                </c:pt>
                <c:pt idx="1">
                  <c:v>138</c:v>
                </c:pt>
                <c:pt idx="2">
                  <c:v>145</c:v>
                </c:pt>
                <c:pt idx="3">
                  <c:v>160</c:v>
                </c:pt>
                <c:pt idx="4">
                  <c:v>161</c:v>
                </c:pt>
                <c:pt idx="5">
                  <c:v>163</c:v>
                </c:pt>
                <c:pt idx="6">
                  <c:v>162</c:v>
                </c:pt>
                <c:pt idx="7">
                  <c:v>199</c:v>
                </c:pt>
                <c:pt idx="8">
                  <c:v>199</c:v>
                </c:pt>
                <c:pt idx="9">
                  <c:v>204</c:v>
                </c:pt>
                <c:pt idx="10">
                  <c:v>205</c:v>
                </c:pt>
              </c:numCache>
            </c:numRef>
          </c:val>
        </c:ser>
        <c:ser>
          <c:idx val="4"/>
          <c:order val="4"/>
          <c:tx>
            <c:strRef>
              <c:f>Graf5!$B$8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Graf5!$C$3:$M$3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Graf5!$C$8:$M$8</c:f>
              <c:numCache>
                <c:formatCode>General</c:formatCode>
                <c:ptCount val="11"/>
                <c:pt idx="0">
                  <c:v>21</c:v>
                </c:pt>
                <c:pt idx="1">
                  <c:v>19</c:v>
                </c:pt>
                <c:pt idx="2">
                  <c:v>20</c:v>
                </c:pt>
                <c:pt idx="3">
                  <c:v>23</c:v>
                </c:pt>
                <c:pt idx="4">
                  <c:v>27</c:v>
                </c:pt>
                <c:pt idx="5">
                  <c:v>28</c:v>
                </c:pt>
                <c:pt idx="6">
                  <c:v>25</c:v>
                </c:pt>
                <c:pt idx="7">
                  <c:v>27</c:v>
                </c:pt>
                <c:pt idx="8">
                  <c:v>29</c:v>
                </c:pt>
                <c:pt idx="9">
                  <c:v>27</c:v>
                </c:pt>
                <c:pt idx="10">
                  <c:v>30</c:v>
                </c:pt>
              </c:numCache>
            </c:numRef>
          </c:val>
        </c:ser>
        <c:dLbls>
          <c:showLegendKey val="0"/>
          <c:showVal val="0"/>
          <c:showCatName val="0"/>
          <c:showSerName val="0"/>
          <c:showPercent val="0"/>
          <c:showBubbleSize val="0"/>
        </c:dLbls>
        <c:gapWidth val="100"/>
        <c:axId val="103317888"/>
        <c:axId val="98499200"/>
      </c:barChart>
      <c:valAx>
        <c:axId val="98499200"/>
        <c:scaling>
          <c:orientation val="minMax"/>
        </c:scaling>
        <c:delete val="0"/>
        <c:axPos val="l"/>
        <c:majorGridlines/>
        <c:numFmt formatCode="General" sourceLinked="1"/>
        <c:majorTickMark val="out"/>
        <c:minorTickMark val="none"/>
        <c:tickLblPos val="nextTo"/>
        <c:crossAx val="103317888"/>
        <c:crosses val="autoZero"/>
        <c:crossBetween val="between"/>
      </c:valAx>
      <c:catAx>
        <c:axId val="103317888"/>
        <c:scaling>
          <c:orientation val="minMax"/>
        </c:scaling>
        <c:delete val="0"/>
        <c:axPos val="b"/>
        <c:numFmt formatCode="General" sourceLinked="1"/>
        <c:majorTickMark val="out"/>
        <c:minorTickMark val="none"/>
        <c:tickLblPos val="nextTo"/>
        <c:crossAx val="98499200"/>
        <c:crosses val="autoZero"/>
        <c:auto val="1"/>
        <c:lblAlgn val="ctr"/>
        <c:lblOffset val="100"/>
        <c:noMultiLvlLbl val="0"/>
      </c:catAx>
    </c:plotArea>
    <c:legend>
      <c:legendPos val="r"/>
      <c:layout>
        <c:manualLayout>
          <c:xMode val="edge"/>
          <c:yMode val="edge"/>
          <c:x val="0.76784618055555565"/>
          <c:y val="0.42245179635483854"/>
          <c:w val="0.20159809027778092"/>
          <c:h val="0.4174796400597021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2021 </a:t>
            </a:r>
          </a:p>
          <a:p>
            <a:pPr>
              <a:defRPr/>
            </a:pPr>
            <a:r>
              <a:rPr lang="en-US" sz="1300"/>
              <a:t>- obce III. typu</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Graf5!$O$4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Graf5!$P$4:$Z$4</c:f>
              <c:numCache>
                <c:formatCode>General</c:formatCode>
                <c:ptCount val="11"/>
                <c:pt idx="0">
                  <c:v>9</c:v>
                </c:pt>
                <c:pt idx="1">
                  <c:v>6</c:v>
                </c:pt>
                <c:pt idx="2">
                  <c:v>6</c:v>
                </c:pt>
                <c:pt idx="3">
                  <c:v>6</c:v>
                </c:pt>
                <c:pt idx="4">
                  <c:v>3</c:v>
                </c:pt>
                <c:pt idx="5">
                  <c:v>3</c:v>
                </c:pt>
                <c:pt idx="6">
                  <c:v>2</c:v>
                </c:pt>
                <c:pt idx="7">
                  <c:v>2</c:v>
                </c:pt>
                <c:pt idx="8">
                  <c:v>2</c:v>
                </c:pt>
                <c:pt idx="9">
                  <c:v>2</c:v>
                </c:pt>
                <c:pt idx="10">
                  <c:v>2</c:v>
                </c:pt>
              </c:numCache>
            </c:numRef>
          </c:val>
        </c:ser>
        <c:ser>
          <c:idx val="2"/>
          <c:order val="1"/>
          <c:tx>
            <c:strRef>
              <c:f>Graf5!$O$5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Graf5!$P$5:$Z$5</c:f>
              <c:numCache>
                <c:formatCode>General</c:formatCode>
                <c:ptCount val="11"/>
                <c:pt idx="0">
                  <c:v>233</c:v>
                </c:pt>
                <c:pt idx="1">
                  <c:v>206</c:v>
                </c:pt>
                <c:pt idx="2">
                  <c:v>192</c:v>
                </c:pt>
                <c:pt idx="3">
                  <c:v>189</c:v>
                </c:pt>
                <c:pt idx="4">
                  <c:v>190</c:v>
                </c:pt>
                <c:pt idx="5">
                  <c:v>188</c:v>
                </c:pt>
                <c:pt idx="6">
                  <c:v>167</c:v>
                </c:pt>
                <c:pt idx="7">
                  <c:v>94</c:v>
                </c:pt>
                <c:pt idx="8">
                  <c:v>66</c:v>
                </c:pt>
                <c:pt idx="9">
                  <c:v>64</c:v>
                </c:pt>
                <c:pt idx="10">
                  <c:v>64</c:v>
                </c:pt>
              </c:numCache>
            </c:numRef>
          </c:val>
        </c:ser>
        <c:ser>
          <c:idx val="1"/>
          <c:order val="2"/>
          <c:tx>
            <c:strRef>
              <c:f>Graf5!$O$6</c:f>
              <c:strCache>
                <c:ptCount val="1"/>
                <c:pt idx="0">
                  <c:v>třída 10.</c:v>
                </c:pt>
              </c:strCache>
            </c:strRef>
          </c:tx>
          <c:spPr>
            <a:solidFill>
              <a:srgbClr val="FF99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Graf5!$P$6:$Z$6</c:f>
              <c:numCache>
                <c:formatCode>General</c:formatCode>
                <c:ptCount val="11"/>
                <c:pt idx="0">
                  <c:v>336</c:v>
                </c:pt>
                <c:pt idx="1">
                  <c:v>341</c:v>
                </c:pt>
                <c:pt idx="2">
                  <c:v>341</c:v>
                </c:pt>
                <c:pt idx="3">
                  <c:v>363</c:v>
                </c:pt>
                <c:pt idx="4">
                  <c:v>367</c:v>
                </c:pt>
                <c:pt idx="5">
                  <c:v>371</c:v>
                </c:pt>
                <c:pt idx="6">
                  <c:v>397</c:v>
                </c:pt>
                <c:pt idx="7">
                  <c:v>443</c:v>
                </c:pt>
                <c:pt idx="8">
                  <c:v>487</c:v>
                </c:pt>
                <c:pt idx="9">
                  <c:v>498</c:v>
                </c:pt>
                <c:pt idx="10">
                  <c:v>521</c:v>
                </c:pt>
              </c:numCache>
            </c:numRef>
          </c:val>
        </c:ser>
        <c:ser>
          <c:idx val="0"/>
          <c:order val="3"/>
          <c:tx>
            <c:strRef>
              <c:f>Graf5!$O$7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Graf5!$P$7:$Z$7</c:f>
              <c:numCache>
                <c:formatCode>General</c:formatCode>
                <c:ptCount val="11"/>
                <c:pt idx="0">
                  <c:v>66</c:v>
                </c:pt>
                <c:pt idx="1">
                  <c:v>63</c:v>
                </c:pt>
                <c:pt idx="2">
                  <c:v>70</c:v>
                </c:pt>
                <c:pt idx="3">
                  <c:v>68</c:v>
                </c:pt>
                <c:pt idx="4">
                  <c:v>72</c:v>
                </c:pt>
                <c:pt idx="5">
                  <c:v>72</c:v>
                </c:pt>
                <c:pt idx="6">
                  <c:v>70</c:v>
                </c:pt>
                <c:pt idx="7">
                  <c:v>103</c:v>
                </c:pt>
                <c:pt idx="8">
                  <c:v>100</c:v>
                </c:pt>
                <c:pt idx="9">
                  <c:v>102</c:v>
                </c:pt>
                <c:pt idx="10">
                  <c:v>101</c:v>
                </c:pt>
              </c:numCache>
            </c:numRef>
          </c:val>
        </c:ser>
        <c:ser>
          <c:idx val="4"/>
          <c:order val="4"/>
          <c:tx>
            <c:strRef>
              <c:f>Graf5!$O$8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Graf5!$P$3:$Z$3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Graf5!$P$8:$Z$8</c:f>
              <c:numCache>
                <c:formatCode>General</c:formatCode>
                <c:ptCount val="11"/>
                <c:pt idx="0">
                  <c:v>3</c:v>
                </c:pt>
                <c:pt idx="1">
                  <c:v>4</c:v>
                </c:pt>
                <c:pt idx="2">
                  <c:v>3</c:v>
                </c:pt>
                <c:pt idx="3">
                  <c:v>3</c:v>
                </c:pt>
                <c:pt idx="4">
                  <c:v>6</c:v>
                </c:pt>
                <c:pt idx="5">
                  <c:v>7</c:v>
                </c:pt>
                <c:pt idx="6">
                  <c:v>5</c:v>
                </c:pt>
                <c:pt idx="7">
                  <c:v>7</c:v>
                </c:pt>
                <c:pt idx="8">
                  <c:v>10</c:v>
                </c:pt>
                <c:pt idx="9">
                  <c:v>8</c:v>
                </c:pt>
                <c:pt idx="10">
                  <c:v>9</c:v>
                </c:pt>
              </c:numCache>
            </c:numRef>
          </c:val>
        </c:ser>
        <c:dLbls>
          <c:showLegendKey val="0"/>
          <c:showVal val="0"/>
          <c:showCatName val="0"/>
          <c:showSerName val="0"/>
          <c:showPercent val="0"/>
          <c:showBubbleSize val="0"/>
        </c:dLbls>
        <c:gapWidth val="100"/>
        <c:axId val="103107584"/>
        <c:axId val="103106048"/>
      </c:barChart>
      <c:valAx>
        <c:axId val="103106048"/>
        <c:scaling>
          <c:orientation val="minMax"/>
        </c:scaling>
        <c:delete val="0"/>
        <c:axPos val="l"/>
        <c:majorGridlines/>
        <c:numFmt formatCode="General" sourceLinked="1"/>
        <c:majorTickMark val="out"/>
        <c:minorTickMark val="none"/>
        <c:tickLblPos val="nextTo"/>
        <c:crossAx val="103107584"/>
        <c:crosses val="autoZero"/>
        <c:crossBetween val="between"/>
      </c:valAx>
      <c:catAx>
        <c:axId val="103107584"/>
        <c:scaling>
          <c:orientation val="minMax"/>
        </c:scaling>
        <c:delete val="0"/>
        <c:axPos val="b"/>
        <c:numFmt formatCode="General" sourceLinked="1"/>
        <c:majorTickMark val="out"/>
        <c:minorTickMark val="none"/>
        <c:tickLblPos val="nextTo"/>
        <c:crossAx val="103106048"/>
        <c:crosses val="autoZero"/>
        <c:auto val="1"/>
        <c:lblAlgn val="ctr"/>
        <c:lblOffset val="100"/>
        <c:noMultiLvlLbl val="0"/>
      </c:catAx>
    </c:plotArea>
    <c:legend>
      <c:legendPos val="r"/>
      <c:layout>
        <c:manualLayout>
          <c:xMode val="edge"/>
          <c:yMode val="edge"/>
          <c:x val="0.76784618055555565"/>
          <c:y val="0.44933117698617053"/>
          <c:w val="0.20159809027778092"/>
          <c:h val="0.390600259428352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2021 </a:t>
            </a:r>
          </a:p>
          <a:p>
            <a:pPr>
              <a:defRPr/>
            </a:pPr>
            <a:r>
              <a:rPr lang="en-US" sz="1300"/>
              <a:t>- územně členěná statutární města</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Graf5!$AB$4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Graf5!$AC$4:$AM$4</c:f>
              <c:numCache>
                <c:formatCode>General</c:formatCode>
                <c:ptCount val="11"/>
                <c:pt idx="0">
                  <c:v>0</c:v>
                </c:pt>
                <c:pt idx="1">
                  <c:v>0</c:v>
                </c:pt>
                <c:pt idx="2">
                  <c:v>2</c:v>
                </c:pt>
                <c:pt idx="3">
                  <c:v>2</c:v>
                </c:pt>
                <c:pt idx="4">
                  <c:v>1</c:v>
                </c:pt>
                <c:pt idx="5">
                  <c:v>0</c:v>
                </c:pt>
                <c:pt idx="6">
                  <c:v>0</c:v>
                </c:pt>
                <c:pt idx="7">
                  <c:v>0</c:v>
                </c:pt>
                <c:pt idx="8">
                  <c:v>0</c:v>
                </c:pt>
                <c:pt idx="9">
                  <c:v>0</c:v>
                </c:pt>
                <c:pt idx="10">
                  <c:v>1</c:v>
                </c:pt>
              </c:numCache>
            </c:numRef>
          </c:val>
        </c:ser>
        <c:ser>
          <c:idx val="2"/>
          <c:order val="1"/>
          <c:tx>
            <c:strRef>
              <c:f>Graf5!$AB$5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Graf5!$AC$5:$AM$5</c:f>
              <c:numCache>
                <c:formatCode>General</c:formatCode>
                <c:ptCount val="11"/>
                <c:pt idx="0">
                  <c:v>24</c:v>
                </c:pt>
                <c:pt idx="1">
                  <c:v>32</c:v>
                </c:pt>
                <c:pt idx="2">
                  <c:v>29</c:v>
                </c:pt>
                <c:pt idx="3">
                  <c:v>29</c:v>
                </c:pt>
                <c:pt idx="4">
                  <c:v>24</c:v>
                </c:pt>
                <c:pt idx="5">
                  <c:v>23</c:v>
                </c:pt>
                <c:pt idx="6">
                  <c:v>22</c:v>
                </c:pt>
                <c:pt idx="7">
                  <c:v>20</c:v>
                </c:pt>
                <c:pt idx="8">
                  <c:v>24</c:v>
                </c:pt>
                <c:pt idx="9">
                  <c:v>9</c:v>
                </c:pt>
                <c:pt idx="10">
                  <c:v>20</c:v>
                </c:pt>
              </c:numCache>
            </c:numRef>
          </c:val>
        </c:ser>
        <c:ser>
          <c:idx val="1"/>
          <c:order val="2"/>
          <c:tx>
            <c:strRef>
              <c:f>Graf5!$AB$6</c:f>
              <c:strCache>
                <c:ptCount val="1"/>
                <c:pt idx="0">
                  <c:v>třída 10.</c:v>
                </c:pt>
              </c:strCache>
            </c:strRef>
          </c:tx>
          <c:spPr>
            <a:solidFill>
              <a:srgbClr val="FF99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Graf5!$AC$6:$AM$6</c:f>
              <c:numCache>
                <c:formatCode>General</c:formatCode>
                <c:ptCount val="11"/>
                <c:pt idx="0">
                  <c:v>49</c:v>
                </c:pt>
                <c:pt idx="1">
                  <c:v>97</c:v>
                </c:pt>
                <c:pt idx="2">
                  <c:v>95</c:v>
                </c:pt>
                <c:pt idx="3">
                  <c:v>67</c:v>
                </c:pt>
                <c:pt idx="4">
                  <c:v>65</c:v>
                </c:pt>
                <c:pt idx="5">
                  <c:v>66</c:v>
                </c:pt>
                <c:pt idx="6">
                  <c:v>64</c:v>
                </c:pt>
                <c:pt idx="7">
                  <c:v>67</c:v>
                </c:pt>
                <c:pt idx="8">
                  <c:v>70</c:v>
                </c:pt>
                <c:pt idx="9">
                  <c:v>75</c:v>
                </c:pt>
                <c:pt idx="10">
                  <c:v>71</c:v>
                </c:pt>
              </c:numCache>
            </c:numRef>
          </c:val>
        </c:ser>
        <c:ser>
          <c:idx val="0"/>
          <c:order val="3"/>
          <c:tx>
            <c:strRef>
              <c:f>Graf5!$AB$7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Graf5!$AC$7:$AM$7</c:f>
              <c:numCache>
                <c:formatCode>General</c:formatCode>
                <c:ptCount val="11"/>
                <c:pt idx="0">
                  <c:v>12</c:v>
                </c:pt>
                <c:pt idx="1">
                  <c:v>21</c:v>
                </c:pt>
                <c:pt idx="2">
                  <c:v>26</c:v>
                </c:pt>
                <c:pt idx="3">
                  <c:v>26</c:v>
                </c:pt>
                <c:pt idx="4">
                  <c:v>24</c:v>
                </c:pt>
                <c:pt idx="5">
                  <c:v>23</c:v>
                </c:pt>
                <c:pt idx="6">
                  <c:v>24</c:v>
                </c:pt>
                <c:pt idx="7">
                  <c:v>23</c:v>
                </c:pt>
                <c:pt idx="8">
                  <c:v>23</c:v>
                </c:pt>
                <c:pt idx="9">
                  <c:v>27</c:v>
                </c:pt>
                <c:pt idx="10">
                  <c:v>28</c:v>
                </c:pt>
              </c:numCache>
            </c:numRef>
          </c:val>
        </c:ser>
        <c:ser>
          <c:idx val="4"/>
          <c:order val="4"/>
          <c:tx>
            <c:strRef>
              <c:f>Graf5!$AB$8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Graf5!$AC$3:$AM$3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Graf5!$AC$8:$AM$8</c:f>
              <c:numCache>
                <c:formatCode>General</c:formatCode>
                <c:ptCount val="11"/>
                <c:pt idx="0">
                  <c:v>2</c:v>
                </c:pt>
                <c:pt idx="1">
                  <c:v>0</c:v>
                </c:pt>
                <c:pt idx="2">
                  <c:v>2</c:v>
                </c:pt>
                <c:pt idx="3">
                  <c:v>2</c:v>
                </c:pt>
                <c:pt idx="4">
                  <c:v>3</c:v>
                </c:pt>
                <c:pt idx="5">
                  <c:v>3</c:v>
                </c:pt>
                <c:pt idx="6">
                  <c:v>2</c:v>
                </c:pt>
                <c:pt idx="7">
                  <c:v>3</c:v>
                </c:pt>
                <c:pt idx="8">
                  <c:v>3</c:v>
                </c:pt>
                <c:pt idx="9">
                  <c:v>3</c:v>
                </c:pt>
                <c:pt idx="10">
                  <c:v>4</c:v>
                </c:pt>
              </c:numCache>
            </c:numRef>
          </c:val>
        </c:ser>
        <c:dLbls>
          <c:showLegendKey val="0"/>
          <c:showVal val="0"/>
          <c:showCatName val="0"/>
          <c:showSerName val="0"/>
          <c:showPercent val="0"/>
          <c:showBubbleSize val="0"/>
        </c:dLbls>
        <c:gapWidth val="100"/>
        <c:axId val="103184256"/>
        <c:axId val="103182720"/>
      </c:barChart>
      <c:valAx>
        <c:axId val="103182720"/>
        <c:scaling>
          <c:orientation val="minMax"/>
        </c:scaling>
        <c:delete val="0"/>
        <c:axPos val="l"/>
        <c:majorGridlines/>
        <c:numFmt formatCode="General" sourceLinked="1"/>
        <c:majorTickMark val="out"/>
        <c:minorTickMark val="none"/>
        <c:tickLblPos val="nextTo"/>
        <c:crossAx val="103184256"/>
        <c:crosses val="autoZero"/>
        <c:crossBetween val="between"/>
      </c:valAx>
      <c:catAx>
        <c:axId val="103184256"/>
        <c:scaling>
          <c:orientation val="minMax"/>
        </c:scaling>
        <c:delete val="0"/>
        <c:axPos val="b"/>
        <c:numFmt formatCode="General" sourceLinked="1"/>
        <c:majorTickMark val="out"/>
        <c:minorTickMark val="none"/>
        <c:tickLblPos val="nextTo"/>
        <c:crossAx val="103182720"/>
        <c:crosses val="autoZero"/>
        <c:auto val="1"/>
        <c:lblAlgn val="ctr"/>
        <c:lblOffset val="100"/>
        <c:noMultiLvlLbl val="0"/>
      </c:catAx>
    </c:plotArea>
    <c:legend>
      <c:legendPos val="r"/>
      <c:layout>
        <c:manualLayout>
          <c:xMode val="edge"/>
          <c:yMode val="edge"/>
          <c:x val="0.76784618055555565"/>
          <c:y val="0.46277086730185529"/>
          <c:w val="0.20159809027778092"/>
          <c:h val="0.377160569112695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2021 </a:t>
            </a:r>
          </a:p>
          <a:p>
            <a:pPr>
              <a:defRPr/>
            </a:pPr>
            <a:r>
              <a:rPr lang="en-US" sz="1300"/>
              <a:t>- krajské úřady</a:t>
            </a:r>
          </a:p>
        </c:rich>
      </c:tx>
      <c:layout>
        <c:manualLayout>
          <c:xMode val="edge"/>
          <c:yMode val="edge"/>
          <c:x val="0.11761061420720469"/>
          <c:y val="2.643535385126242E-2"/>
        </c:manualLayout>
      </c:layout>
      <c:overlay val="0"/>
    </c:title>
    <c:autoTitleDeleted val="0"/>
    <c:plotArea>
      <c:layout>
        <c:manualLayout>
          <c:layoutTarget val="inner"/>
          <c:xMode val="edge"/>
          <c:yMode val="edge"/>
          <c:x val="7.6679832496666045E-2"/>
          <c:y val="0.22606991290267819"/>
          <c:w val="0.68601568007882563"/>
          <c:h val="0.67481881928941256"/>
        </c:manualLayout>
      </c:layout>
      <c:barChart>
        <c:barDir val="col"/>
        <c:grouping val="clustered"/>
        <c:varyColors val="0"/>
        <c:ser>
          <c:idx val="3"/>
          <c:order val="0"/>
          <c:tx>
            <c:strRef>
              <c:f>Graf5!$AO$4</c:f>
              <c:strCache>
                <c:ptCount val="1"/>
                <c:pt idx="0">
                  <c:v>třída 8.</c:v>
                </c:pt>
              </c:strCache>
            </c:strRef>
          </c:tx>
          <c:spPr>
            <a:solidFill>
              <a:srgbClr val="993300"/>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1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Graf5!$AP$4:$AZ$4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1"/>
          <c:tx>
            <c:strRef>
              <c:f>Graf5!$AO$5</c:f>
              <c:strCache>
                <c:ptCount val="1"/>
                <c:pt idx="0">
                  <c:v>třída 9.</c:v>
                </c:pt>
              </c:strCache>
            </c:strRef>
          </c:tx>
          <c:spPr>
            <a:solidFill>
              <a:srgbClr val="CC33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0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Graf5!$AP$5:$AZ$5</c:f>
              <c:numCache>
                <c:formatCode>General</c:formatCode>
                <c:ptCount val="11"/>
                <c:pt idx="0">
                  <c:v>4</c:v>
                </c:pt>
                <c:pt idx="1">
                  <c:v>2</c:v>
                </c:pt>
                <c:pt idx="2">
                  <c:v>2</c:v>
                </c:pt>
                <c:pt idx="3">
                  <c:v>2</c:v>
                </c:pt>
                <c:pt idx="4">
                  <c:v>1</c:v>
                </c:pt>
                <c:pt idx="5">
                  <c:v>1</c:v>
                </c:pt>
                <c:pt idx="6">
                  <c:v>0</c:v>
                </c:pt>
                <c:pt idx="7">
                  <c:v>0</c:v>
                </c:pt>
                <c:pt idx="8">
                  <c:v>0</c:v>
                </c:pt>
                <c:pt idx="9">
                  <c:v>0</c:v>
                </c:pt>
                <c:pt idx="10">
                  <c:v>0</c:v>
                </c:pt>
              </c:numCache>
            </c:numRef>
          </c:val>
        </c:ser>
        <c:ser>
          <c:idx val="1"/>
          <c:order val="2"/>
          <c:tx>
            <c:strRef>
              <c:f>Graf5!$AO$6</c:f>
              <c:strCache>
                <c:ptCount val="1"/>
                <c:pt idx="0">
                  <c:v>třída 10.</c:v>
                </c:pt>
              </c:strCache>
            </c:strRef>
          </c:tx>
          <c:spPr>
            <a:solidFill>
              <a:srgbClr val="FF9900"/>
            </a:solidFill>
          </c:spPr>
          <c:invertIfNegative val="0"/>
          <c:dLbls>
            <c:dLbl>
              <c:idx val="0"/>
              <c:layout>
                <c:manualLayout>
                  <c:x val="1.0760125786718495E-2"/>
                  <c:y val="6.6334991708128319E-3"/>
                </c:manualLayout>
              </c:layout>
              <c:showLegendKey val="0"/>
              <c:showVal val="1"/>
              <c:showCatName val="0"/>
              <c:showSerName val="0"/>
              <c:showPercent val="0"/>
              <c:showBubbleSize val="0"/>
            </c:dLbl>
            <c:dLbl>
              <c:idx val="1"/>
              <c:layout>
                <c:manualLayout>
                  <c:x val="2.1520251573435398E-3"/>
                  <c:y val="6.6334991708128319E-3"/>
                </c:manualLayout>
              </c:layout>
              <c:showLegendKey val="0"/>
              <c:showVal val="1"/>
              <c:showCatName val="0"/>
              <c:showSerName val="0"/>
              <c:showPercent val="0"/>
              <c:showBubbleSize val="0"/>
            </c:dLbl>
            <c:dLbl>
              <c:idx val="2"/>
              <c:layout>
                <c:manualLayout>
                  <c:x val="6.4457389732434124E-3"/>
                  <c:y val="3.2796646687821927E-3"/>
                </c:manualLayout>
              </c:layout>
              <c:showLegendKey val="0"/>
              <c:showVal val="1"/>
              <c:showCatName val="0"/>
              <c:showSerName val="0"/>
              <c:showPercent val="0"/>
              <c:showBubbleSize val="0"/>
            </c:dLbl>
            <c:dLbl>
              <c:idx val="3"/>
              <c:layout>
                <c:manualLayout>
                  <c:x val="6.4560754720307239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Graf5!$AP$6:$AZ$6</c:f>
              <c:numCache>
                <c:formatCode>General</c:formatCode>
                <c:ptCount val="11"/>
                <c:pt idx="0">
                  <c:v>18</c:v>
                </c:pt>
                <c:pt idx="1">
                  <c:v>10</c:v>
                </c:pt>
                <c:pt idx="2">
                  <c:v>10</c:v>
                </c:pt>
                <c:pt idx="3">
                  <c:v>10</c:v>
                </c:pt>
                <c:pt idx="4">
                  <c:v>8</c:v>
                </c:pt>
                <c:pt idx="5">
                  <c:v>7</c:v>
                </c:pt>
                <c:pt idx="6">
                  <c:v>7</c:v>
                </c:pt>
                <c:pt idx="7">
                  <c:v>3</c:v>
                </c:pt>
                <c:pt idx="8">
                  <c:v>2</c:v>
                </c:pt>
                <c:pt idx="9">
                  <c:v>2</c:v>
                </c:pt>
                <c:pt idx="10">
                  <c:v>2</c:v>
                </c:pt>
              </c:numCache>
            </c:numRef>
          </c:val>
        </c:ser>
        <c:ser>
          <c:idx val="0"/>
          <c:order val="3"/>
          <c:tx>
            <c:strRef>
              <c:f>Graf5!$AO$7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Graf5!$AP$7:$AZ$7</c:f>
              <c:numCache>
                <c:formatCode>General</c:formatCode>
                <c:ptCount val="11"/>
                <c:pt idx="0">
                  <c:v>55</c:v>
                </c:pt>
                <c:pt idx="1">
                  <c:v>54</c:v>
                </c:pt>
                <c:pt idx="2">
                  <c:v>49</c:v>
                </c:pt>
                <c:pt idx="3">
                  <c:v>66</c:v>
                </c:pt>
                <c:pt idx="4">
                  <c:v>65</c:v>
                </c:pt>
                <c:pt idx="5">
                  <c:v>68</c:v>
                </c:pt>
                <c:pt idx="6">
                  <c:v>68</c:v>
                </c:pt>
                <c:pt idx="7">
                  <c:v>73</c:v>
                </c:pt>
                <c:pt idx="8">
                  <c:v>76</c:v>
                </c:pt>
                <c:pt idx="9">
                  <c:v>75</c:v>
                </c:pt>
                <c:pt idx="10">
                  <c:v>76</c:v>
                </c:pt>
              </c:numCache>
            </c:numRef>
          </c:val>
        </c:ser>
        <c:ser>
          <c:idx val="4"/>
          <c:order val="4"/>
          <c:tx>
            <c:strRef>
              <c:f>Graf5!$AO$8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Graf5!$AP$3:$AZ$3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Graf5!$AP$8:$AZ$8</c:f>
              <c:numCache>
                <c:formatCode>General</c:formatCode>
                <c:ptCount val="11"/>
                <c:pt idx="0">
                  <c:v>16</c:v>
                </c:pt>
                <c:pt idx="1">
                  <c:v>15</c:v>
                </c:pt>
                <c:pt idx="2">
                  <c:v>15</c:v>
                </c:pt>
                <c:pt idx="3">
                  <c:v>18</c:v>
                </c:pt>
                <c:pt idx="4">
                  <c:v>18</c:v>
                </c:pt>
                <c:pt idx="5">
                  <c:v>18</c:v>
                </c:pt>
                <c:pt idx="6">
                  <c:v>18</c:v>
                </c:pt>
                <c:pt idx="7">
                  <c:v>17</c:v>
                </c:pt>
                <c:pt idx="8">
                  <c:v>16</c:v>
                </c:pt>
                <c:pt idx="9">
                  <c:v>16</c:v>
                </c:pt>
                <c:pt idx="10">
                  <c:v>17</c:v>
                </c:pt>
              </c:numCache>
            </c:numRef>
          </c:val>
        </c:ser>
        <c:dLbls>
          <c:showLegendKey val="0"/>
          <c:showVal val="0"/>
          <c:showCatName val="0"/>
          <c:showSerName val="0"/>
          <c:showPercent val="0"/>
          <c:showBubbleSize val="0"/>
        </c:dLbls>
        <c:gapWidth val="100"/>
        <c:axId val="103666432"/>
        <c:axId val="103627776"/>
      </c:barChart>
      <c:valAx>
        <c:axId val="103627776"/>
        <c:scaling>
          <c:orientation val="minMax"/>
        </c:scaling>
        <c:delete val="0"/>
        <c:axPos val="l"/>
        <c:majorGridlines/>
        <c:numFmt formatCode="General" sourceLinked="1"/>
        <c:majorTickMark val="out"/>
        <c:minorTickMark val="none"/>
        <c:tickLblPos val="nextTo"/>
        <c:crossAx val="103666432"/>
        <c:crosses val="autoZero"/>
        <c:crossBetween val="between"/>
      </c:valAx>
      <c:catAx>
        <c:axId val="103666432"/>
        <c:scaling>
          <c:orientation val="minMax"/>
        </c:scaling>
        <c:delete val="0"/>
        <c:axPos val="b"/>
        <c:numFmt formatCode="General" sourceLinked="1"/>
        <c:majorTickMark val="out"/>
        <c:minorTickMark val="none"/>
        <c:tickLblPos val="nextTo"/>
        <c:crossAx val="103627776"/>
        <c:crosses val="autoZero"/>
        <c:auto val="1"/>
        <c:lblAlgn val="ctr"/>
        <c:lblOffset val="100"/>
        <c:noMultiLvlLbl val="0"/>
      </c:catAx>
    </c:plotArea>
    <c:legend>
      <c:legendPos val="r"/>
      <c:layout>
        <c:manualLayout>
          <c:xMode val="edge"/>
          <c:yMode val="edge"/>
          <c:x val="0.7722559027777901"/>
          <c:y val="0.47285063503859537"/>
          <c:w val="0.19718836805555537"/>
          <c:h val="0.363720878797019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Graf5!$Q$3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Graf5!$Q$4:$Q$8</c:f>
              <c:numCache>
                <c:formatCode>General</c:formatCode>
                <c:ptCount val="5"/>
                <c:pt idx="0">
                  <c:v>6</c:v>
                </c:pt>
                <c:pt idx="1">
                  <c:v>206</c:v>
                </c:pt>
                <c:pt idx="2">
                  <c:v>341</c:v>
                </c:pt>
                <c:pt idx="3">
                  <c:v>63</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Graf5!$AD$3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32</c:v>
                </c:pt>
                <c:pt idx="2">
                  <c:v>97</c:v>
                </c:pt>
                <c:pt idx="3">
                  <c:v>21</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65"/>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Graf5!$AQ$3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Graf5!$AQ$4:$AQ$8</c:f>
              <c:numCache>
                <c:formatCode>General</c:formatCode>
                <c:ptCount val="5"/>
                <c:pt idx="0">
                  <c:v>0</c:v>
                </c:pt>
                <c:pt idx="1">
                  <c:v>2</c:v>
                </c:pt>
                <c:pt idx="2">
                  <c:v>10</c:v>
                </c:pt>
                <c:pt idx="3">
                  <c:v>54</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Graf5!$D$3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72E-2"/>
                  <c:y val="-1.539885209351109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6</c:v>
                </c:pt>
                <c:pt idx="1">
                  <c:v>240</c:v>
                </c:pt>
                <c:pt idx="2">
                  <c:v>448</c:v>
                </c:pt>
                <c:pt idx="3">
                  <c:v>138</c:v>
                </c:pt>
                <c:pt idx="4">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49"/>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Graf5!$R$3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8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Graf5!$R$4:$R$8</c:f>
              <c:numCache>
                <c:formatCode>General</c:formatCode>
                <c:ptCount val="5"/>
                <c:pt idx="0">
                  <c:v>6</c:v>
                </c:pt>
                <c:pt idx="1">
                  <c:v>192</c:v>
                </c:pt>
                <c:pt idx="2">
                  <c:v>341</c:v>
                </c:pt>
                <c:pt idx="3">
                  <c:v>70</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Graf5!$AE$3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2</c:v>
                </c:pt>
                <c:pt idx="1">
                  <c:v>29</c:v>
                </c:pt>
                <c:pt idx="2">
                  <c:v>95</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76"/>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Graf5!$AR$3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Graf5!$AR$4:$AR$8</c:f>
              <c:numCache>
                <c:formatCode>General</c:formatCode>
                <c:ptCount val="5"/>
                <c:pt idx="0">
                  <c:v>0</c:v>
                </c:pt>
                <c:pt idx="1">
                  <c:v>2</c:v>
                </c:pt>
                <c:pt idx="2">
                  <c:v>10</c:v>
                </c:pt>
                <c:pt idx="3">
                  <c:v>49</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Graf5!$E$3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78E-2"/>
                  <c:y val="-1.53988520935111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8</c:v>
                </c:pt>
                <c:pt idx="1">
                  <c:v>223</c:v>
                </c:pt>
                <c:pt idx="2">
                  <c:v>446</c:v>
                </c:pt>
                <c:pt idx="3">
                  <c:v>145</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7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Graf5!$S$3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9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Graf5!$S$4:$S$8</c:f>
              <c:numCache>
                <c:formatCode>General</c:formatCode>
                <c:ptCount val="5"/>
                <c:pt idx="0">
                  <c:v>6</c:v>
                </c:pt>
                <c:pt idx="1">
                  <c:v>189</c:v>
                </c:pt>
                <c:pt idx="2">
                  <c:v>363</c:v>
                </c:pt>
                <c:pt idx="3">
                  <c:v>68</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Graf5!$AF$3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2</c:v>
                </c:pt>
                <c:pt idx="1">
                  <c:v>29</c:v>
                </c:pt>
                <c:pt idx="2">
                  <c:v>67</c:v>
                </c:pt>
                <c:pt idx="3">
                  <c:v>26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098"/>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Graf5!$AS$3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Graf5!$AS$4:$AS$8</c:f>
              <c:numCache>
                <c:formatCode>General</c:formatCode>
                <c:ptCount val="5"/>
                <c:pt idx="0">
                  <c:v>0</c:v>
                </c:pt>
                <c:pt idx="1">
                  <c:v>2</c:v>
                </c:pt>
                <c:pt idx="2">
                  <c:v>10</c:v>
                </c:pt>
                <c:pt idx="3">
                  <c:v>66</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Graf5!$F$3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85E-2"/>
                  <c:y val="-1.53988520935111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8</c:v>
                </c:pt>
                <c:pt idx="1">
                  <c:v>220</c:v>
                </c:pt>
                <c:pt idx="2">
                  <c:v>440</c:v>
                </c:pt>
                <c:pt idx="3">
                  <c:v>160</c:v>
                </c:pt>
                <c:pt idx="4">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8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Graf5!$T$3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9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Graf5!$T$4:$T$8</c:f>
              <c:numCache>
                <c:formatCode>General</c:formatCode>
                <c:ptCount val="5"/>
                <c:pt idx="0">
                  <c:v>3</c:v>
                </c:pt>
                <c:pt idx="1">
                  <c:v>190</c:v>
                </c:pt>
                <c:pt idx="2">
                  <c:v>367</c:v>
                </c:pt>
                <c:pt idx="3">
                  <c:v>72</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Graf5!$AG$3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1</c:v>
                </c:pt>
                <c:pt idx="1">
                  <c:v>24</c:v>
                </c:pt>
                <c:pt idx="2">
                  <c:v>65</c:v>
                </c:pt>
                <c:pt idx="3">
                  <c:v>24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2"/>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Graf5!$AT$3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Graf5!$AT$4:$AT$8</c:f>
              <c:numCache>
                <c:formatCode>General</c:formatCode>
                <c:ptCount val="5"/>
                <c:pt idx="0">
                  <c:v>0</c:v>
                </c:pt>
                <c:pt idx="1">
                  <c:v>1</c:v>
                </c:pt>
                <c:pt idx="2">
                  <c:v>8</c:v>
                </c:pt>
                <c:pt idx="3">
                  <c:v>65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Graf5!$G$3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89E-2"/>
                  <c:y val="-1.539885209351114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4</c:v>
                </c:pt>
                <c:pt idx="1">
                  <c:v>215</c:v>
                </c:pt>
                <c:pt idx="2">
                  <c:v>440</c:v>
                </c:pt>
                <c:pt idx="3">
                  <c:v>161</c:v>
                </c:pt>
                <c:pt idx="4">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193"/>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Graf5!$U$3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3</c:v>
                </c:pt>
                <c:pt idx="1">
                  <c:v>188</c:v>
                </c:pt>
                <c:pt idx="2">
                  <c:v>371</c:v>
                </c:pt>
                <c:pt idx="3">
                  <c:v>72</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2016 -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Graf5!$AH$3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Graf5!$AH$4:$AH$8</c:f>
              <c:numCache>
                <c:formatCode>General</c:formatCode>
                <c:ptCount val="5"/>
                <c:pt idx="0">
                  <c:v>0</c:v>
                </c:pt>
                <c:pt idx="1">
                  <c:v>23</c:v>
                </c:pt>
                <c:pt idx="2">
                  <c:v>66</c:v>
                </c:pt>
                <c:pt idx="3">
                  <c:v>23</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Graf5!$AU$3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Graf5!$AU$4:$AU$8</c:f>
              <c:numCache>
                <c:formatCode>General</c:formatCode>
                <c:ptCount val="5"/>
                <c:pt idx="0">
                  <c:v>0</c:v>
                </c:pt>
                <c:pt idx="1">
                  <c:v>1</c:v>
                </c:pt>
                <c:pt idx="2">
                  <c:v>7</c:v>
                </c:pt>
                <c:pt idx="3">
                  <c:v>68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2016 -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Graf5!$H$3</c:f>
              <c:strCache>
                <c:ptCount val="1"/>
                <c:pt idx="0">
                  <c:v>2016</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92E-2"/>
                  <c:y val="-1.539885209351115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General</c:formatCode>
                <c:ptCount val="5"/>
                <c:pt idx="0">
                  <c:v>3</c:v>
                </c:pt>
                <c:pt idx="1">
                  <c:v>212</c:v>
                </c:pt>
                <c:pt idx="2">
                  <c:v>444</c:v>
                </c:pt>
                <c:pt idx="3">
                  <c:v>163</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2017 - obce III. typu</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Graf5!$V$3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2</c:v>
                </c:pt>
                <c:pt idx="1">
                  <c:v>167</c:v>
                </c:pt>
                <c:pt idx="2">
                  <c:v>397</c:v>
                </c:pt>
                <c:pt idx="3">
                  <c:v>70</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2017 - územně členěná statutární města</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Graf5!$AI$3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Graf5!$AI$4:$AI$8</c:f>
              <c:numCache>
                <c:formatCode>General</c:formatCode>
                <c:ptCount val="5"/>
                <c:pt idx="0">
                  <c:v>0</c:v>
                </c:pt>
                <c:pt idx="1">
                  <c:v>22</c:v>
                </c:pt>
                <c:pt idx="2">
                  <c:v>64</c:v>
                </c:pt>
                <c:pt idx="3">
                  <c:v>24</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43"/>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2017 - krajské úřady</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Graf5!$AV$3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Graf5!$AV$4:$AV$8</c:f>
              <c:numCache>
                <c:formatCode>General</c:formatCode>
                <c:ptCount val="5"/>
                <c:pt idx="0">
                  <c:v>0</c:v>
                </c:pt>
                <c:pt idx="1">
                  <c:v>0</c:v>
                </c:pt>
                <c:pt idx="2">
                  <c:v>7</c:v>
                </c:pt>
                <c:pt idx="3">
                  <c:v>68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2017 - ČR</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Graf5!$I$3</c:f>
              <c:strCache>
                <c:ptCount val="1"/>
                <c:pt idx="0">
                  <c:v>2017</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92E-2"/>
                  <c:y val="-1.539885209351115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General</c:formatCode>
                <c:ptCount val="5"/>
                <c:pt idx="0">
                  <c:v>2</c:v>
                </c:pt>
                <c:pt idx="1">
                  <c:v>189</c:v>
                </c:pt>
                <c:pt idx="2">
                  <c:v>468</c:v>
                </c:pt>
                <c:pt idx="3">
                  <c:v>162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04"/>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2018 - obce III. typu</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Graf5!$W$3</c:f>
              <c:strCache>
                <c:ptCount val="1"/>
                <c:pt idx="0">
                  <c:v>2018</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94</c:v>
                </c:pt>
                <c:pt idx="2">
                  <c:v>443</c:v>
                </c:pt>
                <c:pt idx="3">
                  <c:v>103</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2018 - územně členěná statutární města</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Graf5!$AJ$3</c:f>
              <c:strCache>
                <c:ptCount val="1"/>
                <c:pt idx="0">
                  <c:v>2018</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Graf5!$AJ$4:$AJ$8</c:f>
              <c:numCache>
                <c:formatCode>General</c:formatCode>
                <c:ptCount val="5"/>
                <c:pt idx="0">
                  <c:v>0</c:v>
                </c:pt>
                <c:pt idx="1">
                  <c:v>20</c:v>
                </c:pt>
                <c:pt idx="2">
                  <c:v>67</c:v>
                </c:pt>
                <c:pt idx="3">
                  <c:v>23</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65"/>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2018 - krajské úřady</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Graf5!$AW$3</c:f>
              <c:strCache>
                <c:ptCount val="1"/>
                <c:pt idx="0">
                  <c:v>2018</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Graf5!$AW$4:$AW$8</c:f>
              <c:numCache>
                <c:formatCode>General</c:formatCode>
                <c:ptCount val="5"/>
                <c:pt idx="0">
                  <c:v>0</c:v>
                </c:pt>
                <c:pt idx="1">
                  <c:v>0</c:v>
                </c:pt>
                <c:pt idx="2">
                  <c:v>3</c:v>
                </c:pt>
                <c:pt idx="3">
                  <c:v>73</c:v>
                </c:pt>
                <c:pt idx="4">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2018 - ČR</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Graf5!$J$3</c:f>
              <c:strCache>
                <c:ptCount val="1"/>
                <c:pt idx="0">
                  <c:v>2018</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396E-2"/>
                  <c:y val="-1.539885209351116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General</c:formatCode>
                <c:ptCount val="5"/>
                <c:pt idx="0">
                  <c:v>2</c:v>
                </c:pt>
                <c:pt idx="1">
                  <c:v>114</c:v>
                </c:pt>
                <c:pt idx="2">
                  <c:v>513</c:v>
                </c:pt>
                <c:pt idx="3">
                  <c:v>199</c:v>
                </c:pt>
                <c:pt idx="4">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15"/>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2019 - obce III. typu</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Graf5!$X$3</c:f>
              <c:strCache>
                <c:ptCount val="1"/>
                <c:pt idx="0">
                  <c:v>2019</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66</c:v>
                </c:pt>
                <c:pt idx="2">
                  <c:v>487</c:v>
                </c:pt>
                <c:pt idx="3">
                  <c:v>100</c:v>
                </c:pt>
                <c:pt idx="4">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2019 - územně členěná statutární města</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Graf5!$AK$3</c:f>
              <c:strCache>
                <c:ptCount val="1"/>
                <c:pt idx="0">
                  <c:v>2019</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Graf5!$AK$4:$AK$8</c:f>
              <c:numCache>
                <c:formatCode>General</c:formatCode>
                <c:ptCount val="5"/>
                <c:pt idx="0">
                  <c:v>0</c:v>
                </c:pt>
                <c:pt idx="1">
                  <c:v>24</c:v>
                </c:pt>
                <c:pt idx="2">
                  <c:v>70</c:v>
                </c:pt>
                <c:pt idx="3">
                  <c:v>23</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76"/>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2019 - krajské úřady</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Graf5!$AX$3</c:f>
              <c:strCache>
                <c:ptCount val="1"/>
                <c:pt idx="0">
                  <c:v>2019</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Graf5!$AX$4:$AX$8</c:f>
              <c:numCache>
                <c:formatCode>General</c:formatCode>
                <c:ptCount val="5"/>
                <c:pt idx="0">
                  <c:v>0</c:v>
                </c:pt>
                <c:pt idx="1">
                  <c:v>0</c:v>
                </c:pt>
                <c:pt idx="2">
                  <c:v>2</c:v>
                </c:pt>
                <c:pt idx="3">
                  <c:v>76</c:v>
                </c:pt>
                <c:pt idx="4">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2019 - ČR</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Graf5!$K$3</c:f>
              <c:strCache>
                <c:ptCount val="1"/>
                <c:pt idx="0">
                  <c:v>2019</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3E-2"/>
                  <c:y val="-1.539885209351118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Graf5!$K$4:$K$8</c:f>
              <c:numCache>
                <c:formatCode>General</c:formatCode>
                <c:ptCount val="5"/>
                <c:pt idx="0">
                  <c:v>2</c:v>
                </c:pt>
                <c:pt idx="1">
                  <c:v>90</c:v>
                </c:pt>
                <c:pt idx="2">
                  <c:v>559</c:v>
                </c:pt>
                <c:pt idx="3">
                  <c:v>199</c:v>
                </c:pt>
                <c:pt idx="4">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26"/>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2020 -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Graf5!$Y$3</c:f>
              <c:strCache>
                <c:ptCount val="1"/>
                <c:pt idx="0">
                  <c:v>2020</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1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2</c:v>
                </c:pt>
                <c:pt idx="1">
                  <c:v>64</c:v>
                </c:pt>
                <c:pt idx="2">
                  <c:v>498</c:v>
                </c:pt>
                <c:pt idx="3">
                  <c:v>102</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7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2020 -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Graf5!$AL$3</c:f>
              <c:strCache>
                <c:ptCount val="1"/>
                <c:pt idx="0">
                  <c:v>2020</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Graf5!$AL$4:$AL$8</c:f>
              <c:numCache>
                <c:formatCode>General</c:formatCode>
                <c:ptCount val="5"/>
                <c:pt idx="0">
                  <c:v>0</c:v>
                </c:pt>
                <c:pt idx="1">
                  <c:v>9</c:v>
                </c:pt>
                <c:pt idx="2">
                  <c:v>75</c:v>
                </c:pt>
                <c:pt idx="3">
                  <c:v>27</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2020 -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Graf5!$AY$3</c:f>
              <c:strCache>
                <c:ptCount val="1"/>
                <c:pt idx="0">
                  <c:v>2020</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Graf5!$AY$4:$AY$8</c:f>
              <c:numCache>
                <c:formatCode>General</c:formatCode>
                <c:ptCount val="5"/>
                <c:pt idx="0">
                  <c:v>0</c:v>
                </c:pt>
                <c:pt idx="1">
                  <c:v>0</c:v>
                </c:pt>
                <c:pt idx="2">
                  <c:v>2</c:v>
                </c:pt>
                <c:pt idx="3">
                  <c:v>75</c:v>
                </c:pt>
                <c:pt idx="4">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2020 -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Graf5!$L$3</c:f>
              <c:strCache>
                <c:ptCount val="1"/>
                <c:pt idx="0">
                  <c:v>2020</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6E-2"/>
                  <c:y val="-1.539885209351119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2</c:v>
                </c:pt>
                <c:pt idx="1">
                  <c:v>73</c:v>
                </c:pt>
                <c:pt idx="2">
                  <c:v>575</c:v>
                </c:pt>
                <c:pt idx="3">
                  <c:v>204</c:v>
                </c:pt>
                <c:pt idx="4">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2021 -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Graf5!$Z$3</c:f>
              <c:strCache>
                <c:ptCount val="1"/>
                <c:pt idx="0">
                  <c:v>2021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1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Graf5!$O$4:$O$8</c:f>
              <c:strCache>
                <c:ptCount val="5"/>
                <c:pt idx="0">
                  <c:v>třída 8.</c:v>
                </c:pt>
                <c:pt idx="1">
                  <c:v>třída 9.</c:v>
                </c:pt>
                <c:pt idx="2">
                  <c:v>třída 10.</c:v>
                </c:pt>
                <c:pt idx="3">
                  <c:v>třída 11.</c:v>
                </c:pt>
                <c:pt idx="4">
                  <c:v>vyšší než třída 11.</c:v>
                </c:pt>
              </c:strCache>
            </c:strRef>
          </c:cat>
          <c:val>
            <c:numRef>
              <c:f>Graf5!$Z$4:$Z$8</c:f>
              <c:numCache>
                <c:formatCode>General</c:formatCode>
                <c:ptCount val="5"/>
                <c:pt idx="0">
                  <c:v>2</c:v>
                </c:pt>
                <c:pt idx="1">
                  <c:v>64</c:v>
                </c:pt>
                <c:pt idx="2">
                  <c:v>521</c:v>
                </c:pt>
                <c:pt idx="3">
                  <c:v>101</c:v>
                </c:pt>
                <c:pt idx="4">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657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2021 - územně členěná statutární města</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Graf5!$AM$3</c:f>
              <c:strCache>
                <c:ptCount val="1"/>
                <c:pt idx="0">
                  <c:v>2021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2.86631944444444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Graf5!$AB$4:$AB$8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1</c:v>
                </c:pt>
                <c:pt idx="1">
                  <c:v>20</c:v>
                </c:pt>
                <c:pt idx="2">
                  <c:v>71</c:v>
                </c:pt>
                <c:pt idx="3">
                  <c:v>28</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4198"/>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2021 - krajské úřady</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Graf5!$AZ$3</c:f>
              <c:strCache>
                <c:ptCount val="1"/>
                <c:pt idx="0">
                  <c:v>2021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307291666666729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Graf5!$AO$4:$AO$8</c:f>
              <c:strCache>
                <c:ptCount val="5"/>
                <c:pt idx="0">
                  <c:v>třída 8.</c:v>
                </c:pt>
                <c:pt idx="1">
                  <c:v>třída 9.</c:v>
                </c:pt>
                <c:pt idx="2">
                  <c:v>třída 10.</c:v>
                </c:pt>
                <c:pt idx="3">
                  <c:v>třída 11.</c:v>
                </c:pt>
                <c:pt idx="4">
                  <c:v>vyšší než třída 11.</c:v>
                </c:pt>
              </c:strCache>
            </c:strRef>
          </c:cat>
          <c:val>
            <c:numRef>
              <c:f>Graf5!$AZ$4:$AZ$8</c:f>
              <c:numCache>
                <c:formatCode>General</c:formatCode>
                <c:ptCount val="5"/>
                <c:pt idx="0">
                  <c:v>0</c:v>
                </c:pt>
                <c:pt idx="1">
                  <c:v>0</c:v>
                </c:pt>
                <c:pt idx="2">
                  <c:v>2</c:v>
                </c:pt>
                <c:pt idx="3">
                  <c:v>76</c:v>
                </c:pt>
                <c:pt idx="4">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2021 -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Graf5!$M$3</c:f>
              <c:strCache>
                <c:ptCount val="1"/>
                <c:pt idx="0">
                  <c:v>2021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9843750000000406E-2"/>
                  <c:y val="-1.539885209351119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3</c:v>
                </c:pt>
                <c:pt idx="1">
                  <c:v>84</c:v>
                </c:pt>
                <c:pt idx="2">
                  <c:v>594</c:v>
                </c:pt>
                <c:pt idx="3">
                  <c:v>205</c:v>
                </c:pt>
                <c:pt idx="4">
                  <c:v>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924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 ČR</a:t>
            </a:r>
          </a:p>
        </c:rich>
      </c:tx>
      <c:layout>
        <c:manualLayout>
          <c:xMode val="edge"/>
          <c:yMode val="edge"/>
          <c:x val="0.11761061420720469"/>
          <c:y val="2.6435353851262573E-2"/>
        </c:manualLayout>
      </c:layout>
      <c:overlay val="0"/>
    </c:title>
    <c:autoTitleDeleted val="0"/>
    <c:plotArea>
      <c:layout>
        <c:manualLayout>
          <c:layoutTarget val="inner"/>
          <c:xMode val="edge"/>
          <c:yMode val="edge"/>
          <c:x val="7.6679832496666045E-2"/>
          <c:y val="0.22606991290267819"/>
          <c:w val="0.68601568007882563"/>
          <c:h val="0.67481881928941856"/>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82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Graf6!$D$3:$N$3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Graf6!$D$4:$N$4</c:f>
              <c:numCache>
                <c:formatCode>0</c:formatCode>
                <c:ptCount val="11"/>
                <c:pt idx="0">
                  <c:v>110</c:v>
                </c:pt>
                <c:pt idx="1">
                  <c:v>137</c:v>
                </c:pt>
                <c:pt idx="2">
                  <c:v>132</c:v>
                </c:pt>
                <c:pt idx="3">
                  <c:v>145</c:v>
                </c:pt>
                <c:pt idx="4">
                  <c:v>148</c:v>
                </c:pt>
                <c:pt idx="5">
                  <c:v>158</c:v>
                </c:pt>
                <c:pt idx="6">
                  <c:v>167</c:v>
                </c:pt>
                <c:pt idx="7">
                  <c:v>177</c:v>
                </c:pt>
                <c:pt idx="8">
                  <c:v>182</c:v>
                </c:pt>
                <c:pt idx="9">
                  <c:v>180</c:v>
                </c:pt>
                <c:pt idx="10">
                  <c:v>183</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9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Graf6!$D$3:$N$3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Graf6!$D$5:$N$5</c:f>
              <c:numCache>
                <c:formatCode>0</c:formatCode>
                <c:ptCount val="11"/>
                <c:pt idx="0">
                  <c:v>228</c:v>
                </c:pt>
                <c:pt idx="1">
                  <c:v>260</c:v>
                </c:pt>
                <c:pt idx="2">
                  <c:v>252</c:v>
                </c:pt>
                <c:pt idx="3">
                  <c:v>266</c:v>
                </c:pt>
                <c:pt idx="4">
                  <c:v>266</c:v>
                </c:pt>
                <c:pt idx="5">
                  <c:v>271</c:v>
                </c:pt>
                <c:pt idx="6">
                  <c:v>273</c:v>
                </c:pt>
                <c:pt idx="7">
                  <c:v>271</c:v>
                </c:pt>
                <c:pt idx="8">
                  <c:v>271</c:v>
                </c:pt>
                <c:pt idx="9">
                  <c:v>267</c:v>
                </c:pt>
                <c:pt idx="10">
                  <c:v>268</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632E-2"/>
                  <c:y val="6.6334991708128796E-3"/>
                </c:manualLayout>
              </c:layout>
              <c:showLegendKey val="0"/>
              <c:showVal val="1"/>
              <c:showCatName val="0"/>
              <c:showSerName val="0"/>
              <c:showPercent val="0"/>
              <c:showBubbleSize val="0"/>
            </c:dLbl>
            <c:dLbl>
              <c:idx val="1"/>
              <c:layout>
                <c:manualLayout>
                  <c:x val="2.1520251573435398E-3"/>
                  <c:y val="6.6334991708128796E-3"/>
                </c:manualLayout>
              </c:layout>
              <c:showLegendKey val="0"/>
              <c:showVal val="1"/>
              <c:showCatName val="0"/>
              <c:showSerName val="0"/>
              <c:showPercent val="0"/>
              <c:showBubbleSize val="0"/>
            </c:dLbl>
            <c:dLbl>
              <c:idx val="2"/>
              <c:layout>
                <c:manualLayout>
                  <c:x val="6.4457389732434124E-3"/>
                  <c:y val="3.2796646687822135E-3"/>
                </c:manualLayout>
              </c:layout>
              <c:showLegendKey val="0"/>
              <c:showVal val="1"/>
              <c:showCatName val="0"/>
              <c:showSerName val="0"/>
              <c:showPercent val="0"/>
              <c:showBubbleSize val="0"/>
            </c:dLbl>
            <c:dLbl>
              <c:idx val="3"/>
              <c:layout>
                <c:manualLayout>
                  <c:x val="6.456075472030753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Graf6!$D$3:$N$3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Graf6!$D$6:$N$6</c:f>
              <c:numCache>
                <c:formatCode>0</c:formatCode>
                <c:ptCount val="11"/>
                <c:pt idx="0">
                  <c:v>68</c:v>
                </c:pt>
                <c:pt idx="1">
                  <c:v>102</c:v>
                </c:pt>
                <c:pt idx="2">
                  <c:v>103</c:v>
                </c:pt>
                <c:pt idx="3">
                  <c:v>114</c:v>
                </c:pt>
                <c:pt idx="4">
                  <c:v>109</c:v>
                </c:pt>
                <c:pt idx="5">
                  <c:v>121</c:v>
                </c:pt>
                <c:pt idx="6">
                  <c:v>127</c:v>
                </c:pt>
                <c:pt idx="7">
                  <c:v>129</c:v>
                </c:pt>
                <c:pt idx="8">
                  <c:v>129</c:v>
                </c:pt>
                <c:pt idx="9">
                  <c:v>129</c:v>
                </c:pt>
                <c:pt idx="10">
                  <c:v>126</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Graf6!$D$3:$N$3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Graf6!$D$7:$N$7</c:f>
              <c:numCache>
                <c:formatCode>0</c:formatCode>
                <c:ptCount val="11"/>
                <c:pt idx="0">
                  <c:v>211</c:v>
                </c:pt>
                <c:pt idx="1">
                  <c:v>250</c:v>
                </c:pt>
                <c:pt idx="2">
                  <c:v>241</c:v>
                </c:pt>
                <c:pt idx="3">
                  <c:v>256</c:v>
                </c:pt>
                <c:pt idx="4">
                  <c:v>257</c:v>
                </c:pt>
                <c:pt idx="5">
                  <c:v>264</c:v>
                </c:pt>
                <c:pt idx="6">
                  <c:v>266</c:v>
                </c:pt>
                <c:pt idx="7">
                  <c:v>269</c:v>
                </c:pt>
                <c:pt idx="8">
                  <c:v>273</c:v>
                </c:pt>
                <c:pt idx="9">
                  <c:v>266</c:v>
                </c:pt>
                <c:pt idx="10">
                  <c:v>269</c:v>
                </c:pt>
              </c:numCache>
            </c:numRef>
          </c:val>
        </c:ser>
        <c:dLbls>
          <c:showLegendKey val="0"/>
          <c:showVal val="0"/>
          <c:showCatName val="0"/>
          <c:showSerName val="0"/>
          <c:showPercent val="0"/>
          <c:showBubbleSize val="0"/>
        </c:dLbls>
        <c:gapWidth val="100"/>
        <c:axId val="102784384"/>
        <c:axId val="102782848"/>
      </c:barChart>
      <c:valAx>
        <c:axId val="102782848"/>
        <c:scaling>
          <c:orientation val="minMax"/>
        </c:scaling>
        <c:delete val="0"/>
        <c:axPos val="l"/>
        <c:majorGridlines/>
        <c:numFmt formatCode="0" sourceLinked="1"/>
        <c:majorTickMark val="out"/>
        <c:minorTickMark val="none"/>
        <c:tickLblPos val="nextTo"/>
        <c:crossAx val="102784384"/>
        <c:crosses val="autoZero"/>
        <c:crossBetween val="between"/>
      </c:valAx>
      <c:catAx>
        <c:axId val="102784384"/>
        <c:scaling>
          <c:orientation val="minMax"/>
        </c:scaling>
        <c:delete val="0"/>
        <c:axPos val="b"/>
        <c:numFmt formatCode="General" sourceLinked="1"/>
        <c:majorTickMark val="out"/>
        <c:minorTickMark val="none"/>
        <c:tickLblPos val="nextTo"/>
        <c:crossAx val="102782848"/>
        <c:crosses val="autoZero"/>
        <c:auto val="1"/>
        <c:lblAlgn val="ctr"/>
        <c:lblOffset val="100"/>
        <c:noMultiLvlLbl val="0"/>
      </c:catAx>
    </c:plotArea>
    <c:legend>
      <c:legendPos val="r"/>
      <c:layout>
        <c:manualLayout>
          <c:xMode val="edge"/>
          <c:yMode val="edge"/>
          <c:x val="0.7832802453091422"/>
          <c:y val="0.41732936368030266"/>
          <c:w val="0.18616398224947625"/>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 obce III. typu</a:t>
            </a:r>
          </a:p>
        </c:rich>
      </c:tx>
      <c:layout>
        <c:manualLayout>
          <c:xMode val="edge"/>
          <c:yMode val="edge"/>
          <c:x val="0.11761061420720469"/>
          <c:y val="2.6435353851262573E-2"/>
        </c:manualLayout>
      </c:layout>
      <c:overlay val="0"/>
    </c:title>
    <c:autoTitleDeleted val="0"/>
    <c:plotArea>
      <c:layout>
        <c:manualLayout>
          <c:layoutTarget val="inner"/>
          <c:xMode val="edge"/>
          <c:yMode val="edge"/>
          <c:x val="7.6679832496666045E-2"/>
          <c:y val="0.22606991290267819"/>
          <c:w val="0.68601568007882563"/>
          <c:h val="0.67481881928941856"/>
        </c:manualLayout>
      </c:layout>
      <c:barChart>
        <c:barDir val="col"/>
        <c:grouping val="clustered"/>
        <c:varyColors val="0"/>
        <c:ser>
          <c:idx val="3"/>
          <c:order val="0"/>
          <c:tx>
            <c:strRef>
              <c:f>Graf6!$P$4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82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Graf6!$R$3:$AB$3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Graf6!$R$4:$AB$4</c:f>
              <c:numCache>
                <c:formatCode>0</c:formatCode>
                <c:ptCount val="11"/>
                <c:pt idx="0">
                  <c:v>92</c:v>
                </c:pt>
                <c:pt idx="1">
                  <c:v>93</c:v>
                </c:pt>
                <c:pt idx="2">
                  <c:v>91</c:v>
                </c:pt>
                <c:pt idx="3">
                  <c:v>97</c:v>
                </c:pt>
                <c:pt idx="4">
                  <c:v>103</c:v>
                </c:pt>
                <c:pt idx="5">
                  <c:v>111</c:v>
                </c:pt>
                <c:pt idx="6">
                  <c:v>118</c:v>
                </c:pt>
                <c:pt idx="7">
                  <c:v>127</c:v>
                </c:pt>
                <c:pt idx="8">
                  <c:v>131</c:v>
                </c:pt>
                <c:pt idx="9">
                  <c:v>131</c:v>
                </c:pt>
                <c:pt idx="10">
                  <c:v>131</c:v>
                </c:pt>
              </c:numCache>
            </c:numRef>
          </c:val>
        </c:ser>
        <c:ser>
          <c:idx val="2"/>
          <c:order val="1"/>
          <c:tx>
            <c:strRef>
              <c:f>Graf6!$P$5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9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Graf6!$R$3:$AB$3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Graf6!$R$5:$AB$5</c:f>
              <c:numCache>
                <c:formatCode>0</c:formatCode>
                <c:ptCount val="11"/>
                <c:pt idx="0">
                  <c:v>195</c:v>
                </c:pt>
                <c:pt idx="1">
                  <c:v>198</c:v>
                </c:pt>
                <c:pt idx="2">
                  <c:v>193</c:v>
                </c:pt>
                <c:pt idx="3">
                  <c:v>201</c:v>
                </c:pt>
                <c:pt idx="4">
                  <c:v>200</c:v>
                </c:pt>
                <c:pt idx="5">
                  <c:v>202</c:v>
                </c:pt>
                <c:pt idx="6">
                  <c:v>203</c:v>
                </c:pt>
                <c:pt idx="7">
                  <c:v>202</c:v>
                </c:pt>
                <c:pt idx="8">
                  <c:v>202</c:v>
                </c:pt>
                <c:pt idx="9">
                  <c:v>198</c:v>
                </c:pt>
                <c:pt idx="10">
                  <c:v>199</c:v>
                </c:pt>
              </c:numCache>
            </c:numRef>
          </c:val>
        </c:ser>
        <c:ser>
          <c:idx val="1"/>
          <c:order val="2"/>
          <c:tx>
            <c:strRef>
              <c:f>Graf6!$P$6</c:f>
              <c:strCache>
                <c:ptCount val="1"/>
                <c:pt idx="0">
                  <c:v>technické normy v digitální formě </c:v>
                </c:pt>
              </c:strCache>
            </c:strRef>
          </c:tx>
          <c:spPr>
            <a:solidFill>
              <a:srgbClr val="FF9900"/>
            </a:solidFill>
          </c:spPr>
          <c:invertIfNegative val="0"/>
          <c:dLbls>
            <c:dLbl>
              <c:idx val="0"/>
              <c:layout>
                <c:manualLayout>
                  <c:x val="1.0760125786718632E-2"/>
                  <c:y val="6.6334991708128796E-3"/>
                </c:manualLayout>
              </c:layout>
              <c:showLegendKey val="0"/>
              <c:showVal val="1"/>
              <c:showCatName val="0"/>
              <c:showSerName val="0"/>
              <c:showPercent val="0"/>
              <c:showBubbleSize val="0"/>
            </c:dLbl>
            <c:dLbl>
              <c:idx val="1"/>
              <c:layout>
                <c:manualLayout>
                  <c:x val="2.1520251573435398E-3"/>
                  <c:y val="6.6334991708128796E-3"/>
                </c:manualLayout>
              </c:layout>
              <c:showLegendKey val="0"/>
              <c:showVal val="1"/>
              <c:showCatName val="0"/>
              <c:showSerName val="0"/>
              <c:showPercent val="0"/>
              <c:showBubbleSize val="0"/>
            </c:dLbl>
            <c:dLbl>
              <c:idx val="2"/>
              <c:layout>
                <c:manualLayout>
                  <c:x val="6.4457389732434124E-3"/>
                  <c:y val="3.2796646687822135E-3"/>
                </c:manualLayout>
              </c:layout>
              <c:showLegendKey val="0"/>
              <c:showVal val="1"/>
              <c:showCatName val="0"/>
              <c:showSerName val="0"/>
              <c:showPercent val="0"/>
              <c:showBubbleSize val="0"/>
            </c:dLbl>
            <c:dLbl>
              <c:idx val="3"/>
              <c:layout>
                <c:manualLayout>
                  <c:x val="6.456075472030753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Graf6!$R$3:$AB$3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Graf6!$R$6:$AB$6</c:f>
              <c:numCache>
                <c:formatCode>0</c:formatCode>
                <c:ptCount val="11"/>
                <c:pt idx="0">
                  <c:v>51</c:v>
                </c:pt>
                <c:pt idx="1">
                  <c:v>65</c:v>
                </c:pt>
                <c:pt idx="2">
                  <c:v>65</c:v>
                </c:pt>
                <c:pt idx="3">
                  <c:v>72</c:v>
                </c:pt>
                <c:pt idx="4">
                  <c:v>71</c:v>
                </c:pt>
                <c:pt idx="5">
                  <c:v>80</c:v>
                </c:pt>
                <c:pt idx="6">
                  <c:v>83</c:v>
                </c:pt>
                <c:pt idx="7">
                  <c:v>87</c:v>
                </c:pt>
                <c:pt idx="8">
                  <c:v>83</c:v>
                </c:pt>
                <c:pt idx="9">
                  <c:v>83</c:v>
                </c:pt>
                <c:pt idx="10">
                  <c:v>82</c:v>
                </c:pt>
              </c:numCache>
            </c:numRef>
          </c:val>
        </c:ser>
        <c:ser>
          <c:idx val="0"/>
          <c:order val="3"/>
          <c:tx>
            <c:strRef>
              <c:f>Graf6!$P$7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Graf6!$R$3:$AB$3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Graf6!$R$7:$AB$7</c:f>
              <c:numCache>
                <c:formatCode>0</c:formatCode>
                <c:ptCount val="11"/>
                <c:pt idx="0">
                  <c:v>184</c:v>
                </c:pt>
                <c:pt idx="1">
                  <c:v>190</c:v>
                </c:pt>
                <c:pt idx="2">
                  <c:v>182</c:v>
                </c:pt>
                <c:pt idx="3">
                  <c:v>193</c:v>
                </c:pt>
                <c:pt idx="4">
                  <c:v>193</c:v>
                </c:pt>
                <c:pt idx="5">
                  <c:v>198</c:v>
                </c:pt>
                <c:pt idx="6">
                  <c:v>198</c:v>
                </c:pt>
                <c:pt idx="7">
                  <c:v>201</c:v>
                </c:pt>
                <c:pt idx="8">
                  <c:v>202</c:v>
                </c:pt>
                <c:pt idx="9">
                  <c:v>195</c:v>
                </c:pt>
                <c:pt idx="10">
                  <c:v>198</c:v>
                </c:pt>
              </c:numCache>
            </c:numRef>
          </c:val>
        </c:ser>
        <c:dLbls>
          <c:showLegendKey val="0"/>
          <c:showVal val="0"/>
          <c:showCatName val="0"/>
          <c:showSerName val="0"/>
          <c:showPercent val="0"/>
          <c:showBubbleSize val="0"/>
        </c:dLbls>
        <c:gapWidth val="100"/>
        <c:axId val="102925440"/>
        <c:axId val="102681984"/>
      </c:barChart>
      <c:valAx>
        <c:axId val="102681984"/>
        <c:scaling>
          <c:orientation val="minMax"/>
        </c:scaling>
        <c:delete val="0"/>
        <c:axPos val="l"/>
        <c:majorGridlines/>
        <c:numFmt formatCode="0" sourceLinked="1"/>
        <c:majorTickMark val="out"/>
        <c:minorTickMark val="none"/>
        <c:tickLblPos val="nextTo"/>
        <c:crossAx val="102925440"/>
        <c:crosses val="autoZero"/>
        <c:crossBetween val="between"/>
      </c:valAx>
      <c:catAx>
        <c:axId val="102925440"/>
        <c:scaling>
          <c:orientation val="minMax"/>
        </c:scaling>
        <c:delete val="0"/>
        <c:axPos val="b"/>
        <c:numFmt formatCode="General" sourceLinked="1"/>
        <c:majorTickMark val="out"/>
        <c:minorTickMark val="none"/>
        <c:tickLblPos val="nextTo"/>
        <c:crossAx val="102681984"/>
        <c:crosses val="autoZero"/>
        <c:auto val="1"/>
        <c:lblAlgn val="ctr"/>
        <c:lblOffset val="100"/>
        <c:noMultiLvlLbl val="0"/>
      </c:catAx>
    </c:plotArea>
    <c:legend>
      <c:legendPos val="r"/>
      <c:layout>
        <c:manualLayout>
          <c:xMode val="edge"/>
          <c:yMode val="edge"/>
          <c:x val="0.7832802453091422"/>
          <c:y val="0.42727961243650509"/>
          <c:w val="0.18632649597097739"/>
          <c:h val="0.412651963280720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a:t>
            </a:r>
          </a:p>
          <a:p>
            <a:pPr>
              <a:defRPr/>
            </a:pPr>
            <a:r>
              <a:rPr lang="en-US" sz="1300"/>
              <a:t>- územně členěná statutární města</a:t>
            </a:r>
          </a:p>
        </c:rich>
      </c:tx>
      <c:layout>
        <c:manualLayout>
          <c:xMode val="edge"/>
          <c:yMode val="edge"/>
          <c:x val="0.11761061420720469"/>
          <c:y val="2.6435353851262573E-2"/>
        </c:manualLayout>
      </c:layout>
      <c:overlay val="0"/>
    </c:title>
    <c:autoTitleDeleted val="0"/>
    <c:plotArea>
      <c:layout>
        <c:manualLayout>
          <c:layoutTarget val="inner"/>
          <c:xMode val="edge"/>
          <c:yMode val="edge"/>
          <c:x val="7.6679832496666045E-2"/>
          <c:y val="0.22606991290267819"/>
          <c:w val="0.68601568007882563"/>
          <c:h val="0.67481881928941856"/>
        </c:manualLayout>
      </c:layout>
      <c:barChart>
        <c:barDir val="col"/>
        <c:grouping val="clustered"/>
        <c:varyColors val="0"/>
        <c:ser>
          <c:idx val="3"/>
          <c:order val="0"/>
          <c:tx>
            <c:strRef>
              <c:f>Graf6!$AD$4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82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Graf6!$AF$3:$AP$3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Graf6!$AF$4:$AP$4</c:f>
              <c:numCache>
                <c:formatCode>0</c:formatCode>
                <c:ptCount val="11"/>
                <c:pt idx="0">
                  <c:v>17</c:v>
                </c:pt>
                <c:pt idx="1">
                  <c:v>43</c:v>
                </c:pt>
                <c:pt idx="2">
                  <c:v>41</c:v>
                </c:pt>
                <c:pt idx="3">
                  <c:v>47</c:v>
                </c:pt>
                <c:pt idx="4">
                  <c:v>44</c:v>
                </c:pt>
                <c:pt idx="5">
                  <c:v>46</c:v>
                </c:pt>
                <c:pt idx="6">
                  <c:v>48</c:v>
                </c:pt>
                <c:pt idx="7">
                  <c:v>49</c:v>
                </c:pt>
                <c:pt idx="8">
                  <c:v>50</c:v>
                </c:pt>
                <c:pt idx="9">
                  <c:v>48</c:v>
                </c:pt>
                <c:pt idx="10">
                  <c:v>51</c:v>
                </c:pt>
              </c:numCache>
            </c:numRef>
          </c:val>
        </c:ser>
        <c:ser>
          <c:idx val="2"/>
          <c:order val="1"/>
          <c:tx>
            <c:strRef>
              <c:f>Graf6!$AD$5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9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Graf6!$AF$3:$AP$3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Graf6!$AF$5:$AP$5</c:f>
              <c:numCache>
                <c:formatCode>0</c:formatCode>
                <c:ptCount val="11"/>
                <c:pt idx="0">
                  <c:v>19</c:v>
                </c:pt>
                <c:pt idx="1">
                  <c:v>48</c:v>
                </c:pt>
                <c:pt idx="2">
                  <c:v>47</c:v>
                </c:pt>
                <c:pt idx="3">
                  <c:v>51</c:v>
                </c:pt>
                <c:pt idx="4">
                  <c:v>52</c:v>
                </c:pt>
                <c:pt idx="5">
                  <c:v>55</c:v>
                </c:pt>
                <c:pt idx="6">
                  <c:v>56</c:v>
                </c:pt>
                <c:pt idx="7">
                  <c:v>55</c:v>
                </c:pt>
                <c:pt idx="8">
                  <c:v>55</c:v>
                </c:pt>
                <c:pt idx="9">
                  <c:v>55</c:v>
                </c:pt>
                <c:pt idx="10">
                  <c:v>55</c:v>
                </c:pt>
              </c:numCache>
            </c:numRef>
          </c:val>
        </c:ser>
        <c:ser>
          <c:idx val="1"/>
          <c:order val="2"/>
          <c:tx>
            <c:strRef>
              <c:f>Graf6!$AD$6</c:f>
              <c:strCache>
                <c:ptCount val="1"/>
                <c:pt idx="0">
                  <c:v>technické normy v digitální formě </c:v>
                </c:pt>
              </c:strCache>
            </c:strRef>
          </c:tx>
          <c:spPr>
            <a:solidFill>
              <a:srgbClr val="FF9900"/>
            </a:solidFill>
          </c:spPr>
          <c:invertIfNegative val="0"/>
          <c:dLbls>
            <c:dLbl>
              <c:idx val="0"/>
              <c:layout>
                <c:manualLayout>
                  <c:x val="1.0760125786718632E-2"/>
                  <c:y val="6.6334991708128796E-3"/>
                </c:manualLayout>
              </c:layout>
              <c:showLegendKey val="0"/>
              <c:showVal val="1"/>
              <c:showCatName val="0"/>
              <c:showSerName val="0"/>
              <c:showPercent val="0"/>
              <c:showBubbleSize val="0"/>
            </c:dLbl>
            <c:dLbl>
              <c:idx val="1"/>
              <c:layout>
                <c:manualLayout>
                  <c:x val="2.1520251573435398E-3"/>
                  <c:y val="6.6334991708128796E-3"/>
                </c:manualLayout>
              </c:layout>
              <c:showLegendKey val="0"/>
              <c:showVal val="1"/>
              <c:showCatName val="0"/>
              <c:showSerName val="0"/>
              <c:showPercent val="0"/>
              <c:showBubbleSize val="0"/>
            </c:dLbl>
            <c:dLbl>
              <c:idx val="2"/>
              <c:layout>
                <c:manualLayout>
                  <c:x val="6.4457389732434124E-3"/>
                  <c:y val="3.2796646687822135E-3"/>
                </c:manualLayout>
              </c:layout>
              <c:showLegendKey val="0"/>
              <c:showVal val="1"/>
              <c:showCatName val="0"/>
              <c:showSerName val="0"/>
              <c:showPercent val="0"/>
              <c:showBubbleSize val="0"/>
            </c:dLbl>
            <c:dLbl>
              <c:idx val="3"/>
              <c:layout>
                <c:manualLayout>
                  <c:x val="6.456075472030753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Graf6!$AF$3:$AP$3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Graf6!$AF$6:$AP$6</c:f>
              <c:numCache>
                <c:formatCode>0</c:formatCode>
                <c:ptCount val="11"/>
                <c:pt idx="0">
                  <c:v>12</c:v>
                </c:pt>
                <c:pt idx="1">
                  <c:v>31</c:v>
                </c:pt>
                <c:pt idx="2">
                  <c:v>30</c:v>
                </c:pt>
                <c:pt idx="3">
                  <c:v>34</c:v>
                </c:pt>
                <c:pt idx="4">
                  <c:v>29</c:v>
                </c:pt>
                <c:pt idx="5">
                  <c:v>31</c:v>
                </c:pt>
                <c:pt idx="6">
                  <c:v>34</c:v>
                </c:pt>
                <c:pt idx="7">
                  <c:v>31</c:v>
                </c:pt>
                <c:pt idx="8">
                  <c:v>34</c:v>
                </c:pt>
                <c:pt idx="9">
                  <c:v>34</c:v>
                </c:pt>
                <c:pt idx="10">
                  <c:v>32</c:v>
                </c:pt>
              </c:numCache>
            </c:numRef>
          </c:val>
        </c:ser>
        <c:ser>
          <c:idx val="0"/>
          <c:order val="3"/>
          <c:tx>
            <c:strRef>
              <c:f>Graf6!$AD$7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Graf6!$AF$3:$AP$3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Graf6!$AF$7:$AP$7</c:f>
              <c:numCache>
                <c:formatCode>0</c:formatCode>
                <c:ptCount val="11"/>
                <c:pt idx="0">
                  <c:v>17</c:v>
                </c:pt>
                <c:pt idx="1">
                  <c:v>48</c:v>
                </c:pt>
                <c:pt idx="2">
                  <c:v>46</c:v>
                </c:pt>
                <c:pt idx="3">
                  <c:v>49</c:v>
                </c:pt>
                <c:pt idx="4">
                  <c:v>50</c:v>
                </c:pt>
                <c:pt idx="5">
                  <c:v>52</c:v>
                </c:pt>
                <c:pt idx="6">
                  <c:v>54</c:v>
                </c:pt>
                <c:pt idx="7">
                  <c:v>54</c:v>
                </c:pt>
                <c:pt idx="8">
                  <c:v>57</c:v>
                </c:pt>
                <c:pt idx="9">
                  <c:v>57</c:v>
                </c:pt>
                <c:pt idx="10">
                  <c:v>57</c:v>
                </c:pt>
              </c:numCache>
            </c:numRef>
          </c:val>
        </c:ser>
        <c:dLbls>
          <c:showLegendKey val="0"/>
          <c:showVal val="0"/>
          <c:showCatName val="0"/>
          <c:showSerName val="0"/>
          <c:showPercent val="0"/>
          <c:showBubbleSize val="0"/>
        </c:dLbls>
        <c:gapWidth val="100"/>
        <c:axId val="102833152"/>
        <c:axId val="102831616"/>
      </c:barChart>
      <c:valAx>
        <c:axId val="102831616"/>
        <c:scaling>
          <c:orientation val="minMax"/>
        </c:scaling>
        <c:delete val="0"/>
        <c:axPos val="l"/>
        <c:majorGridlines/>
        <c:numFmt formatCode="0" sourceLinked="1"/>
        <c:majorTickMark val="out"/>
        <c:minorTickMark val="none"/>
        <c:tickLblPos val="nextTo"/>
        <c:crossAx val="102833152"/>
        <c:crosses val="autoZero"/>
        <c:crossBetween val="between"/>
      </c:valAx>
      <c:catAx>
        <c:axId val="102833152"/>
        <c:scaling>
          <c:orientation val="minMax"/>
        </c:scaling>
        <c:delete val="0"/>
        <c:axPos val="b"/>
        <c:numFmt formatCode="General" sourceLinked="1"/>
        <c:majorTickMark val="out"/>
        <c:minorTickMark val="none"/>
        <c:tickLblPos val="nextTo"/>
        <c:crossAx val="102831616"/>
        <c:crosses val="autoZero"/>
        <c:auto val="1"/>
        <c:lblAlgn val="ctr"/>
        <c:lblOffset val="100"/>
        <c:noMultiLvlLbl val="0"/>
      </c:catAx>
    </c:plotArea>
    <c:legend>
      <c:legendPos val="r"/>
      <c:layout>
        <c:manualLayout>
          <c:xMode val="edge"/>
          <c:yMode val="edge"/>
          <c:x val="0.7832802453091422"/>
          <c:y val="0.42727961243650509"/>
          <c:w val="0.18632649597097739"/>
          <c:h val="0.4126519632807201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 krajské úřady</a:t>
            </a:r>
          </a:p>
        </c:rich>
      </c:tx>
      <c:layout>
        <c:manualLayout>
          <c:xMode val="edge"/>
          <c:yMode val="edge"/>
          <c:x val="0.11761061420720469"/>
          <c:y val="2.6435353851262573E-2"/>
        </c:manualLayout>
      </c:layout>
      <c:overlay val="0"/>
    </c:title>
    <c:autoTitleDeleted val="0"/>
    <c:plotArea>
      <c:layout>
        <c:manualLayout>
          <c:layoutTarget val="inner"/>
          <c:xMode val="edge"/>
          <c:yMode val="edge"/>
          <c:x val="7.6679832496666045E-2"/>
          <c:y val="0.22606991290267819"/>
          <c:w val="0.68601568007882563"/>
          <c:h val="0.67481881928941856"/>
        </c:manualLayout>
      </c:layout>
      <c:barChart>
        <c:barDir val="col"/>
        <c:grouping val="clustered"/>
        <c:varyColors val="0"/>
        <c:ser>
          <c:idx val="3"/>
          <c:order val="0"/>
          <c:tx>
            <c:strRef>
              <c:f>Graf6!$AR$4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823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Graf6!$AT$3:$BD$3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Graf6!$AT$4:$BD$4</c:f>
              <c:numCache>
                <c:formatCode>0</c:formatCode>
                <c:ptCount val="11"/>
                <c:pt idx="0">
                  <c:v>1</c:v>
                </c:pt>
                <c:pt idx="1">
                  <c:v>1</c:v>
                </c:pt>
                <c:pt idx="2">
                  <c:v>0</c:v>
                </c:pt>
                <c:pt idx="3">
                  <c:v>1</c:v>
                </c:pt>
                <c:pt idx="4">
                  <c:v>1</c:v>
                </c:pt>
                <c:pt idx="5">
                  <c:v>1</c:v>
                </c:pt>
                <c:pt idx="6">
                  <c:v>1</c:v>
                </c:pt>
                <c:pt idx="7">
                  <c:v>1</c:v>
                </c:pt>
                <c:pt idx="8">
                  <c:v>1</c:v>
                </c:pt>
                <c:pt idx="9">
                  <c:v>1</c:v>
                </c:pt>
                <c:pt idx="10">
                  <c:v>1</c:v>
                </c:pt>
              </c:numCache>
            </c:numRef>
          </c:val>
        </c:ser>
        <c:ser>
          <c:idx val="2"/>
          <c:order val="1"/>
          <c:tx>
            <c:strRef>
              <c:f>Graf6!$AR$5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9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Graf6!$AT$3:$BD$3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Graf6!$AT$5:$BD$5</c:f>
              <c:numCache>
                <c:formatCode>0</c:formatCode>
                <c:ptCount val="11"/>
                <c:pt idx="0">
                  <c:v>14</c:v>
                </c:pt>
                <c:pt idx="1">
                  <c:v>14</c:v>
                </c:pt>
                <c:pt idx="2">
                  <c:v>12</c:v>
                </c:pt>
                <c:pt idx="3">
                  <c:v>14</c:v>
                </c:pt>
                <c:pt idx="4">
                  <c:v>14</c:v>
                </c:pt>
                <c:pt idx="5">
                  <c:v>14</c:v>
                </c:pt>
                <c:pt idx="6">
                  <c:v>14</c:v>
                </c:pt>
                <c:pt idx="7">
                  <c:v>14</c:v>
                </c:pt>
                <c:pt idx="8">
                  <c:v>14</c:v>
                </c:pt>
                <c:pt idx="9">
                  <c:v>14</c:v>
                </c:pt>
                <c:pt idx="10">
                  <c:v>14</c:v>
                </c:pt>
              </c:numCache>
            </c:numRef>
          </c:val>
        </c:ser>
        <c:ser>
          <c:idx val="1"/>
          <c:order val="2"/>
          <c:tx>
            <c:strRef>
              <c:f>Graf6!$AR$6</c:f>
              <c:strCache>
                <c:ptCount val="1"/>
                <c:pt idx="0">
                  <c:v>technické normy v digitální formě </c:v>
                </c:pt>
              </c:strCache>
            </c:strRef>
          </c:tx>
          <c:spPr>
            <a:solidFill>
              <a:srgbClr val="FF9900"/>
            </a:solidFill>
          </c:spPr>
          <c:invertIfNegative val="0"/>
          <c:dLbls>
            <c:dLbl>
              <c:idx val="0"/>
              <c:layout>
                <c:manualLayout>
                  <c:x val="1.0760125786718632E-2"/>
                  <c:y val="6.6334991708128796E-3"/>
                </c:manualLayout>
              </c:layout>
              <c:showLegendKey val="0"/>
              <c:showVal val="1"/>
              <c:showCatName val="0"/>
              <c:showSerName val="0"/>
              <c:showPercent val="0"/>
              <c:showBubbleSize val="0"/>
            </c:dLbl>
            <c:dLbl>
              <c:idx val="1"/>
              <c:layout>
                <c:manualLayout>
                  <c:x val="2.1520251573435398E-3"/>
                  <c:y val="6.6334991708128796E-3"/>
                </c:manualLayout>
              </c:layout>
              <c:showLegendKey val="0"/>
              <c:showVal val="1"/>
              <c:showCatName val="0"/>
              <c:showSerName val="0"/>
              <c:showPercent val="0"/>
              <c:showBubbleSize val="0"/>
            </c:dLbl>
            <c:dLbl>
              <c:idx val="2"/>
              <c:layout>
                <c:manualLayout>
                  <c:x val="6.4457389732434124E-3"/>
                  <c:y val="3.2796646687822135E-3"/>
                </c:manualLayout>
              </c:layout>
              <c:showLegendKey val="0"/>
              <c:showVal val="1"/>
              <c:showCatName val="0"/>
              <c:showSerName val="0"/>
              <c:showPercent val="0"/>
              <c:showBubbleSize val="0"/>
            </c:dLbl>
            <c:dLbl>
              <c:idx val="3"/>
              <c:layout>
                <c:manualLayout>
                  <c:x val="6.456075472030753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Graf6!$AT$3:$BD$3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Graf6!$AT$6:$BD$6</c:f>
              <c:numCache>
                <c:formatCode>0</c:formatCode>
                <c:ptCount val="11"/>
                <c:pt idx="0">
                  <c:v>5</c:v>
                </c:pt>
                <c:pt idx="1">
                  <c:v>6</c:v>
                </c:pt>
                <c:pt idx="2">
                  <c:v>8</c:v>
                </c:pt>
                <c:pt idx="3">
                  <c:v>8</c:v>
                </c:pt>
                <c:pt idx="4">
                  <c:v>9</c:v>
                </c:pt>
                <c:pt idx="5">
                  <c:v>10</c:v>
                </c:pt>
                <c:pt idx="6">
                  <c:v>10</c:v>
                </c:pt>
                <c:pt idx="7">
                  <c:v>11</c:v>
                </c:pt>
                <c:pt idx="8">
                  <c:v>12</c:v>
                </c:pt>
                <c:pt idx="9">
                  <c:v>12</c:v>
                </c:pt>
                <c:pt idx="10">
                  <c:v>12</c:v>
                </c:pt>
              </c:numCache>
            </c:numRef>
          </c:val>
        </c:ser>
        <c:ser>
          <c:idx val="0"/>
          <c:order val="3"/>
          <c:tx>
            <c:strRef>
              <c:f>Graf6!$AR$7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Graf6!$AT$3:$BD$3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Graf6!$AT$7:$BD$7</c:f>
              <c:numCache>
                <c:formatCode>0</c:formatCode>
                <c:ptCount val="11"/>
                <c:pt idx="0">
                  <c:v>10</c:v>
                </c:pt>
                <c:pt idx="1">
                  <c:v>12</c:v>
                </c:pt>
                <c:pt idx="2">
                  <c:v>13</c:v>
                </c:pt>
                <c:pt idx="3">
                  <c:v>14</c:v>
                </c:pt>
                <c:pt idx="4">
                  <c:v>14</c:v>
                </c:pt>
                <c:pt idx="5">
                  <c:v>14</c:v>
                </c:pt>
                <c:pt idx="6">
                  <c:v>14</c:v>
                </c:pt>
                <c:pt idx="7">
                  <c:v>14</c:v>
                </c:pt>
                <c:pt idx="8">
                  <c:v>14</c:v>
                </c:pt>
                <c:pt idx="9">
                  <c:v>14</c:v>
                </c:pt>
                <c:pt idx="10">
                  <c:v>14</c:v>
                </c:pt>
              </c:numCache>
            </c:numRef>
          </c:val>
        </c:ser>
        <c:dLbls>
          <c:showLegendKey val="0"/>
          <c:showVal val="0"/>
          <c:showCatName val="0"/>
          <c:showSerName val="0"/>
          <c:showPercent val="0"/>
          <c:showBubbleSize val="0"/>
        </c:dLbls>
        <c:gapWidth val="100"/>
        <c:axId val="102990208"/>
        <c:axId val="102972032"/>
      </c:barChart>
      <c:valAx>
        <c:axId val="102972032"/>
        <c:scaling>
          <c:orientation val="minMax"/>
        </c:scaling>
        <c:delete val="0"/>
        <c:axPos val="l"/>
        <c:majorGridlines/>
        <c:numFmt formatCode="0" sourceLinked="1"/>
        <c:majorTickMark val="out"/>
        <c:minorTickMark val="none"/>
        <c:tickLblPos val="nextTo"/>
        <c:crossAx val="102990208"/>
        <c:crosses val="autoZero"/>
        <c:crossBetween val="between"/>
      </c:valAx>
      <c:catAx>
        <c:axId val="102990208"/>
        <c:scaling>
          <c:orientation val="minMax"/>
        </c:scaling>
        <c:delete val="0"/>
        <c:axPos val="b"/>
        <c:numFmt formatCode="General" sourceLinked="1"/>
        <c:majorTickMark val="out"/>
        <c:minorTickMark val="none"/>
        <c:tickLblPos val="nextTo"/>
        <c:crossAx val="102972032"/>
        <c:crosses val="autoZero"/>
        <c:auto val="1"/>
        <c:lblAlgn val="ctr"/>
        <c:lblOffset val="100"/>
        <c:noMultiLvlLbl val="0"/>
      </c:catAx>
    </c:plotArea>
    <c:legend>
      <c:legendPos val="r"/>
      <c:layout>
        <c:manualLayout>
          <c:xMode val="edge"/>
          <c:yMode val="edge"/>
          <c:x val="0.7832802453091422"/>
          <c:y val="0.43059636202191137"/>
          <c:w val="0.18632649597097739"/>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specializovaný program pro SÚ - ČR</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Graf6!$D$40:$N$40</c:f>
              <c:numCache>
                <c:formatCode>0</c:formatCode>
                <c:ptCount val="11"/>
                <c:pt idx="0">
                  <c:v>46.02510460251046</c:v>
                </c:pt>
                <c:pt idx="1">
                  <c:v>49.637681159420289</c:v>
                </c:pt>
                <c:pt idx="2">
                  <c:v>47.826086956521742</c:v>
                </c:pt>
                <c:pt idx="3">
                  <c:v>52.536231884057969</c:v>
                </c:pt>
                <c:pt idx="4">
                  <c:v>53.623188405797109</c:v>
                </c:pt>
                <c:pt idx="5">
                  <c:v>57.246376811594203</c:v>
                </c:pt>
                <c:pt idx="6">
                  <c:v>60.507246376811594</c:v>
                </c:pt>
                <c:pt idx="7">
                  <c:v>64.130434782608688</c:v>
                </c:pt>
                <c:pt idx="8">
                  <c:v>65.94202898550725</c:v>
                </c:pt>
                <c:pt idx="9">
                  <c:v>65.217391304347828</c:v>
                </c:pt>
                <c:pt idx="10">
                  <c:v>66.304347826086953</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Graf6!$D$41:$N$41</c:f>
              <c:numCache>
                <c:formatCode>0</c:formatCode>
                <c:ptCount val="11"/>
                <c:pt idx="0">
                  <c:v>53.97489539748954</c:v>
                </c:pt>
                <c:pt idx="1">
                  <c:v>50.362318840579711</c:v>
                </c:pt>
                <c:pt idx="2">
                  <c:v>52.173913043478258</c:v>
                </c:pt>
                <c:pt idx="3">
                  <c:v>47.463768115942031</c:v>
                </c:pt>
                <c:pt idx="4">
                  <c:v>46.376811594202891</c:v>
                </c:pt>
                <c:pt idx="5">
                  <c:v>42.753623188405797</c:v>
                </c:pt>
                <c:pt idx="6">
                  <c:v>39.492753623188406</c:v>
                </c:pt>
                <c:pt idx="7">
                  <c:v>35.869565217391312</c:v>
                </c:pt>
                <c:pt idx="8">
                  <c:v>34.05797101449275</c:v>
                </c:pt>
                <c:pt idx="9">
                  <c:v>34.782608695652172</c:v>
                </c:pt>
                <c:pt idx="10">
                  <c:v>33.695652173913047</c:v>
                </c:pt>
              </c:numCache>
            </c:numRef>
          </c:val>
        </c:ser>
        <c:dLbls>
          <c:showLegendKey val="0"/>
          <c:showVal val="0"/>
          <c:showCatName val="0"/>
          <c:showSerName val="0"/>
          <c:showPercent val="0"/>
          <c:showBubbleSize val="0"/>
        </c:dLbls>
        <c:gapWidth val="100"/>
        <c:overlap val="100"/>
        <c:axId val="103009664"/>
        <c:axId val="103008128"/>
      </c:barChart>
      <c:valAx>
        <c:axId val="103008128"/>
        <c:scaling>
          <c:orientation val="minMax"/>
        </c:scaling>
        <c:delete val="0"/>
        <c:axPos val="l"/>
        <c:majorGridlines/>
        <c:numFmt formatCode="0%" sourceLinked="1"/>
        <c:majorTickMark val="out"/>
        <c:minorTickMark val="none"/>
        <c:tickLblPos val="nextTo"/>
        <c:crossAx val="103009664"/>
        <c:crosses val="autoZero"/>
        <c:crossBetween val="between"/>
      </c:valAx>
      <c:catAx>
        <c:axId val="103009664"/>
        <c:scaling>
          <c:orientation val="minMax"/>
        </c:scaling>
        <c:delete val="0"/>
        <c:axPos val="b"/>
        <c:numFmt formatCode="General" sourceLinked="1"/>
        <c:majorTickMark val="out"/>
        <c:minorTickMark val="none"/>
        <c:tickLblPos val="nextTo"/>
        <c:crossAx val="103008128"/>
        <c:crosses val="autoZero"/>
        <c:auto val="1"/>
        <c:lblAlgn val="ctr"/>
        <c:lblOffset val="100"/>
        <c:noMultiLvlLbl val="0"/>
      </c:catAx>
    </c:plotArea>
    <c:legend>
      <c:legendPos val="r"/>
      <c:layout>
        <c:manualLayout>
          <c:xMode val="edge"/>
          <c:yMode val="edge"/>
          <c:x val="0.77896525070290001"/>
          <c:y val="0.67271913113030424"/>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specializovaný program pro SÚ - obce III. typu </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Graf6!$D$34:$N$34</c:f>
              <c:numCache>
                <c:formatCode>0</c:formatCode>
                <c:ptCount val="11"/>
                <c:pt idx="0">
                  <c:v>45.320197044334975</c:v>
                </c:pt>
                <c:pt idx="1">
                  <c:v>45.365853658536587</c:v>
                </c:pt>
                <c:pt idx="2">
                  <c:v>44.390243902439025</c:v>
                </c:pt>
                <c:pt idx="3">
                  <c:v>47.317073170731703</c:v>
                </c:pt>
                <c:pt idx="4">
                  <c:v>50.243902439024389</c:v>
                </c:pt>
                <c:pt idx="5">
                  <c:v>54.146341463414636</c:v>
                </c:pt>
                <c:pt idx="6">
                  <c:v>57.560975609756092</c:v>
                </c:pt>
                <c:pt idx="7">
                  <c:v>61.951219512195124</c:v>
                </c:pt>
                <c:pt idx="8">
                  <c:v>63.902439024390247</c:v>
                </c:pt>
                <c:pt idx="9">
                  <c:v>63.902439024390247</c:v>
                </c:pt>
                <c:pt idx="10">
                  <c:v>63.902439024390247</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Graf6!$D$35:$N$35</c:f>
              <c:numCache>
                <c:formatCode>0</c:formatCode>
                <c:ptCount val="11"/>
                <c:pt idx="0">
                  <c:v>54.679802955665025</c:v>
                </c:pt>
                <c:pt idx="1">
                  <c:v>54.634146341463413</c:v>
                </c:pt>
                <c:pt idx="2">
                  <c:v>55.609756097560975</c:v>
                </c:pt>
                <c:pt idx="3">
                  <c:v>52.682926829268297</c:v>
                </c:pt>
                <c:pt idx="4">
                  <c:v>49.756097560975611</c:v>
                </c:pt>
                <c:pt idx="5">
                  <c:v>45.853658536585364</c:v>
                </c:pt>
                <c:pt idx="6">
                  <c:v>42.439024390243908</c:v>
                </c:pt>
                <c:pt idx="7">
                  <c:v>38.048780487804876</c:v>
                </c:pt>
                <c:pt idx="8">
                  <c:v>36.097560975609753</c:v>
                </c:pt>
                <c:pt idx="9">
                  <c:v>36.097560975609753</c:v>
                </c:pt>
                <c:pt idx="10">
                  <c:v>36.097560975609753</c:v>
                </c:pt>
              </c:numCache>
            </c:numRef>
          </c:val>
        </c:ser>
        <c:dLbls>
          <c:showLegendKey val="0"/>
          <c:showVal val="0"/>
          <c:showCatName val="0"/>
          <c:showSerName val="0"/>
          <c:showPercent val="0"/>
          <c:showBubbleSize val="0"/>
        </c:dLbls>
        <c:gapWidth val="100"/>
        <c:overlap val="100"/>
        <c:axId val="105356288"/>
        <c:axId val="105354752"/>
      </c:barChart>
      <c:valAx>
        <c:axId val="105354752"/>
        <c:scaling>
          <c:orientation val="minMax"/>
        </c:scaling>
        <c:delete val="0"/>
        <c:axPos val="l"/>
        <c:majorGridlines/>
        <c:numFmt formatCode="0%" sourceLinked="1"/>
        <c:majorTickMark val="out"/>
        <c:minorTickMark val="none"/>
        <c:tickLblPos val="nextTo"/>
        <c:crossAx val="105356288"/>
        <c:crosses val="autoZero"/>
        <c:crossBetween val="between"/>
      </c:valAx>
      <c:catAx>
        <c:axId val="105356288"/>
        <c:scaling>
          <c:orientation val="minMax"/>
        </c:scaling>
        <c:delete val="0"/>
        <c:axPos val="b"/>
        <c:numFmt formatCode="General" sourceLinked="1"/>
        <c:majorTickMark val="out"/>
        <c:minorTickMark val="none"/>
        <c:tickLblPos val="nextTo"/>
        <c:crossAx val="105354752"/>
        <c:crosses val="autoZero"/>
        <c:auto val="1"/>
        <c:lblAlgn val="ctr"/>
        <c:lblOffset val="100"/>
        <c:noMultiLvlLbl val="0"/>
      </c:catAx>
    </c:plotArea>
    <c:legend>
      <c:legendPos val="r"/>
      <c:layout>
        <c:manualLayout>
          <c:xMode val="edge"/>
          <c:yMode val="edge"/>
          <c:x val="0.7832802453091422"/>
          <c:y val="0.67271913113030424"/>
          <c:w val="0.11315988414069585"/>
          <c:h val="0.1101417569831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specializovaný program pro SÚ - ÚČSM</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Graf6!$D$36:$N$36</c:f>
              <c:numCache>
                <c:formatCode>0</c:formatCode>
                <c:ptCount val="11"/>
                <c:pt idx="0">
                  <c:v>77.272727272727266</c:v>
                </c:pt>
                <c:pt idx="1">
                  <c:v>75.438596491228068</c:v>
                </c:pt>
                <c:pt idx="2">
                  <c:v>71.929824561403507</c:v>
                </c:pt>
                <c:pt idx="3">
                  <c:v>82.456140350877192</c:v>
                </c:pt>
                <c:pt idx="4">
                  <c:v>77.192982456140342</c:v>
                </c:pt>
                <c:pt idx="5">
                  <c:v>80.701754385964904</c:v>
                </c:pt>
                <c:pt idx="6">
                  <c:v>84.210526315789465</c:v>
                </c:pt>
                <c:pt idx="7">
                  <c:v>85.964912280701753</c:v>
                </c:pt>
                <c:pt idx="8">
                  <c:v>87.719298245614027</c:v>
                </c:pt>
                <c:pt idx="9">
                  <c:v>84.210526315789465</c:v>
                </c:pt>
                <c:pt idx="10">
                  <c:v>89.473684210526315</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Graf6!$D$37:$N$37</c:f>
              <c:numCache>
                <c:formatCode>0</c:formatCode>
                <c:ptCount val="11"/>
                <c:pt idx="0">
                  <c:v>22.727272727272734</c:v>
                </c:pt>
                <c:pt idx="1">
                  <c:v>24.561403508771932</c:v>
                </c:pt>
                <c:pt idx="2">
                  <c:v>28.070175438596493</c:v>
                </c:pt>
                <c:pt idx="3">
                  <c:v>17.543859649122808</c:v>
                </c:pt>
                <c:pt idx="4">
                  <c:v>22.807017543859658</c:v>
                </c:pt>
                <c:pt idx="5">
                  <c:v>19.298245614035096</c:v>
                </c:pt>
                <c:pt idx="6">
                  <c:v>15.789473684210535</c:v>
                </c:pt>
                <c:pt idx="7">
                  <c:v>14.035087719298247</c:v>
                </c:pt>
                <c:pt idx="8">
                  <c:v>12.280701754385973</c:v>
                </c:pt>
                <c:pt idx="9">
                  <c:v>15.789473684210535</c:v>
                </c:pt>
                <c:pt idx="10">
                  <c:v>10.526315789473685</c:v>
                </c:pt>
              </c:numCache>
            </c:numRef>
          </c:val>
        </c:ser>
        <c:dLbls>
          <c:showLegendKey val="0"/>
          <c:showVal val="0"/>
          <c:showCatName val="0"/>
          <c:showSerName val="0"/>
          <c:showPercent val="0"/>
          <c:showBubbleSize val="0"/>
        </c:dLbls>
        <c:gapWidth val="100"/>
        <c:overlap val="100"/>
        <c:axId val="106126720"/>
        <c:axId val="106125184"/>
      </c:barChart>
      <c:valAx>
        <c:axId val="106125184"/>
        <c:scaling>
          <c:orientation val="minMax"/>
        </c:scaling>
        <c:delete val="0"/>
        <c:axPos val="l"/>
        <c:majorGridlines/>
        <c:numFmt formatCode="0%" sourceLinked="1"/>
        <c:majorTickMark val="out"/>
        <c:minorTickMark val="none"/>
        <c:tickLblPos val="nextTo"/>
        <c:crossAx val="106126720"/>
        <c:crosses val="autoZero"/>
        <c:crossBetween val="between"/>
      </c:valAx>
      <c:catAx>
        <c:axId val="106126720"/>
        <c:scaling>
          <c:orientation val="minMax"/>
        </c:scaling>
        <c:delete val="0"/>
        <c:axPos val="b"/>
        <c:numFmt formatCode="General" sourceLinked="1"/>
        <c:majorTickMark val="out"/>
        <c:minorTickMark val="none"/>
        <c:tickLblPos val="nextTo"/>
        <c:crossAx val="106125184"/>
        <c:crosses val="autoZero"/>
        <c:auto val="1"/>
        <c:lblAlgn val="ctr"/>
        <c:lblOffset val="100"/>
        <c:noMultiLvlLbl val="0"/>
      </c:catAx>
    </c:plotArea>
    <c:legend>
      <c:legendPos val="r"/>
      <c:layout>
        <c:manualLayout>
          <c:xMode val="edge"/>
          <c:yMode val="edge"/>
          <c:x val="0.7832802453091422"/>
          <c:y val="0.67271913113030424"/>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specializovaný program pro SÚ - krajské úřady</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Graf6!$D$38:$N$38</c:f>
              <c:numCache>
                <c:formatCode>0</c:formatCode>
                <c:ptCount val="11"/>
                <c:pt idx="0">
                  <c:v>7.1428571428571423</c:v>
                </c:pt>
                <c:pt idx="1">
                  <c:v>7.1428571428571423</c:v>
                </c:pt>
                <c:pt idx="2">
                  <c:v>0</c:v>
                </c:pt>
                <c:pt idx="3">
                  <c:v>7.1428571428571423</c:v>
                </c:pt>
                <c:pt idx="4">
                  <c:v>7.1428571428571423</c:v>
                </c:pt>
                <c:pt idx="5">
                  <c:v>7.1428571428571423</c:v>
                </c:pt>
                <c:pt idx="6">
                  <c:v>7.1428571428571423</c:v>
                </c:pt>
                <c:pt idx="7">
                  <c:v>7.1428571428571423</c:v>
                </c:pt>
                <c:pt idx="8">
                  <c:v>7.1428571428571423</c:v>
                </c:pt>
                <c:pt idx="9">
                  <c:v>7.1428571428571423</c:v>
                </c:pt>
                <c:pt idx="10">
                  <c:v>7.1428571428571423</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Graf6!$D$33:$N$33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Graf6!$D$39:$N$39</c:f>
              <c:numCache>
                <c:formatCode>0</c:formatCode>
                <c:ptCount val="11"/>
                <c:pt idx="0">
                  <c:v>92.857142857142861</c:v>
                </c:pt>
                <c:pt idx="1">
                  <c:v>92.857142857142861</c:v>
                </c:pt>
                <c:pt idx="2">
                  <c:v>100</c:v>
                </c:pt>
                <c:pt idx="3">
                  <c:v>92.857142857142861</c:v>
                </c:pt>
                <c:pt idx="4">
                  <c:v>92.857142857142861</c:v>
                </c:pt>
                <c:pt idx="5">
                  <c:v>92.857142857142861</c:v>
                </c:pt>
                <c:pt idx="6">
                  <c:v>92.857142857142861</c:v>
                </c:pt>
                <c:pt idx="7">
                  <c:v>92.857142857142861</c:v>
                </c:pt>
                <c:pt idx="8">
                  <c:v>92.857142857142861</c:v>
                </c:pt>
                <c:pt idx="9">
                  <c:v>92.857142857142861</c:v>
                </c:pt>
                <c:pt idx="10">
                  <c:v>92.857142857142861</c:v>
                </c:pt>
              </c:numCache>
            </c:numRef>
          </c:val>
        </c:ser>
        <c:dLbls>
          <c:showLegendKey val="0"/>
          <c:showVal val="0"/>
          <c:showCatName val="0"/>
          <c:showSerName val="0"/>
          <c:showPercent val="0"/>
          <c:showBubbleSize val="0"/>
        </c:dLbls>
        <c:gapWidth val="100"/>
        <c:overlap val="100"/>
        <c:axId val="106171392"/>
        <c:axId val="106169856"/>
      </c:barChart>
      <c:valAx>
        <c:axId val="106169856"/>
        <c:scaling>
          <c:orientation val="minMax"/>
        </c:scaling>
        <c:delete val="0"/>
        <c:axPos val="l"/>
        <c:majorGridlines/>
        <c:numFmt formatCode="0%" sourceLinked="1"/>
        <c:majorTickMark val="out"/>
        <c:minorTickMark val="none"/>
        <c:tickLblPos val="nextTo"/>
        <c:crossAx val="106171392"/>
        <c:crosses val="autoZero"/>
        <c:crossBetween val="between"/>
      </c:valAx>
      <c:catAx>
        <c:axId val="106171392"/>
        <c:scaling>
          <c:orientation val="minMax"/>
        </c:scaling>
        <c:delete val="0"/>
        <c:axPos val="b"/>
        <c:numFmt formatCode="General" sourceLinked="1"/>
        <c:majorTickMark val="out"/>
        <c:minorTickMark val="none"/>
        <c:tickLblPos val="nextTo"/>
        <c:crossAx val="106169856"/>
        <c:crosses val="autoZero"/>
        <c:auto val="1"/>
        <c:lblAlgn val="ctr"/>
        <c:lblOffset val="100"/>
        <c:noMultiLvlLbl val="0"/>
      </c:catAx>
    </c:plotArea>
    <c:legend>
      <c:legendPos val="r"/>
      <c:layout>
        <c:manualLayout>
          <c:xMode val="edge"/>
          <c:yMode val="edge"/>
          <c:x val="0.7832802453091422"/>
          <c:y val="0.672719131130304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právní předpisy v digitální formě - ČR</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Graf6!$Q$40</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Graf6!$R$40:$AB$40</c:f>
              <c:numCache>
                <c:formatCode>0</c:formatCode>
                <c:ptCount val="11"/>
                <c:pt idx="0">
                  <c:v>95.39748953974896</c:v>
                </c:pt>
                <c:pt idx="1">
                  <c:v>94.20289855072464</c:v>
                </c:pt>
                <c:pt idx="2">
                  <c:v>91.304347826086953</c:v>
                </c:pt>
                <c:pt idx="3">
                  <c:v>96.376811594202891</c:v>
                </c:pt>
                <c:pt idx="4">
                  <c:v>96.376811594202891</c:v>
                </c:pt>
                <c:pt idx="5">
                  <c:v>98.188405797101453</c:v>
                </c:pt>
                <c:pt idx="6">
                  <c:v>98.91304347826086</c:v>
                </c:pt>
                <c:pt idx="7">
                  <c:v>98.188405797101453</c:v>
                </c:pt>
                <c:pt idx="8">
                  <c:v>98.188405797101453</c:v>
                </c:pt>
                <c:pt idx="9">
                  <c:v>96.739130434782609</c:v>
                </c:pt>
                <c:pt idx="10">
                  <c:v>97.101449275362313</c:v>
                </c:pt>
              </c:numCache>
            </c:numRef>
          </c:val>
        </c:ser>
        <c:ser>
          <c:idx val="2"/>
          <c:order val="1"/>
          <c:tx>
            <c:strRef>
              <c:f>Graf6!$Q$41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Graf6!$R$41:$AB$41</c:f>
              <c:numCache>
                <c:formatCode>0</c:formatCode>
                <c:ptCount val="11"/>
                <c:pt idx="0">
                  <c:v>4.6025104602510396</c:v>
                </c:pt>
                <c:pt idx="1">
                  <c:v>5.7971014492753596</c:v>
                </c:pt>
                <c:pt idx="2">
                  <c:v>8.6956521739130466</c:v>
                </c:pt>
                <c:pt idx="3">
                  <c:v>3.6231884057971087</c:v>
                </c:pt>
                <c:pt idx="4">
                  <c:v>3.6231884057971087</c:v>
                </c:pt>
                <c:pt idx="5">
                  <c:v>1.8115942028985472</c:v>
                </c:pt>
                <c:pt idx="6">
                  <c:v>1.0869565217391397</c:v>
                </c:pt>
                <c:pt idx="7">
                  <c:v>1.8115942028985472</c:v>
                </c:pt>
                <c:pt idx="8">
                  <c:v>1.8115942028985472</c:v>
                </c:pt>
                <c:pt idx="9">
                  <c:v>3.2608695652173907</c:v>
                </c:pt>
                <c:pt idx="10">
                  <c:v>2.8985507246376869</c:v>
                </c:pt>
              </c:numCache>
            </c:numRef>
          </c:val>
        </c:ser>
        <c:dLbls>
          <c:showLegendKey val="0"/>
          <c:showVal val="0"/>
          <c:showCatName val="0"/>
          <c:showSerName val="0"/>
          <c:showPercent val="0"/>
          <c:showBubbleSize val="0"/>
        </c:dLbls>
        <c:gapWidth val="100"/>
        <c:overlap val="100"/>
        <c:axId val="106220160"/>
        <c:axId val="106218624"/>
      </c:barChart>
      <c:valAx>
        <c:axId val="106218624"/>
        <c:scaling>
          <c:orientation val="minMax"/>
        </c:scaling>
        <c:delete val="0"/>
        <c:axPos val="l"/>
        <c:majorGridlines/>
        <c:numFmt formatCode="0%" sourceLinked="1"/>
        <c:majorTickMark val="out"/>
        <c:minorTickMark val="none"/>
        <c:tickLblPos val="nextTo"/>
        <c:crossAx val="106220160"/>
        <c:crosses val="autoZero"/>
        <c:crossBetween val="between"/>
      </c:valAx>
      <c:catAx>
        <c:axId val="106220160"/>
        <c:scaling>
          <c:orientation val="minMax"/>
        </c:scaling>
        <c:delete val="0"/>
        <c:axPos val="b"/>
        <c:numFmt formatCode="General" sourceLinked="1"/>
        <c:majorTickMark val="out"/>
        <c:minorTickMark val="none"/>
        <c:tickLblPos val="nextTo"/>
        <c:crossAx val="106218624"/>
        <c:crosses val="autoZero"/>
        <c:auto val="1"/>
        <c:lblAlgn val="ctr"/>
        <c:lblOffset val="100"/>
        <c:noMultiLvlLbl val="0"/>
      </c:catAx>
    </c:plotArea>
    <c:legend>
      <c:legendPos val="r"/>
      <c:layout>
        <c:manualLayout>
          <c:xMode val="edge"/>
          <c:yMode val="edge"/>
          <c:x val="0.7832802453091422"/>
          <c:y val="0.67271913113030424"/>
          <c:w val="9.0732614733837882E-2"/>
          <c:h val="0.153099206991432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technické normy v digitální formě - ČR</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Graf6!$AE$40</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Graf6!$AF$40:$AP$40</c:f>
              <c:numCache>
                <c:formatCode>0</c:formatCode>
                <c:ptCount val="11"/>
                <c:pt idx="0">
                  <c:v>28.451882845188287</c:v>
                </c:pt>
                <c:pt idx="1">
                  <c:v>36.95652173913043</c:v>
                </c:pt>
                <c:pt idx="2">
                  <c:v>37.318840579710141</c:v>
                </c:pt>
                <c:pt idx="3">
                  <c:v>41.304347826086953</c:v>
                </c:pt>
                <c:pt idx="4">
                  <c:v>39.492753623188406</c:v>
                </c:pt>
                <c:pt idx="5">
                  <c:v>43.840579710144929</c:v>
                </c:pt>
                <c:pt idx="6">
                  <c:v>46.014492753623188</c:v>
                </c:pt>
                <c:pt idx="7">
                  <c:v>46.739130434782609</c:v>
                </c:pt>
                <c:pt idx="8">
                  <c:v>46.739130434782609</c:v>
                </c:pt>
                <c:pt idx="9">
                  <c:v>46.739130434782609</c:v>
                </c:pt>
                <c:pt idx="10">
                  <c:v>45.652173913043477</c:v>
                </c:pt>
              </c:numCache>
            </c:numRef>
          </c:val>
        </c:ser>
        <c:ser>
          <c:idx val="2"/>
          <c:order val="1"/>
          <c:tx>
            <c:strRef>
              <c:f>Graf6!$AE$41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Graf6!$AF$41:$AP$41</c:f>
              <c:numCache>
                <c:formatCode>0</c:formatCode>
                <c:ptCount val="11"/>
                <c:pt idx="0">
                  <c:v>71.548117154811706</c:v>
                </c:pt>
                <c:pt idx="1">
                  <c:v>63.04347826086957</c:v>
                </c:pt>
                <c:pt idx="2">
                  <c:v>62.681159420289859</c:v>
                </c:pt>
                <c:pt idx="3">
                  <c:v>58.695652173913047</c:v>
                </c:pt>
                <c:pt idx="4">
                  <c:v>60.507246376811594</c:v>
                </c:pt>
                <c:pt idx="5">
                  <c:v>56.159420289855071</c:v>
                </c:pt>
                <c:pt idx="6">
                  <c:v>53.985507246376812</c:v>
                </c:pt>
                <c:pt idx="7">
                  <c:v>53.260869565217391</c:v>
                </c:pt>
                <c:pt idx="8">
                  <c:v>53.260869565217391</c:v>
                </c:pt>
                <c:pt idx="9">
                  <c:v>53.260869565217391</c:v>
                </c:pt>
                <c:pt idx="10">
                  <c:v>54.347826086956523</c:v>
                </c:pt>
              </c:numCache>
            </c:numRef>
          </c:val>
        </c:ser>
        <c:dLbls>
          <c:showLegendKey val="0"/>
          <c:showVal val="0"/>
          <c:showCatName val="0"/>
          <c:showSerName val="0"/>
          <c:showPercent val="0"/>
          <c:showBubbleSize val="0"/>
        </c:dLbls>
        <c:gapWidth val="100"/>
        <c:overlap val="100"/>
        <c:axId val="105928960"/>
        <c:axId val="105927424"/>
      </c:barChart>
      <c:valAx>
        <c:axId val="105927424"/>
        <c:scaling>
          <c:orientation val="minMax"/>
        </c:scaling>
        <c:delete val="0"/>
        <c:axPos val="l"/>
        <c:majorGridlines/>
        <c:numFmt formatCode="0%" sourceLinked="1"/>
        <c:majorTickMark val="out"/>
        <c:minorTickMark val="none"/>
        <c:tickLblPos val="nextTo"/>
        <c:crossAx val="105928960"/>
        <c:crosses val="autoZero"/>
        <c:crossBetween val="between"/>
      </c:valAx>
      <c:catAx>
        <c:axId val="105928960"/>
        <c:scaling>
          <c:orientation val="minMax"/>
        </c:scaling>
        <c:delete val="0"/>
        <c:axPos val="b"/>
        <c:numFmt formatCode="General" sourceLinked="1"/>
        <c:majorTickMark val="out"/>
        <c:minorTickMark val="none"/>
        <c:tickLblPos val="nextTo"/>
        <c:crossAx val="105927424"/>
        <c:crosses val="autoZero"/>
        <c:auto val="1"/>
        <c:lblAlgn val="ctr"/>
        <c:lblOffset val="100"/>
        <c:noMultiLvlLbl val="0"/>
      </c:catAx>
    </c:plotArea>
    <c:legend>
      <c:legendPos val="r"/>
      <c:layout>
        <c:manualLayout>
          <c:xMode val="edge"/>
          <c:yMode val="edge"/>
          <c:x val="0.7832802453091422"/>
          <c:y val="0.67271913113030424"/>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bezplatný přístup k údajům v KN - ČR</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Graf6!$AS$40</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Graf6!$AT$40:$BD$40</c:f>
              <c:numCache>
                <c:formatCode>0</c:formatCode>
                <c:ptCount val="11"/>
                <c:pt idx="0">
                  <c:v>88.28451882845188</c:v>
                </c:pt>
                <c:pt idx="1">
                  <c:v>90.579710144927532</c:v>
                </c:pt>
                <c:pt idx="2">
                  <c:v>87.318840579710141</c:v>
                </c:pt>
                <c:pt idx="3">
                  <c:v>92.753623188405797</c:v>
                </c:pt>
                <c:pt idx="4">
                  <c:v>93.115942028985515</c:v>
                </c:pt>
                <c:pt idx="5">
                  <c:v>95.652173913043484</c:v>
                </c:pt>
                <c:pt idx="6">
                  <c:v>96.376811594202891</c:v>
                </c:pt>
                <c:pt idx="7">
                  <c:v>97.463768115942031</c:v>
                </c:pt>
                <c:pt idx="8">
                  <c:v>98.91304347826086</c:v>
                </c:pt>
                <c:pt idx="9">
                  <c:v>96.376811594202891</c:v>
                </c:pt>
                <c:pt idx="10">
                  <c:v>97.463768115942031</c:v>
                </c:pt>
              </c:numCache>
            </c:numRef>
          </c:val>
        </c:ser>
        <c:ser>
          <c:idx val="2"/>
          <c:order val="1"/>
          <c:tx>
            <c:strRef>
              <c:f>Graf6!$AS$41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Graf6!$AT$41:$BD$41</c:f>
              <c:numCache>
                <c:formatCode>0</c:formatCode>
                <c:ptCount val="11"/>
                <c:pt idx="0">
                  <c:v>11.71548117154812</c:v>
                </c:pt>
                <c:pt idx="1">
                  <c:v>9.4202898550724683</c:v>
                </c:pt>
                <c:pt idx="2">
                  <c:v>12.681159420289859</c:v>
                </c:pt>
                <c:pt idx="3">
                  <c:v>7.2463768115942031</c:v>
                </c:pt>
                <c:pt idx="4">
                  <c:v>6.8840579710144851</c:v>
                </c:pt>
                <c:pt idx="5">
                  <c:v>4.3478260869565162</c:v>
                </c:pt>
                <c:pt idx="6">
                  <c:v>3.6231884057971087</c:v>
                </c:pt>
                <c:pt idx="7">
                  <c:v>2.536231884057969</c:v>
                </c:pt>
                <c:pt idx="8">
                  <c:v>1.0869565217391397</c:v>
                </c:pt>
                <c:pt idx="9">
                  <c:v>3.6231884057971087</c:v>
                </c:pt>
                <c:pt idx="10">
                  <c:v>2.536231884057969</c:v>
                </c:pt>
              </c:numCache>
            </c:numRef>
          </c:val>
        </c:ser>
        <c:dLbls>
          <c:showLegendKey val="0"/>
          <c:showVal val="0"/>
          <c:showCatName val="0"/>
          <c:showSerName val="0"/>
          <c:showPercent val="0"/>
          <c:showBubbleSize val="0"/>
        </c:dLbls>
        <c:gapWidth val="100"/>
        <c:overlap val="100"/>
        <c:axId val="105977728"/>
        <c:axId val="105976192"/>
      </c:barChart>
      <c:valAx>
        <c:axId val="105976192"/>
        <c:scaling>
          <c:orientation val="minMax"/>
        </c:scaling>
        <c:delete val="0"/>
        <c:axPos val="l"/>
        <c:majorGridlines/>
        <c:numFmt formatCode="0%" sourceLinked="1"/>
        <c:majorTickMark val="out"/>
        <c:minorTickMark val="none"/>
        <c:tickLblPos val="nextTo"/>
        <c:crossAx val="105977728"/>
        <c:crosses val="autoZero"/>
        <c:crossBetween val="between"/>
      </c:valAx>
      <c:catAx>
        <c:axId val="105977728"/>
        <c:scaling>
          <c:orientation val="minMax"/>
        </c:scaling>
        <c:delete val="0"/>
        <c:axPos val="b"/>
        <c:numFmt formatCode="General" sourceLinked="1"/>
        <c:majorTickMark val="out"/>
        <c:minorTickMark val="none"/>
        <c:tickLblPos val="nextTo"/>
        <c:crossAx val="105976192"/>
        <c:crosses val="autoZero"/>
        <c:auto val="1"/>
        <c:lblAlgn val="ctr"/>
        <c:lblOffset val="100"/>
        <c:noMultiLvlLbl val="0"/>
      </c:catAx>
    </c:plotArea>
    <c:legend>
      <c:legendPos val="r"/>
      <c:layout>
        <c:manualLayout>
          <c:xMode val="edge"/>
          <c:yMode val="edge"/>
          <c:x val="0.7832802453091422"/>
          <c:y val="0.67271913113030424"/>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právní předpisy v digitální formě - obce III. typu </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Graf6!$Q$34</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Graf6!$R$34:$AB$34</c:f>
              <c:numCache>
                <c:formatCode>0</c:formatCode>
                <c:ptCount val="11"/>
                <c:pt idx="0">
                  <c:v>96.059113300492612</c:v>
                </c:pt>
                <c:pt idx="1">
                  <c:v>96.58536585365853</c:v>
                </c:pt>
                <c:pt idx="2">
                  <c:v>94.146341463414629</c:v>
                </c:pt>
                <c:pt idx="3">
                  <c:v>98.048780487804876</c:v>
                </c:pt>
                <c:pt idx="4">
                  <c:v>97.560975609756099</c:v>
                </c:pt>
                <c:pt idx="5">
                  <c:v>98.536585365853654</c:v>
                </c:pt>
                <c:pt idx="6">
                  <c:v>99.024390243902445</c:v>
                </c:pt>
                <c:pt idx="7">
                  <c:v>98.536585365853654</c:v>
                </c:pt>
                <c:pt idx="8">
                  <c:v>98.536585365853654</c:v>
                </c:pt>
                <c:pt idx="9">
                  <c:v>96.58536585365853</c:v>
                </c:pt>
                <c:pt idx="10">
                  <c:v>97.073170731707307</c:v>
                </c:pt>
              </c:numCache>
            </c:numRef>
          </c:val>
        </c:ser>
        <c:ser>
          <c:idx val="2"/>
          <c:order val="1"/>
          <c:tx>
            <c:strRef>
              <c:f>Graf6!$Q$35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Graf6!$R$35:$AB$35</c:f>
              <c:numCache>
                <c:formatCode>0</c:formatCode>
                <c:ptCount val="11"/>
                <c:pt idx="0">
                  <c:v>3.9408866995073879</c:v>
                </c:pt>
                <c:pt idx="1">
                  <c:v>3.41463414634147</c:v>
                </c:pt>
                <c:pt idx="2">
                  <c:v>5.8536585365853711</c:v>
                </c:pt>
                <c:pt idx="3">
                  <c:v>1.9512195121951237</c:v>
                </c:pt>
                <c:pt idx="4">
                  <c:v>2.4390243902439011</c:v>
                </c:pt>
                <c:pt idx="5">
                  <c:v>1.4634146341463463</c:v>
                </c:pt>
                <c:pt idx="6">
                  <c:v>0.97560975609755474</c:v>
                </c:pt>
                <c:pt idx="7">
                  <c:v>1.4634146341463463</c:v>
                </c:pt>
                <c:pt idx="8">
                  <c:v>1.4634146341463463</c:v>
                </c:pt>
                <c:pt idx="9">
                  <c:v>3.41463414634147</c:v>
                </c:pt>
                <c:pt idx="10">
                  <c:v>2.9268292682926926</c:v>
                </c:pt>
              </c:numCache>
            </c:numRef>
          </c:val>
        </c:ser>
        <c:dLbls>
          <c:showLegendKey val="0"/>
          <c:showVal val="0"/>
          <c:showCatName val="0"/>
          <c:showSerName val="0"/>
          <c:showPercent val="0"/>
          <c:showBubbleSize val="0"/>
        </c:dLbls>
        <c:gapWidth val="100"/>
        <c:overlap val="100"/>
        <c:axId val="106034688"/>
        <c:axId val="106033152"/>
      </c:barChart>
      <c:valAx>
        <c:axId val="106033152"/>
        <c:scaling>
          <c:orientation val="minMax"/>
        </c:scaling>
        <c:delete val="0"/>
        <c:axPos val="l"/>
        <c:majorGridlines/>
        <c:numFmt formatCode="0%" sourceLinked="1"/>
        <c:majorTickMark val="out"/>
        <c:minorTickMark val="none"/>
        <c:tickLblPos val="nextTo"/>
        <c:crossAx val="106034688"/>
        <c:crosses val="autoZero"/>
        <c:crossBetween val="between"/>
      </c:valAx>
      <c:catAx>
        <c:axId val="106034688"/>
        <c:scaling>
          <c:orientation val="minMax"/>
        </c:scaling>
        <c:delete val="0"/>
        <c:axPos val="b"/>
        <c:numFmt formatCode="General" sourceLinked="1"/>
        <c:majorTickMark val="out"/>
        <c:minorTickMark val="none"/>
        <c:tickLblPos val="nextTo"/>
        <c:crossAx val="106033152"/>
        <c:crosses val="autoZero"/>
        <c:auto val="1"/>
        <c:lblAlgn val="ctr"/>
        <c:lblOffset val="100"/>
        <c:noMultiLvlLbl val="0"/>
      </c:catAx>
    </c:plotArea>
    <c:legend>
      <c:legendPos val="r"/>
      <c:layout>
        <c:manualLayout>
          <c:xMode val="edge"/>
          <c:yMode val="edge"/>
          <c:x val="0.7832802453091422"/>
          <c:y val="0.672719131130304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technické normy v digitální formě - obce III. typu </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Graf6!$AE$34</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Graf6!$AF$34:$AP$34</c:f>
              <c:numCache>
                <c:formatCode>0</c:formatCode>
                <c:ptCount val="11"/>
                <c:pt idx="0">
                  <c:v>25.123152709359609</c:v>
                </c:pt>
                <c:pt idx="1">
                  <c:v>31.707317073170731</c:v>
                </c:pt>
                <c:pt idx="2">
                  <c:v>31.707317073170731</c:v>
                </c:pt>
                <c:pt idx="3">
                  <c:v>35.121951219512191</c:v>
                </c:pt>
                <c:pt idx="4">
                  <c:v>34.634146341463413</c:v>
                </c:pt>
                <c:pt idx="5">
                  <c:v>39.024390243902438</c:v>
                </c:pt>
                <c:pt idx="6">
                  <c:v>40.487804878048784</c:v>
                </c:pt>
                <c:pt idx="7">
                  <c:v>42.439024390243901</c:v>
                </c:pt>
                <c:pt idx="8">
                  <c:v>40.487804878048784</c:v>
                </c:pt>
                <c:pt idx="9">
                  <c:v>40.487804878048784</c:v>
                </c:pt>
                <c:pt idx="10">
                  <c:v>40</c:v>
                </c:pt>
              </c:numCache>
            </c:numRef>
          </c:val>
        </c:ser>
        <c:ser>
          <c:idx val="2"/>
          <c:order val="1"/>
          <c:tx>
            <c:strRef>
              <c:f>Graf6!$AE$35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Graf6!$AF$35:$AP$35</c:f>
              <c:numCache>
                <c:formatCode>0</c:formatCode>
                <c:ptCount val="11"/>
                <c:pt idx="0">
                  <c:v>74.876847290640399</c:v>
                </c:pt>
                <c:pt idx="1">
                  <c:v>68.292682926829272</c:v>
                </c:pt>
                <c:pt idx="2">
                  <c:v>68.292682926829272</c:v>
                </c:pt>
                <c:pt idx="3">
                  <c:v>64.878048780487802</c:v>
                </c:pt>
                <c:pt idx="4">
                  <c:v>65.365853658536594</c:v>
                </c:pt>
                <c:pt idx="5">
                  <c:v>60.975609756097562</c:v>
                </c:pt>
                <c:pt idx="6">
                  <c:v>59.512195121951216</c:v>
                </c:pt>
                <c:pt idx="7">
                  <c:v>57.560975609756099</c:v>
                </c:pt>
                <c:pt idx="8">
                  <c:v>59.512195121951216</c:v>
                </c:pt>
                <c:pt idx="9">
                  <c:v>59.512195121951216</c:v>
                </c:pt>
                <c:pt idx="10">
                  <c:v>60</c:v>
                </c:pt>
              </c:numCache>
            </c:numRef>
          </c:val>
        </c:ser>
        <c:dLbls>
          <c:showLegendKey val="0"/>
          <c:showVal val="0"/>
          <c:showCatName val="0"/>
          <c:showSerName val="0"/>
          <c:showPercent val="0"/>
          <c:showBubbleSize val="0"/>
        </c:dLbls>
        <c:gapWidth val="100"/>
        <c:overlap val="100"/>
        <c:axId val="106058880"/>
        <c:axId val="106057088"/>
      </c:barChart>
      <c:valAx>
        <c:axId val="106057088"/>
        <c:scaling>
          <c:orientation val="minMax"/>
        </c:scaling>
        <c:delete val="0"/>
        <c:axPos val="l"/>
        <c:majorGridlines/>
        <c:numFmt formatCode="0%" sourceLinked="1"/>
        <c:majorTickMark val="out"/>
        <c:minorTickMark val="none"/>
        <c:tickLblPos val="nextTo"/>
        <c:crossAx val="106058880"/>
        <c:crosses val="autoZero"/>
        <c:crossBetween val="between"/>
      </c:valAx>
      <c:catAx>
        <c:axId val="106058880"/>
        <c:scaling>
          <c:orientation val="minMax"/>
        </c:scaling>
        <c:delete val="0"/>
        <c:axPos val="b"/>
        <c:numFmt formatCode="General" sourceLinked="1"/>
        <c:majorTickMark val="out"/>
        <c:minorTickMark val="none"/>
        <c:tickLblPos val="nextTo"/>
        <c:crossAx val="106057088"/>
        <c:crosses val="autoZero"/>
        <c:auto val="1"/>
        <c:lblAlgn val="ctr"/>
        <c:lblOffset val="100"/>
        <c:noMultiLvlLbl val="0"/>
      </c:catAx>
    </c:plotArea>
    <c:legend>
      <c:legendPos val="r"/>
      <c:layout>
        <c:manualLayout>
          <c:xMode val="edge"/>
          <c:yMode val="edge"/>
          <c:x val="0.7832802453091422"/>
          <c:y val="0.672719131130304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bezplatný přístup k údajům v KN - obce III. typu </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Graf6!$AS$34</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Graf6!$AT$34:$BD$34</c:f>
              <c:numCache>
                <c:formatCode>0</c:formatCode>
                <c:ptCount val="11"/>
                <c:pt idx="0">
                  <c:v>90.64039408866995</c:v>
                </c:pt>
                <c:pt idx="1">
                  <c:v>92.682926829268297</c:v>
                </c:pt>
                <c:pt idx="2">
                  <c:v>88.780487804878049</c:v>
                </c:pt>
                <c:pt idx="3">
                  <c:v>94.146341463414629</c:v>
                </c:pt>
                <c:pt idx="4">
                  <c:v>94.146341463414629</c:v>
                </c:pt>
                <c:pt idx="5">
                  <c:v>96.58536585365853</c:v>
                </c:pt>
                <c:pt idx="6">
                  <c:v>96.58536585365853</c:v>
                </c:pt>
                <c:pt idx="7">
                  <c:v>98.048780487804876</c:v>
                </c:pt>
                <c:pt idx="8">
                  <c:v>98.536585365853654</c:v>
                </c:pt>
                <c:pt idx="9">
                  <c:v>95.121951219512198</c:v>
                </c:pt>
                <c:pt idx="10">
                  <c:v>96.58536585365853</c:v>
                </c:pt>
              </c:numCache>
            </c:numRef>
          </c:val>
        </c:ser>
        <c:ser>
          <c:idx val="0"/>
          <c:order val="1"/>
          <c:tx>
            <c:strRef>
              <c:f>Graf6!$AS$35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Graf6!$AT$35:$BD$35</c:f>
              <c:numCache>
                <c:formatCode>0</c:formatCode>
                <c:ptCount val="11"/>
                <c:pt idx="0">
                  <c:v>9.3596059113300498</c:v>
                </c:pt>
                <c:pt idx="1">
                  <c:v>7.3170731707317032</c:v>
                </c:pt>
                <c:pt idx="2">
                  <c:v>11.219512195121951</c:v>
                </c:pt>
                <c:pt idx="3">
                  <c:v>5.8536585365853711</c:v>
                </c:pt>
                <c:pt idx="4">
                  <c:v>5.8536585365853711</c:v>
                </c:pt>
                <c:pt idx="5">
                  <c:v>3.41463414634147</c:v>
                </c:pt>
                <c:pt idx="6">
                  <c:v>3.41463414634147</c:v>
                </c:pt>
                <c:pt idx="7">
                  <c:v>1.9512195121951237</c:v>
                </c:pt>
                <c:pt idx="8">
                  <c:v>1.4634146341463463</c:v>
                </c:pt>
                <c:pt idx="9">
                  <c:v>4.8780487804878021</c:v>
                </c:pt>
                <c:pt idx="10">
                  <c:v>3.41463414634147</c:v>
                </c:pt>
              </c:numCache>
            </c:numRef>
          </c:val>
        </c:ser>
        <c:dLbls>
          <c:showLegendKey val="0"/>
          <c:showVal val="0"/>
          <c:showCatName val="0"/>
          <c:showSerName val="0"/>
          <c:showPercent val="0"/>
          <c:showBubbleSize val="0"/>
        </c:dLbls>
        <c:gapWidth val="100"/>
        <c:overlap val="100"/>
        <c:axId val="106513152"/>
        <c:axId val="106093568"/>
      </c:barChart>
      <c:valAx>
        <c:axId val="106093568"/>
        <c:scaling>
          <c:orientation val="minMax"/>
        </c:scaling>
        <c:delete val="0"/>
        <c:axPos val="l"/>
        <c:majorGridlines/>
        <c:numFmt formatCode="0%" sourceLinked="1"/>
        <c:majorTickMark val="out"/>
        <c:minorTickMark val="none"/>
        <c:tickLblPos val="nextTo"/>
        <c:crossAx val="106513152"/>
        <c:crosses val="autoZero"/>
        <c:crossBetween val="between"/>
      </c:valAx>
      <c:catAx>
        <c:axId val="106513152"/>
        <c:scaling>
          <c:orientation val="minMax"/>
        </c:scaling>
        <c:delete val="0"/>
        <c:axPos val="b"/>
        <c:numFmt formatCode="General" sourceLinked="1"/>
        <c:majorTickMark val="out"/>
        <c:minorTickMark val="none"/>
        <c:tickLblPos val="nextTo"/>
        <c:crossAx val="106093568"/>
        <c:crosses val="autoZero"/>
        <c:auto val="1"/>
        <c:lblAlgn val="ctr"/>
        <c:lblOffset val="100"/>
        <c:noMultiLvlLbl val="0"/>
      </c:catAx>
    </c:plotArea>
    <c:legend>
      <c:legendPos val="r"/>
      <c:layout>
        <c:manualLayout>
          <c:xMode val="edge"/>
          <c:yMode val="edge"/>
          <c:x val="0.7832802453091422"/>
          <c:y val="0.67271913113030424"/>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právní předpisy v digitální formě - ÚČSM </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Graf6!$Q$36</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Graf6!$R$36:$AB$36</c:f>
              <c:numCache>
                <c:formatCode>0</c:formatCode>
                <c:ptCount val="11"/>
                <c:pt idx="0">
                  <c:v>86.36363636363636</c:v>
                </c:pt>
                <c:pt idx="1">
                  <c:v>84.210526315789465</c:v>
                </c:pt>
                <c:pt idx="2">
                  <c:v>82.456140350877192</c:v>
                </c:pt>
                <c:pt idx="3">
                  <c:v>89.473684210526315</c:v>
                </c:pt>
                <c:pt idx="4">
                  <c:v>91.228070175438589</c:v>
                </c:pt>
                <c:pt idx="5">
                  <c:v>96.491228070175438</c:v>
                </c:pt>
                <c:pt idx="6">
                  <c:v>98.245614035087712</c:v>
                </c:pt>
                <c:pt idx="7">
                  <c:v>96.491228070175438</c:v>
                </c:pt>
                <c:pt idx="8">
                  <c:v>96.491228070175438</c:v>
                </c:pt>
                <c:pt idx="9">
                  <c:v>96.491228070175438</c:v>
                </c:pt>
                <c:pt idx="10">
                  <c:v>96.491228070175438</c:v>
                </c:pt>
              </c:numCache>
            </c:numRef>
          </c:val>
        </c:ser>
        <c:ser>
          <c:idx val="2"/>
          <c:order val="1"/>
          <c:tx>
            <c:strRef>
              <c:f>Graf6!$Q$37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Graf6!$R$37:$AB$37</c:f>
              <c:numCache>
                <c:formatCode>0</c:formatCode>
                <c:ptCount val="11"/>
                <c:pt idx="0">
                  <c:v>13.63636363636364</c:v>
                </c:pt>
                <c:pt idx="1">
                  <c:v>15.789473684210535</c:v>
                </c:pt>
                <c:pt idx="2">
                  <c:v>17.543859649122808</c:v>
                </c:pt>
                <c:pt idx="3">
                  <c:v>10.526315789473685</c:v>
                </c:pt>
                <c:pt idx="4">
                  <c:v>8.7719298245614112</c:v>
                </c:pt>
                <c:pt idx="5">
                  <c:v>3.5087719298245617</c:v>
                </c:pt>
                <c:pt idx="6">
                  <c:v>1.7543859649122879</c:v>
                </c:pt>
                <c:pt idx="7">
                  <c:v>3.5087719298245617</c:v>
                </c:pt>
                <c:pt idx="8">
                  <c:v>3.5087719298245617</c:v>
                </c:pt>
                <c:pt idx="9">
                  <c:v>3.5087719298245617</c:v>
                </c:pt>
                <c:pt idx="10">
                  <c:v>3.5087719298245617</c:v>
                </c:pt>
              </c:numCache>
            </c:numRef>
          </c:val>
        </c:ser>
        <c:dLbls>
          <c:showLegendKey val="0"/>
          <c:showVal val="0"/>
          <c:showCatName val="0"/>
          <c:showSerName val="0"/>
          <c:showPercent val="0"/>
          <c:showBubbleSize val="0"/>
        </c:dLbls>
        <c:gapWidth val="100"/>
        <c:overlap val="100"/>
        <c:axId val="106553728"/>
        <c:axId val="106543744"/>
      </c:barChart>
      <c:valAx>
        <c:axId val="106543744"/>
        <c:scaling>
          <c:orientation val="minMax"/>
        </c:scaling>
        <c:delete val="0"/>
        <c:axPos val="l"/>
        <c:majorGridlines/>
        <c:numFmt formatCode="0%" sourceLinked="1"/>
        <c:majorTickMark val="out"/>
        <c:minorTickMark val="none"/>
        <c:tickLblPos val="nextTo"/>
        <c:crossAx val="106553728"/>
        <c:crosses val="autoZero"/>
        <c:crossBetween val="between"/>
      </c:valAx>
      <c:catAx>
        <c:axId val="106553728"/>
        <c:scaling>
          <c:orientation val="minMax"/>
        </c:scaling>
        <c:delete val="0"/>
        <c:axPos val="b"/>
        <c:numFmt formatCode="General" sourceLinked="1"/>
        <c:majorTickMark val="out"/>
        <c:minorTickMark val="none"/>
        <c:tickLblPos val="nextTo"/>
        <c:crossAx val="106543744"/>
        <c:crosses val="autoZero"/>
        <c:auto val="1"/>
        <c:lblAlgn val="ctr"/>
        <c:lblOffset val="100"/>
        <c:noMultiLvlLbl val="0"/>
      </c:catAx>
    </c:plotArea>
    <c:legend>
      <c:legendPos val="r"/>
      <c:layout>
        <c:manualLayout>
          <c:xMode val="edge"/>
          <c:yMode val="edge"/>
          <c:x val="0.7832802453091422"/>
          <c:y val="0.672719131130304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technické normy v digitální formě - ÚČSM</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Graf6!$AE$36</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Graf6!$AF$36:$AP$36</c:f>
              <c:numCache>
                <c:formatCode>0</c:formatCode>
                <c:ptCount val="11"/>
                <c:pt idx="0">
                  <c:v>54.54545454545454</c:v>
                </c:pt>
                <c:pt idx="1">
                  <c:v>54.385964912280706</c:v>
                </c:pt>
                <c:pt idx="2">
                  <c:v>52.631578947368418</c:v>
                </c:pt>
                <c:pt idx="3">
                  <c:v>59.649122807017541</c:v>
                </c:pt>
                <c:pt idx="4">
                  <c:v>50.877192982456144</c:v>
                </c:pt>
                <c:pt idx="5">
                  <c:v>54.385964912280706</c:v>
                </c:pt>
                <c:pt idx="6">
                  <c:v>59.649122807017541</c:v>
                </c:pt>
                <c:pt idx="7">
                  <c:v>54.385964912280706</c:v>
                </c:pt>
                <c:pt idx="8">
                  <c:v>59.649122807017541</c:v>
                </c:pt>
                <c:pt idx="9">
                  <c:v>59.649122807017541</c:v>
                </c:pt>
                <c:pt idx="10">
                  <c:v>56.140350877192979</c:v>
                </c:pt>
              </c:numCache>
            </c:numRef>
          </c:val>
        </c:ser>
        <c:ser>
          <c:idx val="2"/>
          <c:order val="1"/>
          <c:tx>
            <c:strRef>
              <c:f>Graf6!$AE$37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Graf6!$AF$37:$AP$37</c:f>
              <c:numCache>
                <c:formatCode>0</c:formatCode>
                <c:ptCount val="11"/>
                <c:pt idx="0">
                  <c:v>45.45454545454546</c:v>
                </c:pt>
                <c:pt idx="1">
                  <c:v>45.614035087719294</c:v>
                </c:pt>
                <c:pt idx="2">
                  <c:v>47.368421052631582</c:v>
                </c:pt>
                <c:pt idx="3">
                  <c:v>40.350877192982459</c:v>
                </c:pt>
                <c:pt idx="4">
                  <c:v>49.122807017543856</c:v>
                </c:pt>
                <c:pt idx="5">
                  <c:v>45.614035087719294</c:v>
                </c:pt>
                <c:pt idx="6">
                  <c:v>40.350877192982459</c:v>
                </c:pt>
                <c:pt idx="7">
                  <c:v>45.614035087719294</c:v>
                </c:pt>
                <c:pt idx="8">
                  <c:v>40.350877192982459</c:v>
                </c:pt>
                <c:pt idx="9">
                  <c:v>40.350877192982459</c:v>
                </c:pt>
                <c:pt idx="10">
                  <c:v>43.859649122807021</c:v>
                </c:pt>
              </c:numCache>
            </c:numRef>
          </c:val>
        </c:ser>
        <c:dLbls>
          <c:showLegendKey val="0"/>
          <c:showVal val="0"/>
          <c:showCatName val="0"/>
          <c:showSerName val="0"/>
          <c:showPercent val="0"/>
          <c:showBubbleSize val="0"/>
        </c:dLbls>
        <c:gapWidth val="100"/>
        <c:overlap val="100"/>
        <c:axId val="106352640"/>
        <c:axId val="106322176"/>
      </c:barChart>
      <c:valAx>
        <c:axId val="106322176"/>
        <c:scaling>
          <c:orientation val="minMax"/>
        </c:scaling>
        <c:delete val="0"/>
        <c:axPos val="l"/>
        <c:majorGridlines/>
        <c:numFmt formatCode="0%" sourceLinked="1"/>
        <c:majorTickMark val="out"/>
        <c:minorTickMark val="none"/>
        <c:tickLblPos val="nextTo"/>
        <c:crossAx val="106352640"/>
        <c:crosses val="autoZero"/>
        <c:crossBetween val="between"/>
      </c:valAx>
      <c:catAx>
        <c:axId val="106352640"/>
        <c:scaling>
          <c:orientation val="minMax"/>
        </c:scaling>
        <c:delete val="0"/>
        <c:axPos val="b"/>
        <c:numFmt formatCode="General" sourceLinked="1"/>
        <c:majorTickMark val="out"/>
        <c:minorTickMark val="none"/>
        <c:tickLblPos val="nextTo"/>
        <c:crossAx val="106322176"/>
        <c:crosses val="autoZero"/>
        <c:auto val="1"/>
        <c:lblAlgn val="ctr"/>
        <c:lblOffset val="100"/>
        <c:noMultiLvlLbl val="0"/>
      </c:catAx>
    </c:plotArea>
    <c:legend>
      <c:legendPos val="r"/>
      <c:layout>
        <c:manualLayout>
          <c:xMode val="edge"/>
          <c:yMode val="edge"/>
          <c:x val="0.7832802453091422"/>
          <c:y val="0.67271913113030424"/>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bezplatný přístup k údajům v KN - ÚČSM</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Graf6!$AS$36</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Graf6!$AT$36:$BD$36</c:f>
              <c:numCache>
                <c:formatCode>0</c:formatCode>
                <c:ptCount val="11"/>
                <c:pt idx="0">
                  <c:v>77.272727272727266</c:v>
                </c:pt>
                <c:pt idx="1">
                  <c:v>84.210526315789465</c:v>
                </c:pt>
                <c:pt idx="2">
                  <c:v>80.701754385964904</c:v>
                </c:pt>
                <c:pt idx="3">
                  <c:v>85.964912280701753</c:v>
                </c:pt>
                <c:pt idx="4">
                  <c:v>87.719298245614027</c:v>
                </c:pt>
                <c:pt idx="5">
                  <c:v>91.228070175438589</c:v>
                </c:pt>
                <c:pt idx="6">
                  <c:v>94.73684210526315</c:v>
                </c:pt>
                <c:pt idx="7">
                  <c:v>94.73684210526315</c:v>
                </c:pt>
                <c:pt idx="8">
                  <c:v>100</c:v>
                </c:pt>
                <c:pt idx="9">
                  <c:v>100</c:v>
                </c:pt>
                <c:pt idx="10">
                  <c:v>100</c:v>
                </c:pt>
              </c:numCache>
            </c:numRef>
          </c:val>
        </c:ser>
        <c:ser>
          <c:idx val="2"/>
          <c:order val="1"/>
          <c:tx>
            <c:strRef>
              <c:f>Graf6!$AS$37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Graf6!$AT$37:$BD$37</c:f>
              <c:numCache>
                <c:formatCode>0</c:formatCode>
                <c:ptCount val="11"/>
                <c:pt idx="0">
                  <c:v>22.727272727272734</c:v>
                </c:pt>
                <c:pt idx="1">
                  <c:v>15.789473684210535</c:v>
                </c:pt>
                <c:pt idx="2">
                  <c:v>19.298245614035096</c:v>
                </c:pt>
                <c:pt idx="3">
                  <c:v>14.035087719298247</c:v>
                </c:pt>
                <c:pt idx="4">
                  <c:v>12.280701754385973</c:v>
                </c:pt>
                <c:pt idx="5">
                  <c:v>8.7719298245614112</c:v>
                </c:pt>
                <c:pt idx="6">
                  <c:v>5.2631578947368496</c:v>
                </c:pt>
                <c:pt idx="7">
                  <c:v>5.2631578947368496</c:v>
                </c:pt>
                <c:pt idx="8">
                  <c:v>0</c:v>
                </c:pt>
                <c:pt idx="9">
                  <c:v>0</c:v>
                </c:pt>
                <c:pt idx="10">
                  <c:v>0</c:v>
                </c:pt>
              </c:numCache>
            </c:numRef>
          </c:val>
        </c:ser>
        <c:dLbls>
          <c:showLegendKey val="0"/>
          <c:showVal val="0"/>
          <c:showCatName val="0"/>
          <c:showSerName val="0"/>
          <c:showPercent val="0"/>
          <c:showBubbleSize val="0"/>
        </c:dLbls>
        <c:gapWidth val="100"/>
        <c:overlap val="100"/>
        <c:axId val="106376576"/>
        <c:axId val="106375040"/>
      </c:barChart>
      <c:valAx>
        <c:axId val="106375040"/>
        <c:scaling>
          <c:orientation val="minMax"/>
        </c:scaling>
        <c:delete val="0"/>
        <c:axPos val="l"/>
        <c:majorGridlines/>
        <c:numFmt formatCode="0%" sourceLinked="1"/>
        <c:majorTickMark val="out"/>
        <c:minorTickMark val="none"/>
        <c:tickLblPos val="nextTo"/>
        <c:crossAx val="106376576"/>
        <c:crosses val="autoZero"/>
        <c:crossBetween val="between"/>
      </c:valAx>
      <c:catAx>
        <c:axId val="106376576"/>
        <c:scaling>
          <c:orientation val="minMax"/>
        </c:scaling>
        <c:delete val="0"/>
        <c:axPos val="b"/>
        <c:numFmt formatCode="General" sourceLinked="1"/>
        <c:majorTickMark val="out"/>
        <c:minorTickMark val="none"/>
        <c:tickLblPos val="nextTo"/>
        <c:crossAx val="106375040"/>
        <c:crosses val="autoZero"/>
        <c:auto val="1"/>
        <c:lblAlgn val="ctr"/>
        <c:lblOffset val="100"/>
        <c:noMultiLvlLbl val="0"/>
      </c:catAx>
    </c:plotArea>
    <c:legend>
      <c:legendPos val="r"/>
      <c:layout>
        <c:manualLayout>
          <c:xMode val="edge"/>
          <c:yMode val="edge"/>
          <c:x val="0.7832802453091422"/>
          <c:y val="0.672719131130304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právní předpisy v digitální formě - krajské úřady</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Graf6!$Q$38</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Graf6!$R$38:$AB$38</c:f>
              <c:numCache>
                <c:formatCode>0</c:formatCode>
                <c:ptCount val="11"/>
                <c:pt idx="0">
                  <c:v>100</c:v>
                </c:pt>
                <c:pt idx="1">
                  <c:v>100</c:v>
                </c:pt>
                <c:pt idx="2">
                  <c:v>85.714285714285708</c:v>
                </c:pt>
                <c:pt idx="3">
                  <c:v>100</c:v>
                </c:pt>
                <c:pt idx="4">
                  <c:v>100</c:v>
                </c:pt>
                <c:pt idx="5">
                  <c:v>100</c:v>
                </c:pt>
                <c:pt idx="6">
                  <c:v>100</c:v>
                </c:pt>
                <c:pt idx="7">
                  <c:v>100</c:v>
                </c:pt>
                <c:pt idx="8">
                  <c:v>100</c:v>
                </c:pt>
                <c:pt idx="9">
                  <c:v>100</c:v>
                </c:pt>
                <c:pt idx="10">
                  <c:v>100</c:v>
                </c:pt>
              </c:numCache>
            </c:numRef>
          </c:val>
        </c:ser>
        <c:ser>
          <c:idx val="2"/>
          <c:order val="1"/>
          <c:tx>
            <c:strRef>
              <c:f>Graf6!$Q$39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Graf6!$R$33:$AB$33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Graf6!$R$39:$AB$39</c:f>
              <c:numCache>
                <c:formatCode>0</c:formatCode>
                <c:ptCount val="11"/>
                <c:pt idx="0">
                  <c:v>0</c:v>
                </c:pt>
                <c:pt idx="1">
                  <c:v>0</c:v>
                </c:pt>
                <c:pt idx="2">
                  <c:v>14.285714285714292</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00"/>
        <c:overlap val="100"/>
        <c:axId val="106429440"/>
        <c:axId val="106427904"/>
      </c:barChart>
      <c:valAx>
        <c:axId val="106427904"/>
        <c:scaling>
          <c:orientation val="minMax"/>
        </c:scaling>
        <c:delete val="0"/>
        <c:axPos val="l"/>
        <c:majorGridlines/>
        <c:numFmt formatCode="0%" sourceLinked="1"/>
        <c:majorTickMark val="out"/>
        <c:minorTickMark val="none"/>
        <c:tickLblPos val="nextTo"/>
        <c:crossAx val="106429440"/>
        <c:crosses val="autoZero"/>
        <c:crossBetween val="between"/>
      </c:valAx>
      <c:catAx>
        <c:axId val="106429440"/>
        <c:scaling>
          <c:orientation val="minMax"/>
        </c:scaling>
        <c:delete val="0"/>
        <c:axPos val="b"/>
        <c:numFmt formatCode="General" sourceLinked="1"/>
        <c:majorTickMark val="out"/>
        <c:minorTickMark val="none"/>
        <c:tickLblPos val="nextTo"/>
        <c:crossAx val="106427904"/>
        <c:crosses val="autoZero"/>
        <c:auto val="1"/>
        <c:lblAlgn val="ctr"/>
        <c:lblOffset val="100"/>
        <c:noMultiLvlLbl val="0"/>
      </c:catAx>
    </c:plotArea>
    <c:legend>
      <c:legendPos val="r"/>
      <c:layout>
        <c:manualLayout>
          <c:xMode val="edge"/>
          <c:yMode val="edge"/>
          <c:x val="0.7832802453091422"/>
          <c:y val="0.672719131130304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 </a:t>
            </a:r>
          </a:p>
          <a:p>
            <a:pPr>
              <a:defRPr/>
            </a:pPr>
            <a:r>
              <a:rPr lang="en-US" sz="1300"/>
              <a:t>- technické normy v digitální formě - krajské úřady</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Graf6!$AE$38</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Graf6!$AF$38:$AP$38</c:f>
              <c:numCache>
                <c:formatCode>0</c:formatCode>
                <c:ptCount val="11"/>
                <c:pt idx="0">
                  <c:v>35.714285714285715</c:v>
                </c:pt>
                <c:pt idx="1">
                  <c:v>42.857142857142854</c:v>
                </c:pt>
                <c:pt idx="2">
                  <c:v>57.142857142857139</c:v>
                </c:pt>
                <c:pt idx="3">
                  <c:v>57.142857142857139</c:v>
                </c:pt>
                <c:pt idx="4">
                  <c:v>64.285714285714292</c:v>
                </c:pt>
                <c:pt idx="5">
                  <c:v>71.428571428571431</c:v>
                </c:pt>
                <c:pt idx="6">
                  <c:v>71.428571428571431</c:v>
                </c:pt>
                <c:pt idx="7">
                  <c:v>78.571428571428569</c:v>
                </c:pt>
                <c:pt idx="8">
                  <c:v>85.714285714285708</c:v>
                </c:pt>
                <c:pt idx="9">
                  <c:v>85.714285714285708</c:v>
                </c:pt>
                <c:pt idx="10">
                  <c:v>85.714285714285708</c:v>
                </c:pt>
              </c:numCache>
            </c:numRef>
          </c:val>
        </c:ser>
        <c:ser>
          <c:idx val="2"/>
          <c:order val="1"/>
          <c:tx>
            <c:strRef>
              <c:f>Graf6!$AE$39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Graf6!$AF$33:$AP$33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Graf6!$AF$39:$AP$39</c:f>
              <c:numCache>
                <c:formatCode>0</c:formatCode>
                <c:ptCount val="11"/>
                <c:pt idx="0">
                  <c:v>64.285714285714278</c:v>
                </c:pt>
                <c:pt idx="1">
                  <c:v>57.142857142857146</c:v>
                </c:pt>
                <c:pt idx="2">
                  <c:v>42.857142857142861</c:v>
                </c:pt>
                <c:pt idx="3">
                  <c:v>42.857142857142861</c:v>
                </c:pt>
                <c:pt idx="4">
                  <c:v>35.714285714285708</c:v>
                </c:pt>
                <c:pt idx="5">
                  <c:v>28.571428571428569</c:v>
                </c:pt>
                <c:pt idx="6">
                  <c:v>28.571428571428569</c:v>
                </c:pt>
                <c:pt idx="7">
                  <c:v>21.428571428571431</c:v>
                </c:pt>
                <c:pt idx="8">
                  <c:v>14.285714285714292</c:v>
                </c:pt>
                <c:pt idx="9">
                  <c:v>14.285714285714292</c:v>
                </c:pt>
                <c:pt idx="10">
                  <c:v>14.285714285714292</c:v>
                </c:pt>
              </c:numCache>
            </c:numRef>
          </c:val>
        </c:ser>
        <c:dLbls>
          <c:showLegendKey val="0"/>
          <c:showVal val="0"/>
          <c:showCatName val="0"/>
          <c:showSerName val="0"/>
          <c:showPercent val="0"/>
          <c:showBubbleSize val="0"/>
        </c:dLbls>
        <c:gapWidth val="100"/>
        <c:overlap val="100"/>
        <c:axId val="106478208"/>
        <c:axId val="106476672"/>
      </c:barChart>
      <c:valAx>
        <c:axId val="106476672"/>
        <c:scaling>
          <c:orientation val="minMax"/>
        </c:scaling>
        <c:delete val="0"/>
        <c:axPos val="l"/>
        <c:majorGridlines/>
        <c:numFmt formatCode="0%" sourceLinked="1"/>
        <c:majorTickMark val="out"/>
        <c:minorTickMark val="none"/>
        <c:tickLblPos val="nextTo"/>
        <c:crossAx val="106478208"/>
        <c:crosses val="autoZero"/>
        <c:crossBetween val="between"/>
      </c:valAx>
      <c:catAx>
        <c:axId val="106478208"/>
        <c:scaling>
          <c:orientation val="minMax"/>
        </c:scaling>
        <c:delete val="0"/>
        <c:axPos val="b"/>
        <c:numFmt formatCode="General" sourceLinked="1"/>
        <c:majorTickMark val="out"/>
        <c:minorTickMark val="none"/>
        <c:tickLblPos val="nextTo"/>
        <c:crossAx val="106476672"/>
        <c:crosses val="autoZero"/>
        <c:auto val="1"/>
        <c:lblAlgn val="ctr"/>
        <c:lblOffset val="100"/>
        <c:noMultiLvlLbl val="0"/>
      </c:catAx>
    </c:plotArea>
    <c:legend>
      <c:legendPos val="r"/>
      <c:layout>
        <c:manualLayout>
          <c:xMode val="edge"/>
          <c:yMode val="edge"/>
          <c:x val="0.7832802453091422"/>
          <c:y val="0.672719131130304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2021</a:t>
            </a:r>
          </a:p>
          <a:p>
            <a:pPr>
              <a:defRPr/>
            </a:pPr>
            <a:r>
              <a:rPr lang="en-US" sz="1300"/>
              <a:t>- bezplatný přístup k údajům v KN - krajské úřady</a:t>
            </a:r>
          </a:p>
        </c:rich>
      </c:tx>
      <c:layout>
        <c:manualLayout>
          <c:xMode val="edge"/>
          <c:yMode val="edge"/>
          <c:x val="0.11761061420720469"/>
          <c:y val="2.6435353851262573E-2"/>
        </c:manualLayout>
      </c:layout>
      <c:overlay val="0"/>
    </c:title>
    <c:autoTitleDeleted val="0"/>
    <c:plotArea>
      <c:layout>
        <c:manualLayout>
          <c:layoutTarget val="inner"/>
          <c:xMode val="edge"/>
          <c:yMode val="edge"/>
          <c:x val="0.12198727586236187"/>
          <c:y val="0.18958571949695821"/>
          <c:w val="0.64070823671316812"/>
          <c:h val="0.72686737414195657"/>
        </c:manualLayout>
      </c:layout>
      <c:barChart>
        <c:barDir val="col"/>
        <c:grouping val="percentStacked"/>
        <c:varyColors val="0"/>
        <c:ser>
          <c:idx val="3"/>
          <c:order val="0"/>
          <c:tx>
            <c:strRef>
              <c:f>Graf6!$AS$38</c:f>
              <c:strCache>
                <c:ptCount val="1"/>
                <c:pt idx="0">
                  <c:v>má</c:v>
                </c:pt>
              </c:strCache>
            </c:strRef>
          </c:tx>
          <c:spPr>
            <a:solidFill>
              <a:srgbClr val="FFFF66"/>
            </a:solidFill>
          </c:spPr>
          <c:invertIfNegative val="0"/>
          <c:dLbls>
            <c:dLbl>
              <c:idx val="2"/>
              <c:layout>
                <c:manualLayout>
                  <c:x val="-1.07195338446776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Graf6!$AT$38:$BD$38</c:f>
              <c:numCache>
                <c:formatCode>0</c:formatCode>
                <c:ptCount val="11"/>
                <c:pt idx="0">
                  <c:v>71.428571428571431</c:v>
                </c:pt>
                <c:pt idx="1">
                  <c:v>85.714285714285708</c:v>
                </c:pt>
                <c:pt idx="2">
                  <c:v>92.857142857142861</c:v>
                </c:pt>
                <c:pt idx="3">
                  <c:v>100</c:v>
                </c:pt>
                <c:pt idx="4">
                  <c:v>100</c:v>
                </c:pt>
                <c:pt idx="5">
                  <c:v>100</c:v>
                </c:pt>
                <c:pt idx="6">
                  <c:v>100</c:v>
                </c:pt>
                <c:pt idx="7">
                  <c:v>100</c:v>
                </c:pt>
                <c:pt idx="8">
                  <c:v>100</c:v>
                </c:pt>
                <c:pt idx="9">
                  <c:v>100</c:v>
                </c:pt>
                <c:pt idx="10">
                  <c:v>100</c:v>
                </c:pt>
              </c:numCache>
            </c:numRef>
          </c:val>
        </c:ser>
        <c:ser>
          <c:idx val="2"/>
          <c:order val="1"/>
          <c:tx>
            <c:strRef>
              <c:f>Graf6!$AS$39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Graf6!$AT$33:$BD$33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Graf6!$AT$39:$BD$39</c:f>
              <c:numCache>
                <c:formatCode>0</c:formatCode>
                <c:ptCount val="11"/>
                <c:pt idx="0">
                  <c:v>28.571428571428569</c:v>
                </c:pt>
                <c:pt idx="1">
                  <c:v>14.285714285714292</c:v>
                </c:pt>
                <c:pt idx="2">
                  <c:v>7.1428571428571388</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00"/>
        <c:overlap val="100"/>
        <c:axId val="106965632"/>
        <c:axId val="106964096"/>
      </c:barChart>
      <c:valAx>
        <c:axId val="106964096"/>
        <c:scaling>
          <c:orientation val="minMax"/>
        </c:scaling>
        <c:delete val="0"/>
        <c:axPos val="l"/>
        <c:majorGridlines/>
        <c:numFmt formatCode="0%" sourceLinked="1"/>
        <c:majorTickMark val="out"/>
        <c:minorTickMark val="none"/>
        <c:tickLblPos val="nextTo"/>
        <c:crossAx val="106965632"/>
        <c:crosses val="autoZero"/>
        <c:crossBetween val="between"/>
      </c:valAx>
      <c:catAx>
        <c:axId val="106965632"/>
        <c:scaling>
          <c:orientation val="minMax"/>
        </c:scaling>
        <c:delete val="0"/>
        <c:axPos val="b"/>
        <c:numFmt formatCode="General" sourceLinked="1"/>
        <c:majorTickMark val="out"/>
        <c:minorTickMark val="none"/>
        <c:tickLblPos val="nextTo"/>
        <c:crossAx val="106964096"/>
        <c:crosses val="autoZero"/>
        <c:auto val="1"/>
        <c:lblAlgn val="ctr"/>
        <c:lblOffset val="100"/>
        <c:noMultiLvlLbl val="0"/>
      </c:catAx>
    </c:plotArea>
    <c:legend>
      <c:legendPos val="r"/>
      <c:layout>
        <c:manualLayout>
          <c:xMode val="edge"/>
          <c:yMode val="edge"/>
          <c:x val="0.7832802453091422"/>
          <c:y val="0.672719131130304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Graf9A!$B$7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4967361111111109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2886</c:v>
                </c:pt>
                <c:pt idx="1">
                  <c:v>16327</c:v>
                </c:pt>
                <c:pt idx="2">
                  <c:v>51</c:v>
                </c:pt>
                <c:pt idx="3">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34"/>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Graf9A!$B$4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82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2578</c:v>
                </c:pt>
                <c:pt idx="1">
                  <c:v>15699</c:v>
                </c:pt>
                <c:pt idx="2">
                  <c:v>50</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Graf9A!$B$5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1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265</c:v>
                </c:pt>
                <c:pt idx="1">
                  <c:v>538</c:v>
                </c:pt>
                <c:pt idx="2">
                  <c:v>1</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Graf9A!$B$6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82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43</c:v>
                </c:pt>
                <c:pt idx="1">
                  <c:v>90</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5012836618175079"/>
          <c:w val="0.60596103213660502"/>
          <c:h val="0.76632487466306198"/>
        </c:manualLayout>
      </c:layout>
      <c:barChart>
        <c:barDir val="col"/>
        <c:grouping val="percentStacked"/>
        <c:varyColors val="0"/>
        <c:ser>
          <c:idx val="0"/>
          <c:order val="0"/>
          <c:tx>
            <c:strRef>
              <c:f>Graf9A!$F$3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Graf9A!$F$4:$F$7</c:f>
              <c:numCache>
                <c:formatCode>General</c:formatCode>
                <c:ptCount val="4"/>
                <c:pt idx="0">
                  <c:v>42</c:v>
                </c:pt>
                <c:pt idx="1">
                  <c:v>23</c:v>
                </c:pt>
                <c:pt idx="2">
                  <c:v>0</c:v>
                </c:pt>
                <c:pt idx="3">
                  <c:v>65</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48611111111292E-3"/>
                  <c:y val="-3.023809523809539E-2"/>
                </c:manualLayout>
              </c:layout>
              <c:showLegendKey val="0"/>
              <c:showVal val="1"/>
              <c:showCatName val="0"/>
              <c:showSerName val="0"/>
              <c:showPercent val="0"/>
              <c:showBubbleSize val="0"/>
            </c:dLbl>
            <c:dLbl>
              <c:idx val="1"/>
              <c:layout>
                <c:manualLayout>
                  <c:x val="0"/>
                  <c:y val="-2.3518518518518643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3229166666666741E-2"/>
                  <c:y val="-2.015873015873015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Graf9A!$E$4:$E$7</c:f>
              <c:numCache>
                <c:formatCode>General</c:formatCode>
                <c:ptCount val="4"/>
                <c:pt idx="0">
                  <c:v>50</c:v>
                </c:pt>
                <c:pt idx="1">
                  <c:v>1</c:v>
                </c:pt>
                <c:pt idx="2">
                  <c:v>0</c:v>
                </c:pt>
                <c:pt idx="3">
                  <c:v>51</c:v>
                </c:pt>
              </c:numCache>
            </c:numRef>
          </c:val>
        </c:ser>
        <c:ser>
          <c:idx val="2"/>
          <c:order val="2"/>
          <c:tx>
            <c:strRef>
              <c:f>Graf9A!$D$3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Graf9A!$D$4:$D$7</c:f>
              <c:numCache>
                <c:formatCode>General</c:formatCode>
                <c:ptCount val="4"/>
                <c:pt idx="0">
                  <c:v>15699</c:v>
                </c:pt>
                <c:pt idx="1">
                  <c:v>538</c:v>
                </c:pt>
                <c:pt idx="2">
                  <c:v>90</c:v>
                </c:pt>
                <c:pt idx="3">
                  <c:v>16327</c:v>
                </c:pt>
              </c:numCache>
            </c:numRef>
          </c:val>
        </c:ser>
        <c:ser>
          <c:idx val="3"/>
          <c:order val="3"/>
          <c:tx>
            <c:strRef>
              <c:f>Graf9A!$C$3</c:f>
              <c:strCache>
                <c:ptCount val="1"/>
                <c:pt idx="0">
                  <c:v>počet vydaných souhlasů s ohlášením</c:v>
                </c:pt>
              </c:strCache>
            </c:strRef>
          </c:tx>
          <c:spPr>
            <a:solidFill>
              <a:srgbClr val="CC3300"/>
            </a:solidFill>
          </c:spPr>
          <c:invertIfNegative val="0"/>
          <c:dLbls>
            <c:dLbl>
              <c:idx val="2"/>
              <c:layout>
                <c:manualLayout>
                  <c:x val="-1.071953384467758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Graf9A!$B$4:$B$7</c:f>
              <c:strCache>
                <c:ptCount val="4"/>
                <c:pt idx="0">
                  <c:v>Obce III. typu</c:v>
                </c:pt>
                <c:pt idx="1">
                  <c:v>ÚČSM</c:v>
                </c:pt>
                <c:pt idx="2">
                  <c:v>KÚ</c:v>
                </c:pt>
                <c:pt idx="3">
                  <c:v>ČR</c:v>
                </c:pt>
              </c:strCache>
            </c:strRef>
          </c:cat>
          <c:val>
            <c:numRef>
              <c:f>Graf9A!$C$4:$C$7</c:f>
              <c:numCache>
                <c:formatCode>General</c:formatCode>
                <c:ptCount val="4"/>
                <c:pt idx="0">
                  <c:v>2578</c:v>
                </c:pt>
                <c:pt idx="1">
                  <c:v>265</c:v>
                </c:pt>
                <c:pt idx="2">
                  <c:v>43</c:v>
                </c:pt>
                <c:pt idx="3">
                  <c:v>2886</c:v>
                </c:pt>
              </c:numCache>
            </c:numRef>
          </c:val>
        </c:ser>
        <c:dLbls>
          <c:showLegendKey val="0"/>
          <c:showVal val="0"/>
          <c:showCatName val="0"/>
          <c:showSerName val="0"/>
          <c:showPercent val="0"/>
          <c:showBubbleSize val="0"/>
        </c:dLbls>
        <c:gapWidth val="100"/>
        <c:overlap val="100"/>
        <c:axId val="106856448"/>
        <c:axId val="106756352"/>
      </c:barChart>
      <c:valAx>
        <c:axId val="106756352"/>
        <c:scaling>
          <c:orientation val="minMax"/>
        </c:scaling>
        <c:delete val="0"/>
        <c:axPos val="l"/>
        <c:majorGridlines/>
        <c:numFmt formatCode="0%" sourceLinked="1"/>
        <c:majorTickMark val="out"/>
        <c:minorTickMark val="none"/>
        <c:tickLblPos val="nextTo"/>
        <c:crossAx val="106856448"/>
        <c:crosses val="autoZero"/>
        <c:crossBetween val="between"/>
      </c:valAx>
      <c:catAx>
        <c:axId val="106856448"/>
        <c:scaling>
          <c:orientation val="minMax"/>
        </c:scaling>
        <c:delete val="0"/>
        <c:axPos val="b"/>
        <c:majorTickMark val="out"/>
        <c:minorTickMark val="none"/>
        <c:tickLblPos val="nextTo"/>
        <c:crossAx val="106756352"/>
        <c:crosses val="autoZero"/>
        <c:auto val="1"/>
        <c:lblAlgn val="ctr"/>
        <c:lblOffset val="100"/>
        <c:noMultiLvlLbl val="0"/>
      </c:catAx>
    </c:plotArea>
    <c:legend>
      <c:legendPos val="r"/>
      <c:layout>
        <c:manualLayout>
          <c:xMode val="edge"/>
          <c:yMode val="edge"/>
          <c:x val="0.74418954207350774"/>
          <c:y val="0.13675529232174499"/>
          <c:w val="0.24997712872568784"/>
          <c:h val="0.774977811654369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Graf9A!$I$7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385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2839</c:v>
                </c:pt>
                <c:pt idx="1">
                  <c:v>15715</c:v>
                </c:pt>
                <c:pt idx="2">
                  <c:v>52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Graf9A!$I$4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8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2508</c:v>
                </c:pt>
                <c:pt idx="1">
                  <c:v>14931</c:v>
                </c:pt>
                <c:pt idx="2">
                  <c:v>48</c:v>
                </c:pt>
                <c:pt idx="3">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Graf9A!$I$5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1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306</c:v>
                </c:pt>
                <c:pt idx="1">
                  <c:v>692</c:v>
                </c:pt>
                <c:pt idx="2">
                  <c:v>4</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Graf9A!$I$6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84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25</c:v>
                </c:pt>
                <c:pt idx="1">
                  <c:v>92</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4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5012836618175079"/>
          <c:w val="0.60596103213660513"/>
          <c:h val="0.76632487466306221"/>
        </c:manualLayout>
      </c:layout>
      <c:barChart>
        <c:barDir val="col"/>
        <c:grouping val="percentStacked"/>
        <c:varyColors val="0"/>
        <c:ser>
          <c:idx val="0"/>
          <c:order val="0"/>
          <c:tx>
            <c:strRef>
              <c:f>Graf9A!$M$3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Graf9A!$M$4:$M$7</c:f>
              <c:numCache>
                <c:formatCode>General</c:formatCode>
                <c:ptCount val="4"/>
                <c:pt idx="0">
                  <c:v>26</c:v>
                </c:pt>
                <c:pt idx="1">
                  <c:v>22</c:v>
                </c:pt>
                <c:pt idx="2">
                  <c:v>0</c:v>
                </c:pt>
                <c:pt idx="3">
                  <c:v>48</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Graf9A!$L$4:$L$7</c:f>
              <c:numCache>
                <c:formatCode>General</c:formatCode>
                <c:ptCount val="4"/>
                <c:pt idx="0">
                  <c:v>48</c:v>
                </c:pt>
                <c:pt idx="1">
                  <c:v>4</c:v>
                </c:pt>
                <c:pt idx="2">
                  <c:v>0</c:v>
                </c:pt>
                <c:pt idx="3">
                  <c:v>52</c:v>
                </c:pt>
              </c:numCache>
            </c:numRef>
          </c:val>
        </c:ser>
        <c:ser>
          <c:idx val="2"/>
          <c:order val="2"/>
          <c:tx>
            <c:strRef>
              <c:f>Graf9A!$K$3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Graf9A!$K$4:$K$7</c:f>
              <c:numCache>
                <c:formatCode>General</c:formatCode>
                <c:ptCount val="4"/>
                <c:pt idx="0">
                  <c:v>14931</c:v>
                </c:pt>
                <c:pt idx="1">
                  <c:v>692</c:v>
                </c:pt>
                <c:pt idx="2">
                  <c:v>92</c:v>
                </c:pt>
                <c:pt idx="3">
                  <c:v>15715</c:v>
                </c:pt>
              </c:numCache>
            </c:numRef>
          </c:val>
        </c:ser>
        <c:ser>
          <c:idx val="3"/>
          <c:order val="3"/>
          <c:tx>
            <c:strRef>
              <c:f>Graf9A!$J$3</c:f>
              <c:strCache>
                <c:ptCount val="1"/>
                <c:pt idx="0">
                  <c:v>počet vydaných souhlasů s ohlášením</c:v>
                </c:pt>
              </c:strCache>
            </c:strRef>
          </c:tx>
          <c:spPr>
            <a:solidFill>
              <a:srgbClr val="CC3300"/>
            </a:solidFill>
          </c:spPr>
          <c:invertIfNegative val="0"/>
          <c:dLbls>
            <c:dLbl>
              <c:idx val="2"/>
              <c:layout>
                <c:manualLayout>
                  <c:x val="-1.071953384467758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Graf9A!$I$4:$I$7</c:f>
              <c:strCache>
                <c:ptCount val="4"/>
                <c:pt idx="0">
                  <c:v>Obce III. typu</c:v>
                </c:pt>
                <c:pt idx="1">
                  <c:v>ÚČSM</c:v>
                </c:pt>
                <c:pt idx="2">
                  <c:v>KÚ</c:v>
                </c:pt>
                <c:pt idx="3">
                  <c:v>ČR</c:v>
                </c:pt>
              </c:strCache>
            </c:strRef>
          </c:cat>
          <c:val>
            <c:numRef>
              <c:f>Graf9A!$J$4:$J$7</c:f>
              <c:numCache>
                <c:formatCode>General</c:formatCode>
                <c:ptCount val="4"/>
                <c:pt idx="0">
                  <c:v>2508</c:v>
                </c:pt>
                <c:pt idx="1">
                  <c:v>306</c:v>
                </c:pt>
                <c:pt idx="2">
                  <c:v>25</c:v>
                </c:pt>
                <c:pt idx="3">
                  <c:v>2839</c:v>
                </c:pt>
              </c:numCache>
            </c:numRef>
          </c:val>
        </c:ser>
        <c:dLbls>
          <c:showLegendKey val="0"/>
          <c:showVal val="0"/>
          <c:showCatName val="0"/>
          <c:showSerName val="0"/>
          <c:showPercent val="0"/>
          <c:showBubbleSize val="0"/>
        </c:dLbls>
        <c:gapWidth val="100"/>
        <c:overlap val="100"/>
        <c:axId val="107577728"/>
        <c:axId val="107559552"/>
      </c:barChart>
      <c:valAx>
        <c:axId val="107559552"/>
        <c:scaling>
          <c:orientation val="minMax"/>
        </c:scaling>
        <c:delete val="0"/>
        <c:axPos val="l"/>
        <c:majorGridlines/>
        <c:numFmt formatCode="0%" sourceLinked="1"/>
        <c:majorTickMark val="out"/>
        <c:minorTickMark val="none"/>
        <c:tickLblPos val="nextTo"/>
        <c:crossAx val="107577728"/>
        <c:crosses val="autoZero"/>
        <c:crossBetween val="between"/>
      </c:valAx>
      <c:catAx>
        <c:axId val="107577728"/>
        <c:scaling>
          <c:orientation val="minMax"/>
        </c:scaling>
        <c:delete val="0"/>
        <c:axPos val="b"/>
        <c:majorTickMark val="out"/>
        <c:minorTickMark val="none"/>
        <c:tickLblPos val="nextTo"/>
        <c:crossAx val="107559552"/>
        <c:crosses val="autoZero"/>
        <c:auto val="1"/>
        <c:lblAlgn val="ctr"/>
        <c:lblOffset val="100"/>
        <c:noMultiLvlLbl val="0"/>
      </c:catAx>
    </c:plotArea>
    <c:legend>
      <c:legendPos val="r"/>
      <c:layout>
        <c:manualLayout>
          <c:xMode val="edge"/>
          <c:yMode val="edge"/>
          <c:x val="0.74418954207350785"/>
          <c:y val="0.13675529232174499"/>
          <c:w val="0.24997712872568784"/>
          <c:h val="0.774977811654369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Graf9A!$P$7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389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Graf9A!$Q$7:$T$7</c:f>
              <c:numCache>
                <c:formatCode>General</c:formatCode>
                <c:ptCount val="4"/>
                <c:pt idx="0">
                  <c:v>2272</c:v>
                </c:pt>
                <c:pt idx="1">
                  <c:v>14780</c:v>
                </c:pt>
                <c:pt idx="2">
                  <c:v>57</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4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Graf9A!$P$4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85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Graf9A!$Q$4:$T$4</c:f>
              <c:numCache>
                <c:formatCode>General</c:formatCode>
                <c:ptCount val="4"/>
                <c:pt idx="0">
                  <c:v>2041</c:v>
                </c:pt>
                <c:pt idx="1">
                  <c:v>14032</c:v>
                </c:pt>
                <c:pt idx="2">
                  <c:v>54</c:v>
                </c:pt>
                <c:pt idx="3">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Graf9A!$P$5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1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Graf9A!$Q$5:$T$5</c:f>
              <c:numCache>
                <c:formatCode>General</c:formatCode>
                <c:ptCount val="4"/>
                <c:pt idx="0">
                  <c:v>213</c:v>
                </c:pt>
                <c:pt idx="1">
                  <c:v>663</c:v>
                </c:pt>
                <c:pt idx="2">
                  <c:v>3</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Graf9A!$P$6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85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Graf9A!$Q$6:$T$6</c:f>
              <c:numCache>
                <c:formatCode>General</c:formatCode>
                <c:ptCount val="4"/>
                <c:pt idx="0">
                  <c:v>18</c:v>
                </c:pt>
                <c:pt idx="1">
                  <c:v>85</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5012836618175079"/>
          <c:w val="0.60596103213660524"/>
          <c:h val="0.76632487466306243"/>
        </c:manualLayout>
      </c:layout>
      <c:barChart>
        <c:barDir val="col"/>
        <c:grouping val="percentStacked"/>
        <c:varyColors val="0"/>
        <c:ser>
          <c:idx val="0"/>
          <c:order val="0"/>
          <c:tx>
            <c:strRef>
              <c:f>Graf9A!$T$3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Graf9A!$T$4:$T$7</c:f>
              <c:numCache>
                <c:formatCode>General</c:formatCode>
                <c:ptCount val="4"/>
                <c:pt idx="0">
                  <c:v>12</c:v>
                </c:pt>
                <c:pt idx="1">
                  <c:v>5</c:v>
                </c:pt>
                <c:pt idx="2">
                  <c:v>0</c:v>
                </c:pt>
                <c:pt idx="3">
                  <c:v>17</c:v>
                </c:pt>
              </c:numCache>
            </c:numRef>
          </c:val>
        </c:ser>
        <c:ser>
          <c:idx val="1"/>
          <c:order val="1"/>
          <c:tx>
            <c:strRef>
              <c:f>Graf9A!$S$3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Graf9A!$S$4:$S$7</c:f>
              <c:numCache>
                <c:formatCode>General</c:formatCode>
                <c:ptCount val="4"/>
                <c:pt idx="0">
                  <c:v>54</c:v>
                </c:pt>
                <c:pt idx="1">
                  <c:v>3</c:v>
                </c:pt>
                <c:pt idx="2">
                  <c:v>0</c:v>
                </c:pt>
                <c:pt idx="3">
                  <c:v>57</c:v>
                </c:pt>
              </c:numCache>
            </c:numRef>
          </c:val>
        </c:ser>
        <c:ser>
          <c:idx val="2"/>
          <c:order val="2"/>
          <c:tx>
            <c:strRef>
              <c:f>Graf9A!$R$3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Graf9A!$R$4:$R$7</c:f>
              <c:numCache>
                <c:formatCode>General</c:formatCode>
                <c:ptCount val="4"/>
                <c:pt idx="0">
                  <c:v>14032</c:v>
                </c:pt>
                <c:pt idx="1">
                  <c:v>663</c:v>
                </c:pt>
                <c:pt idx="2">
                  <c:v>85</c:v>
                </c:pt>
                <c:pt idx="3">
                  <c:v>14780</c:v>
                </c:pt>
              </c:numCache>
            </c:numRef>
          </c:val>
        </c:ser>
        <c:ser>
          <c:idx val="3"/>
          <c:order val="3"/>
          <c:tx>
            <c:strRef>
              <c:f>Graf9A!$Q$3</c:f>
              <c:strCache>
                <c:ptCount val="1"/>
                <c:pt idx="0">
                  <c:v>počet vydaných souhlasů s ohlášením</c:v>
                </c:pt>
              </c:strCache>
            </c:strRef>
          </c:tx>
          <c:spPr>
            <a:solidFill>
              <a:srgbClr val="CC3300"/>
            </a:solidFill>
          </c:spPr>
          <c:invertIfNegative val="0"/>
          <c:dLbls>
            <c:dLbl>
              <c:idx val="2"/>
              <c:layout>
                <c:manualLayout>
                  <c:x val="-1.071953384467758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Graf9A!$P$4:$P$7</c:f>
              <c:strCache>
                <c:ptCount val="4"/>
                <c:pt idx="0">
                  <c:v>Obce III. typu</c:v>
                </c:pt>
                <c:pt idx="1">
                  <c:v>ÚČSM</c:v>
                </c:pt>
                <c:pt idx="2">
                  <c:v>KÚ</c:v>
                </c:pt>
                <c:pt idx="3">
                  <c:v>ČR</c:v>
                </c:pt>
              </c:strCache>
            </c:strRef>
          </c:cat>
          <c:val>
            <c:numRef>
              <c:f>Graf9A!$Q$4:$Q$7</c:f>
              <c:numCache>
                <c:formatCode>General</c:formatCode>
                <c:ptCount val="4"/>
                <c:pt idx="0">
                  <c:v>2041</c:v>
                </c:pt>
                <c:pt idx="1">
                  <c:v>213</c:v>
                </c:pt>
                <c:pt idx="2">
                  <c:v>18</c:v>
                </c:pt>
                <c:pt idx="3">
                  <c:v>2272</c:v>
                </c:pt>
              </c:numCache>
            </c:numRef>
          </c:val>
        </c:ser>
        <c:dLbls>
          <c:showLegendKey val="0"/>
          <c:showVal val="0"/>
          <c:showCatName val="0"/>
          <c:showSerName val="0"/>
          <c:showPercent val="0"/>
          <c:showBubbleSize val="0"/>
        </c:dLbls>
        <c:gapWidth val="100"/>
        <c:overlap val="100"/>
        <c:axId val="107127552"/>
        <c:axId val="107101184"/>
      </c:barChart>
      <c:valAx>
        <c:axId val="107101184"/>
        <c:scaling>
          <c:orientation val="minMax"/>
        </c:scaling>
        <c:delete val="0"/>
        <c:axPos val="l"/>
        <c:majorGridlines/>
        <c:numFmt formatCode="0%" sourceLinked="1"/>
        <c:majorTickMark val="out"/>
        <c:minorTickMark val="none"/>
        <c:tickLblPos val="nextTo"/>
        <c:crossAx val="107127552"/>
        <c:crosses val="autoZero"/>
        <c:crossBetween val="between"/>
      </c:valAx>
      <c:catAx>
        <c:axId val="107127552"/>
        <c:scaling>
          <c:orientation val="minMax"/>
        </c:scaling>
        <c:delete val="0"/>
        <c:axPos val="b"/>
        <c:majorTickMark val="out"/>
        <c:minorTickMark val="none"/>
        <c:tickLblPos val="nextTo"/>
        <c:crossAx val="107101184"/>
        <c:crosses val="autoZero"/>
        <c:auto val="1"/>
        <c:lblAlgn val="ctr"/>
        <c:lblOffset val="100"/>
        <c:noMultiLvlLbl val="0"/>
      </c:catAx>
    </c:plotArea>
    <c:legend>
      <c:legendPos val="r"/>
      <c:layout>
        <c:manualLayout>
          <c:xMode val="edge"/>
          <c:yMode val="edge"/>
          <c:x val="0.74418954207350796"/>
          <c:y val="0.13675529232174499"/>
          <c:w val="0.24997712872568784"/>
          <c:h val="0.774977811654370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Graf9A!$W$7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392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Graf9A!$X$7:$AA$7</c:f>
              <c:numCache>
                <c:formatCode>General</c:formatCode>
                <c:ptCount val="4"/>
                <c:pt idx="0">
                  <c:v>2304</c:v>
                </c:pt>
                <c:pt idx="1">
                  <c:v>14066</c:v>
                </c:pt>
                <c:pt idx="2">
                  <c:v>46</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Graf9A!$W$4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877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Graf9A!$X$4:$AA$4</c:f>
              <c:numCache>
                <c:formatCode>General</c:formatCode>
                <c:ptCount val="4"/>
                <c:pt idx="0">
                  <c:v>2057</c:v>
                </c:pt>
                <c:pt idx="1">
                  <c:v>13337</c:v>
                </c:pt>
                <c:pt idx="2">
                  <c:v>40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Graf9A!$W$5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2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Graf9A!$X$5:$AA$5</c:f>
              <c:numCache>
                <c:formatCode>General</c:formatCode>
                <c:ptCount val="4"/>
                <c:pt idx="0">
                  <c:v>195</c:v>
                </c:pt>
                <c:pt idx="1">
                  <c:v>632</c:v>
                </c:pt>
                <c:pt idx="2">
                  <c:v>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Graf9A!$W$6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877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Graf9A!$X$3:$AA$3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Graf9A!$X$6:$AA$6</c:f>
              <c:numCache>
                <c:formatCode>General</c:formatCode>
                <c:ptCount val="4"/>
                <c:pt idx="0">
                  <c:v>52</c:v>
                </c:pt>
                <c:pt idx="1">
                  <c:v>97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5012836618175079"/>
          <c:w val="0.60596103213660535"/>
          <c:h val="0.76632487466306265"/>
        </c:manualLayout>
      </c:layout>
      <c:barChart>
        <c:barDir val="col"/>
        <c:grouping val="percentStacked"/>
        <c:varyColors val="0"/>
        <c:ser>
          <c:idx val="0"/>
          <c:order val="0"/>
          <c:tx>
            <c:strRef>
              <c:f>Graf9A!$AA$3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Graf9A!$AA$4:$AA$7</c:f>
              <c:numCache>
                <c:formatCode>General</c:formatCode>
                <c:ptCount val="4"/>
                <c:pt idx="0">
                  <c:v>3</c:v>
                </c:pt>
                <c:pt idx="1">
                  <c:v>6</c:v>
                </c:pt>
                <c:pt idx="2">
                  <c:v>0</c:v>
                </c:pt>
                <c:pt idx="3">
                  <c:v>9</c:v>
                </c:pt>
              </c:numCache>
            </c:numRef>
          </c:val>
        </c:ser>
        <c:ser>
          <c:idx val="1"/>
          <c:order val="1"/>
          <c:tx>
            <c:strRef>
              <c:f>Graf9A!$Z$3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Graf9A!$Z$4:$Z$7</c:f>
              <c:numCache>
                <c:formatCode>General</c:formatCode>
                <c:ptCount val="4"/>
                <c:pt idx="0">
                  <c:v>40</c:v>
                </c:pt>
                <c:pt idx="1">
                  <c:v>6</c:v>
                </c:pt>
                <c:pt idx="2">
                  <c:v>0</c:v>
                </c:pt>
                <c:pt idx="3">
                  <c:v>46</c:v>
                </c:pt>
              </c:numCache>
            </c:numRef>
          </c:val>
        </c:ser>
        <c:ser>
          <c:idx val="2"/>
          <c:order val="2"/>
          <c:tx>
            <c:strRef>
              <c:f>Graf9A!$Y$3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Graf9A!$Y$4:$Y$7</c:f>
              <c:numCache>
                <c:formatCode>General</c:formatCode>
                <c:ptCount val="4"/>
                <c:pt idx="0">
                  <c:v>13337</c:v>
                </c:pt>
                <c:pt idx="1">
                  <c:v>632</c:v>
                </c:pt>
                <c:pt idx="2">
                  <c:v>97</c:v>
                </c:pt>
                <c:pt idx="3">
                  <c:v>14066</c:v>
                </c:pt>
              </c:numCache>
            </c:numRef>
          </c:val>
        </c:ser>
        <c:ser>
          <c:idx val="3"/>
          <c:order val="3"/>
          <c:tx>
            <c:strRef>
              <c:f>Graf9A!$X$3</c:f>
              <c:strCache>
                <c:ptCount val="1"/>
                <c:pt idx="0">
                  <c:v>počet vydaných souhlasů s ohlášením</c:v>
                </c:pt>
              </c:strCache>
            </c:strRef>
          </c:tx>
          <c:spPr>
            <a:solidFill>
              <a:srgbClr val="CC3300"/>
            </a:solidFill>
          </c:spPr>
          <c:invertIfNegative val="0"/>
          <c:dLbls>
            <c:dLbl>
              <c:idx val="2"/>
              <c:layout>
                <c:manualLayout>
                  <c:x val="-1.071953384467759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Graf9A!$W$4:$W$7</c:f>
              <c:strCache>
                <c:ptCount val="4"/>
                <c:pt idx="0">
                  <c:v>Obce III. typu</c:v>
                </c:pt>
                <c:pt idx="1">
                  <c:v>ÚČSM</c:v>
                </c:pt>
                <c:pt idx="2">
                  <c:v>KÚ</c:v>
                </c:pt>
                <c:pt idx="3">
                  <c:v>ČR</c:v>
                </c:pt>
              </c:strCache>
            </c:strRef>
          </c:cat>
          <c:val>
            <c:numRef>
              <c:f>Graf9A!$X$4:$X$7</c:f>
              <c:numCache>
                <c:formatCode>General</c:formatCode>
                <c:ptCount val="4"/>
                <c:pt idx="0">
                  <c:v>2057</c:v>
                </c:pt>
                <c:pt idx="1">
                  <c:v>195</c:v>
                </c:pt>
                <c:pt idx="2">
                  <c:v>52</c:v>
                </c:pt>
                <c:pt idx="3">
                  <c:v>2304</c:v>
                </c:pt>
              </c:numCache>
            </c:numRef>
          </c:val>
        </c:ser>
        <c:dLbls>
          <c:showLegendKey val="0"/>
          <c:showVal val="0"/>
          <c:showCatName val="0"/>
          <c:showSerName val="0"/>
          <c:showPercent val="0"/>
          <c:showBubbleSize val="0"/>
        </c:dLbls>
        <c:gapWidth val="100"/>
        <c:overlap val="100"/>
        <c:axId val="108180992"/>
        <c:axId val="108179456"/>
      </c:barChart>
      <c:valAx>
        <c:axId val="108179456"/>
        <c:scaling>
          <c:orientation val="minMax"/>
        </c:scaling>
        <c:delete val="0"/>
        <c:axPos val="l"/>
        <c:majorGridlines/>
        <c:numFmt formatCode="0%" sourceLinked="1"/>
        <c:majorTickMark val="out"/>
        <c:minorTickMark val="none"/>
        <c:tickLblPos val="nextTo"/>
        <c:crossAx val="108180992"/>
        <c:crosses val="autoZero"/>
        <c:crossBetween val="between"/>
      </c:valAx>
      <c:catAx>
        <c:axId val="108180992"/>
        <c:scaling>
          <c:orientation val="minMax"/>
        </c:scaling>
        <c:delete val="0"/>
        <c:axPos val="b"/>
        <c:majorTickMark val="out"/>
        <c:minorTickMark val="none"/>
        <c:tickLblPos val="nextTo"/>
        <c:crossAx val="108179456"/>
        <c:crosses val="autoZero"/>
        <c:auto val="1"/>
        <c:lblAlgn val="ctr"/>
        <c:lblOffset val="100"/>
        <c:noMultiLvlLbl val="0"/>
      </c:catAx>
    </c:plotArea>
    <c:legend>
      <c:legendPos val="r"/>
      <c:layout>
        <c:manualLayout>
          <c:xMode val="edge"/>
          <c:yMode val="edge"/>
          <c:x val="0.74418954207350818"/>
          <c:y val="0.13675529232174499"/>
          <c:w val="0.24997712872568784"/>
          <c:h val="0.774977811654370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Graf9A!$AD$7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396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Graf9A!$AE$7:$AH$7</c:f>
              <c:numCache>
                <c:formatCode>General</c:formatCode>
                <c:ptCount val="4"/>
                <c:pt idx="0">
                  <c:v>2068</c:v>
                </c:pt>
                <c:pt idx="1">
                  <c:v>13971</c:v>
                </c:pt>
                <c:pt idx="2">
                  <c:v>67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Graf9A!$AD$4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89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Graf9A!$AE$4:$AH$4</c:f>
              <c:numCache>
                <c:formatCode>General</c:formatCode>
                <c:ptCount val="4"/>
                <c:pt idx="0">
                  <c:v>1948</c:v>
                </c:pt>
                <c:pt idx="1">
                  <c:v>13448</c:v>
                </c:pt>
                <c:pt idx="2">
                  <c:v>62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Graf9A!$AD$5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2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Graf9A!$AE$5:$AH$5</c:f>
              <c:numCache>
                <c:formatCode>General</c:formatCode>
                <c:ptCount val="4"/>
                <c:pt idx="0">
                  <c:v>72</c:v>
                </c:pt>
                <c:pt idx="1">
                  <c:v>449</c:v>
                </c:pt>
                <c:pt idx="2">
                  <c:v>5</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Graf9A!$AD$6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89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Graf9A!$AE$3:$AH$3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Graf9A!$AE$6:$AH$6</c:f>
              <c:numCache>
                <c:formatCode>General</c:formatCode>
                <c:ptCount val="4"/>
                <c:pt idx="0">
                  <c:v>48</c:v>
                </c:pt>
                <c:pt idx="1">
                  <c:v>74</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5012836618175079"/>
          <c:w val="0.60596103213660546"/>
          <c:h val="0.76632487466306276"/>
        </c:manualLayout>
      </c:layout>
      <c:barChart>
        <c:barDir val="col"/>
        <c:grouping val="percentStacked"/>
        <c:varyColors val="0"/>
        <c:ser>
          <c:idx val="0"/>
          <c:order val="0"/>
          <c:tx>
            <c:strRef>
              <c:f>Graf9A!$AH$3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Graf9A!$AH$4:$AH$7</c:f>
              <c:numCache>
                <c:formatCode>General</c:formatCode>
                <c:ptCount val="4"/>
                <c:pt idx="0">
                  <c:v>1</c:v>
                </c:pt>
                <c:pt idx="1">
                  <c:v>1</c:v>
                </c:pt>
                <c:pt idx="2">
                  <c:v>0</c:v>
                </c:pt>
                <c:pt idx="3">
                  <c:v>2</c:v>
                </c:pt>
              </c:numCache>
            </c:numRef>
          </c:val>
        </c:ser>
        <c:ser>
          <c:idx val="1"/>
          <c:order val="1"/>
          <c:tx>
            <c:strRef>
              <c:f>Graf9A!$AG$3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Graf9A!$AG$4:$AG$7</c:f>
              <c:numCache>
                <c:formatCode>General</c:formatCode>
                <c:ptCount val="4"/>
                <c:pt idx="0">
                  <c:v>62</c:v>
                </c:pt>
                <c:pt idx="1">
                  <c:v>5</c:v>
                </c:pt>
                <c:pt idx="2">
                  <c:v>0</c:v>
                </c:pt>
                <c:pt idx="3">
                  <c:v>67</c:v>
                </c:pt>
              </c:numCache>
            </c:numRef>
          </c:val>
        </c:ser>
        <c:ser>
          <c:idx val="2"/>
          <c:order val="2"/>
          <c:tx>
            <c:strRef>
              <c:f>Graf9A!$AF$3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Graf9A!$AF$4:$AF$7</c:f>
              <c:numCache>
                <c:formatCode>General</c:formatCode>
                <c:ptCount val="4"/>
                <c:pt idx="0">
                  <c:v>13448</c:v>
                </c:pt>
                <c:pt idx="1">
                  <c:v>449</c:v>
                </c:pt>
                <c:pt idx="2">
                  <c:v>74</c:v>
                </c:pt>
                <c:pt idx="3">
                  <c:v>13971</c:v>
                </c:pt>
              </c:numCache>
            </c:numRef>
          </c:val>
        </c:ser>
        <c:ser>
          <c:idx val="3"/>
          <c:order val="3"/>
          <c:tx>
            <c:strRef>
              <c:f>Graf9A!$AE$3</c:f>
              <c:strCache>
                <c:ptCount val="1"/>
                <c:pt idx="0">
                  <c:v>počet vydaných souhlasů s ohlášením</c:v>
                </c:pt>
              </c:strCache>
            </c:strRef>
          </c:tx>
          <c:spPr>
            <a:solidFill>
              <a:srgbClr val="CC3300"/>
            </a:solidFill>
          </c:spPr>
          <c:invertIfNegative val="0"/>
          <c:dLbls>
            <c:dLbl>
              <c:idx val="2"/>
              <c:layout>
                <c:manualLayout>
                  <c:x val="-1.071953384467759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Graf9A!$AD$4:$AD$7</c:f>
              <c:strCache>
                <c:ptCount val="4"/>
                <c:pt idx="0">
                  <c:v>Obce III. typu</c:v>
                </c:pt>
                <c:pt idx="1">
                  <c:v>ÚČSM</c:v>
                </c:pt>
                <c:pt idx="2">
                  <c:v>KÚ</c:v>
                </c:pt>
                <c:pt idx="3">
                  <c:v>ČR</c:v>
                </c:pt>
              </c:strCache>
            </c:strRef>
          </c:cat>
          <c:val>
            <c:numRef>
              <c:f>Graf9A!$AE$4:$AE$7</c:f>
              <c:numCache>
                <c:formatCode>General</c:formatCode>
                <c:ptCount val="4"/>
                <c:pt idx="0">
                  <c:v>1948</c:v>
                </c:pt>
                <c:pt idx="1">
                  <c:v>72</c:v>
                </c:pt>
                <c:pt idx="2">
                  <c:v>48</c:v>
                </c:pt>
                <c:pt idx="3">
                  <c:v>2068</c:v>
                </c:pt>
              </c:numCache>
            </c:numRef>
          </c:val>
        </c:ser>
        <c:dLbls>
          <c:showLegendKey val="0"/>
          <c:showVal val="0"/>
          <c:showCatName val="0"/>
          <c:showSerName val="0"/>
          <c:showPercent val="0"/>
          <c:showBubbleSize val="0"/>
        </c:dLbls>
        <c:gapWidth val="100"/>
        <c:overlap val="100"/>
        <c:axId val="108393984"/>
        <c:axId val="108392448"/>
      </c:barChart>
      <c:valAx>
        <c:axId val="108392448"/>
        <c:scaling>
          <c:orientation val="minMax"/>
        </c:scaling>
        <c:delete val="0"/>
        <c:axPos val="l"/>
        <c:majorGridlines/>
        <c:numFmt formatCode="0%" sourceLinked="1"/>
        <c:majorTickMark val="out"/>
        <c:minorTickMark val="none"/>
        <c:tickLblPos val="nextTo"/>
        <c:crossAx val="108393984"/>
        <c:crosses val="autoZero"/>
        <c:crossBetween val="between"/>
      </c:valAx>
      <c:catAx>
        <c:axId val="108393984"/>
        <c:scaling>
          <c:orientation val="minMax"/>
        </c:scaling>
        <c:delete val="0"/>
        <c:axPos val="b"/>
        <c:majorTickMark val="out"/>
        <c:minorTickMark val="none"/>
        <c:tickLblPos val="nextTo"/>
        <c:crossAx val="108392448"/>
        <c:crosses val="autoZero"/>
        <c:auto val="1"/>
        <c:lblAlgn val="ctr"/>
        <c:lblOffset val="100"/>
        <c:noMultiLvlLbl val="0"/>
      </c:catAx>
    </c:plotArea>
    <c:legend>
      <c:legendPos val="r"/>
      <c:layout>
        <c:manualLayout>
          <c:xMode val="edge"/>
          <c:yMode val="edge"/>
          <c:x val="0.7441895420735084"/>
          <c:y val="0.13675529232174499"/>
          <c:w val="0.24997712872568784"/>
          <c:h val="0.774977811654370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03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Graf9A!$AL$7:$AO$7</c:f>
              <c:numCache>
                <c:formatCode>General</c:formatCode>
                <c:ptCount val="4"/>
                <c:pt idx="0">
                  <c:v>2303</c:v>
                </c:pt>
                <c:pt idx="1">
                  <c:v>14762</c:v>
                </c:pt>
                <c:pt idx="2">
                  <c:v>42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0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Graf9A!$AL$4:$AO$4</c:f>
              <c:numCache>
                <c:formatCode>General</c:formatCode>
                <c:ptCount val="4"/>
                <c:pt idx="0">
                  <c:v>2172</c:v>
                </c:pt>
                <c:pt idx="1">
                  <c:v>14168</c:v>
                </c:pt>
                <c:pt idx="2">
                  <c:v>41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Graf9A!$AL$5:$AO$5</c:f>
              <c:numCache>
                <c:formatCode>General</c:formatCode>
                <c:ptCount val="4"/>
                <c:pt idx="0">
                  <c:v>101</c:v>
                </c:pt>
                <c:pt idx="1">
                  <c:v>517</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0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Graf9A!$AL$3:$AO$3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Graf9A!$AL$6:$AO$6</c:f>
              <c:numCache>
                <c:formatCode>General</c:formatCode>
                <c:ptCount val="4"/>
                <c:pt idx="0">
                  <c:v>30</c:v>
                </c:pt>
                <c:pt idx="1">
                  <c:v>77</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5012836618175079"/>
          <c:w val="0.60596103213660568"/>
          <c:h val="0.76632487466306298"/>
        </c:manualLayout>
      </c:layout>
      <c:barChart>
        <c:barDir val="col"/>
        <c:grouping val="percentStacked"/>
        <c:varyColors val="0"/>
        <c:ser>
          <c:idx val="0"/>
          <c:order val="0"/>
          <c:tx>
            <c:strRef>
              <c:f>Graf9A!$AO$3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Graf9A!$AO$4:$AO$7</c:f>
              <c:numCache>
                <c:formatCode>General</c:formatCode>
                <c:ptCount val="4"/>
                <c:pt idx="0">
                  <c:v>1</c:v>
                </c:pt>
                <c:pt idx="1">
                  <c:v>0</c:v>
                </c:pt>
                <c:pt idx="2">
                  <c:v>0</c:v>
                </c:pt>
                <c:pt idx="3">
                  <c:v>1</c:v>
                </c:pt>
              </c:numCache>
            </c:numRef>
          </c:val>
        </c:ser>
        <c:ser>
          <c:idx val="1"/>
          <c:order val="1"/>
          <c:tx>
            <c:strRef>
              <c:f>Graf9A!$AN$3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Graf9A!$AN$4:$AN$7</c:f>
              <c:numCache>
                <c:formatCode>General</c:formatCode>
                <c:ptCount val="4"/>
                <c:pt idx="0">
                  <c:v>41</c:v>
                </c:pt>
                <c:pt idx="1">
                  <c:v>1</c:v>
                </c:pt>
                <c:pt idx="2">
                  <c:v>0</c:v>
                </c:pt>
                <c:pt idx="3">
                  <c:v>42</c:v>
                </c:pt>
              </c:numCache>
            </c:numRef>
          </c:val>
        </c:ser>
        <c:ser>
          <c:idx val="2"/>
          <c:order val="2"/>
          <c:tx>
            <c:strRef>
              <c:f>Graf9A!$AM$3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Graf9A!$AM$4:$AM$7</c:f>
              <c:numCache>
                <c:formatCode>General</c:formatCode>
                <c:ptCount val="4"/>
                <c:pt idx="0">
                  <c:v>14168</c:v>
                </c:pt>
                <c:pt idx="1">
                  <c:v>517</c:v>
                </c:pt>
                <c:pt idx="2">
                  <c:v>77</c:v>
                </c:pt>
                <c:pt idx="3">
                  <c:v>14762</c:v>
                </c:pt>
              </c:numCache>
            </c:numRef>
          </c:val>
        </c:ser>
        <c:ser>
          <c:idx val="3"/>
          <c:order val="3"/>
          <c:tx>
            <c:strRef>
              <c:f>Graf9A!$AL$3</c:f>
              <c:strCache>
                <c:ptCount val="1"/>
                <c:pt idx="0">
                  <c:v>počet vydaných souhlasů s ohlášením</c:v>
                </c:pt>
              </c:strCache>
            </c:strRef>
          </c:tx>
          <c:spPr>
            <a:solidFill>
              <a:srgbClr val="CC3300"/>
            </a:solidFill>
          </c:spPr>
          <c:invertIfNegative val="0"/>
          <c:dLbls>
            <c:dLbl>
              <c:idx val="2"/>
              <c:layout>
                <c:manualLayout>
                  <c:x val="-1.07195338446775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Graf9A!$AK$4:$AK$7</c:f>
              <c:strCache>
                <c:ptCount val="4"/>
                <c:pt idx="0">
                  <c:v>Obce III. typu</c:v>
                </c:pt>
                <c:pt idx="1">
                  <c:v>ÚČSM</c:v>
                </c:pt>
                <c:pt idx="2">
                  <c:v>KÚ</c:v>
                </c:pt>
                <c:pt idx="3">
                  <c:v>ČR</c:v>
                </c:pt>
              </c:strCache>
            </c:strRef>
          </c:cat>
          <c:val>
            <c:numRef>
              <c:f>Graf9A!$AL$4:$AL$7</c:f>
              <c:numCache>
                <c:formatCode>General</c:formatCode>
                <c:ptCount val="4"/>
                <c:pt idx="0">
                  <c:v>2172</c:v>
                </c:pt>
                <c:pt idx="1">
                  <c:v>101</c:v>
                </c:pt>
                <c:pt idx="2">
                  <c:v>30</c:v>
                </c:pt>
                <c:pt idx="3">
                  <c:v>2303</c:v>
                </c:pt>
              </c:numCache>
            </c:numRef>
          </c:val>
        </c:ser>
        <c:dLbls>
          <c:showLegendKey val="0"/>
          <c:showVal val="0"/>
          <c:showCatName val="0"/>
          <c:showSerName val="0"/>
          <c:showPercent val="0"/>
          <c:showBubbleSize val="0"/>
        </c:dLbls>
        <c:gapWidth val="100"/>
        <c:overlap val="100"/>
        <c:axId val="108665088"/>
        <c:axId val="108663552"/>
      </c:barChart>
      <c:valAx>
        <c:axId val="108663552"/>
        <c:scaling>
          <c:orientation val="minMax"/>
        </c:scaling>
        <c:delete val="0"/>
        <c:axPos val="l"/>
        <c:majorGridlines/>
        <c:numFmt formatCode="0%" sourceLinked="1"/>
        <c:majorTickMark val="out"/>
        <c:minorTickMark val="none"/>
        <c:tickLblPos val="nextTo"/>
        <c:crossAx val="108665088"/>
        <c:crosses val="autoZero"/>
        <c:crossBetween val="between"/>
      </c:valAx>
      <c:catAx>
        <c:axId val="108665088"/>
        <c:scaling>
          <c:orientation val="minMax"/>
        </c:scaling>
        <c:delete val="0"/>
        <c:axPos val="b"/>
        <c:majorTickMark val="out"/>
        <c:minorTickMark val="none"/>
        <c:tickLblPos val="nextTo"/>
        <c:crossAx val="108663552"/>
        <c:crosses val="autoZero"/>
        <c:auto val="1"/>
        <c:lblAlgn val="ctr"/>
        <c:lblOffset val="100"/>
        <c:noMultiLvlLbl val="0"/>
      </c:catAx>
    </c:plotArea>
    <c:legend>
      <c:legendPos val="r"/>
      <c:layout>
        <c:manualLayout>
          <c:xMode val="edge"/>
          <c:yMode val="edge"/>
          <c:x val="0.74418954207350863"/>
          <c:y val="0.13675529232174499"/>
          <c:w val="0.24997712872568784"/>
          <c:h val="0.774977811654371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Graf9A!$AR$7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03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Graf9A!$AS$7:$AV$7</c:f>
              <c:numCache>
                <c:formatCode>General</c:formatCode>
                <c:ptCount val="4"/>
                <c:pt idx="0">
                  <c:v>2589</c:v>
                </c:pt>
                <c:pt idx="1">
                  <c:v>15495</c:v>
                </c:pt>
                <c:pt idx="2">
                  <c:v>58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Graf9A!$AR$4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0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Graf9A!$AS$4:$AV$4</c:f>
              <c:numCache>
                <c:formatCode>General</c:formatCode>
                <c:ptCount val="4"/>
                <c:pt idx="0">
                  <c:v>2153</c:v>
                </c:pt>
                <c:pt idx="1">
                  <c:v>14672</c:v>
                </c:pt>
                <c:pt idx="2">
                  <c:v>57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Graf9A!$AR$5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Graf9A!$AS$5:$AV$5</c:f>
              <c:numCache>
                <c:formatCode>General</c:formatCode>
                <c:ptCount val="4"/>
                <c:pt idx="0">
                  <c:v>402</c:v>
                </c:pt>
                <c:pt idx="1">
                  <c:v>737</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Graf9A!$AR$6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0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Graf9A!$AS$3:$AV$3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Graf9A!$AS$6:$AV$6</c:f>
              <c:numCache>
                <c:formatCode>General</c:formatCode>
                <c:ptCount val="4"/>
                <c:pt idx="0">
                  <c:v>34</c:v>
                </c:pt>
                <c:pt idx="1">
                  <c:v>86</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5012836618175079"/>
          <c:w val="0.60596103213660568"/>
          <c:h val="0.76632487466306298"/>
        </c:manualLayout>
      </c:layout>
      <c:barChart>
        <c:barDir val="col"/>
        <c:grouping val="percentStacked"/>
        <c:varyColors val="0"/>
        <c:ser>
          <c:idx val="0"/>
          <c:order val="0"/>
          <c:tx>
            <c:strRef>
              <c:f>Graf9A!$AV$3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Graf9A!$AV$4:$AV$7</c:f>
              <c:numCache>
                <c:formatCode>General</c:formatCode>
                <c:ptCount val="4"/>
                <c:pt idx="0">
                  <c:v>0</c:v>
                </c:pt>
                <c:pt idx="1">
                  <c:v>0</c:v>
                </c:pt>
                <c:pt idx="2">
                  <c:v>0</c:v>
                </c:pt>
                <c:pt idx="3">
                  <c:v>0</c:v>
                </c:pt>
              </c:numCache>
            </c:numRef>
          </c:val>
        </c:ser>
        <c:ser>
          <c:idx val="1"/>
          <c:order val="1"/>
          <c:tx>
            <c:strRef>
              <c:f>Graf9A!$AU$3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Graf9A!$AU$4:$AU$7</c:f>
              <c:numCache>
                <c:formatCode>General</c:formatCode>
                <c:ptCount val="4"/>
                <c:pt idx="0">
                  <c:v>57</c:v>
                </c:pt>
                <c:pt idx="1">
                  <c:v>1</c:v>
                </c:pt>
                <c:pt idx="2">
                  <c:v>0</c:v>
                </c:pt>
                <c:pt idx="3">
                  <c:v>58</c:v>
                </c:pt>
              </c:numCache>
            </c:numRef>
          </c:val>
        </c:ser>
        <c:ser>
          <c:idx val="2"/>
          <c:order val="2"/>
          <c:tx>
            <c:strRef>
              <c:f>Graf9A!$AT$3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Graf9A!$AT$4:$AT$7</c:f>
              <c:numCache>
                <c:formatCode>General</c:formatCode>
                <c:ptCount val="4"/>
                <c:pt idx="0">
                  <c:v>14672</c:v>
                </c:pt>
                <c:pt idx="1">
                  <c:v>737</c:v>
                </c:pt>
                <c:pt idx="2">
                  <c:v>86</c:v>
                </c:pt>
                <c:pt idx="3">
                  <c:v>15495</c:v>
                </c:pt>
              </c:numCache>
            </c:numRef>
          </c:val>
        </c:ser>
        <c:ser>
          <c:idx val="3"/>
          <c:order val="3"/>
          <c:tx>
            <c:strRef>
              <c:f>Graf9A!$AS$3</c:f>
              <c:strCache>
                <c:ptCount val="1"/>
                <c:pt idx="0">
                  <c:v>počet vydaných souhlasů s ohlášením</c:v>
                </c:pt>
              </c:strCache>
            </c:strRef>
          </c:tx>
          <c:spPr>
            <a:solidFill>
              <a:srgbClr val="CC3300"/>
            </a:solidFill>
          </c:spPr>
          <c:invertIfNegative val="0"/>
          <c:dLbls>
            <c:dLbl>
              <c:idx val="2"/>
              <c:layout>
                <c:manualLayout>
                  <c:x val="-1.07195338446775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Graf9A!$AR$4:$AR$7</c:f>
              <c:strCache>
                <c:ptCount val="4"/>
                <c:pt idx="0">
                  <c:v>Obce III. typu</c:v>
                </c:pt>
                <c:pt idx="1">
                  <c:v>ÚČSM</c:v>
                </c:pt>
                <c:pt idx="2">
                  <c:v>KÚ</c:v>
                </c:pt>
                <c:pt idx="3">
                  <c:v>ČR</c:v>
                </c:pt>
              </c:strCache>
            </c:strRef>
          </c:cat>
          <c:val>
            <c:numRef>
              <c:f>Graf9A!$AS$4:$AS$7</c:f>
              <c:numCache>
                <c:formatCode>General</c:formatCode>
                <c:ptCount val="4"/>
                <c:pt idx="0">
                  <c:v>2153</c:v>
                </c:pt>
                <c:pt idx="1">
                  <c:v>402</c:v>
                </c:pt>
                <c:pt idx="2">
                  <c:v>34</c:v>
                </c:pt>
                <c:pt idx="3">
                  <c:v>2589</c:v>
                </c:pt>
              </c:numCache>
            </c:numRef>
          </c:val>
        </c:ser>
        <c:dLbls>
          <c:showLegendKey val="0"/>
          <c:showVal val="0"/>
          <c:showCatName val="0"/>
          <c:showSerName val="0"/>
          <c:showPercent val="0"/>
          <c:showBubbleSize val="0"/>
        </c:dLbls>
        <c:gapWidth val="100"/>
        <c:overlap val="100"/>
        <c:axId val="108997632"/>
        <c:axId val="108996096"/>
      </c:barChart>
      <c:valAx>
        <c:axId val="108996096"/>
        <c:scaling>
          <c:orientation val="minMax"/>
        </c:scaling>
        <c:delete val="0"/>
        <c:axPos val="l"/>
        <c:majorGridlines/>
        <c:numFmt formatCode="0%" sourceLinked="1"/>
        <c:majorTickMark val="out"/>
        <c:minorTickMark val="none"/>
        <c:tickLblPos val="nextTo"/>
        <c:crossAx val="108997632"/>
        <c:crosses val="autoZero"/>
        <c:crossBetween val="between"/>
      </c:valAx>
      <c:catAx>
        <c:axId val="108997632"/>
        <c:scaling>
          <c:orientation val="minMax"/>
        </c:scaling>
        <c:delete val="0"/>
        <c:axPos val="b"/>
        <c:majorTickMark val="out"/>
        <c:minorTickMark val="none"/>
        <c:tickLblPos val="nextTo"/>
        <c:crossAx val="108996096"/>
        <c:crosses val="autoZero"/>
        <c:auto val="1"/>
        <c:lblAlgn val="ctr"/>
        <c:lblOffset val="100"/>
        <c:noMultiLvlLbl val="0"/>
      </c:catAx>
    </c:plotArea>
    <c:legend>
      <c:legendPos val="r"/>
      <c:layout>
        <c:manualLayout>
          <c:xMode val="edge"/>
          <c:yMode val="edge"/>
          <c:x val="0.74418954207350863"/>
          <c:y val="0.13675529232174499"/>
          <c:w val="0.24997712872568784"/>
          <c:h val="0.774977811654371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Graf9A!$AY$7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06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Graf9A!$AZ$7:$BC$7</c:f>
              <c:numCache>
                <c:formatCode>General</c:formatCode>
                <c:ptCount val="4"/>
                <c:pt idx="0">
                  <c:v>2037</c:v>
                </c:pt>
                <c:pt idx="1">
                  <c:v>17122</c:v>
                </c:pt>
                <c:pt idx="2">
                  <c:v>31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4"/>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Graf9A!$AY$4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2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Graf9A!$AZ$4:$BC$4</c:f>
              <c:numCache>
                <c:formatCode>General</c:formatCode>
                <c:ptCount val="4"/>
                <c:pt idx="0">
                  <c:v>1976</c:v>
                </c:pt>
                <c:pt idx="1">
                  <c:v>16530</c:v>
                </c:pt>
                <c:pt idx="2">
                  <c:v>31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Graf9A!$AY$5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3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Graf9A!$AZ$5:$BC$5</c:f>
              <c:numCache>
                <c:formatCode>General</c:formatCode>
                <c:ptCount val="4"/>
                <c:pt idx="0">
                  <c:v>33</c:v>
                </c:pt>
                <c:pt idx="1">
                  <c:v>521</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Graf9A!$AY$6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2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Graf9A!$AZ$3:$BC$3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Graf9A!$AZ$6:$BC$6</c:f>
              <c:numCache>
                <c:formatCode>General</c:formatCode>
                <c:ptCount val="4"/>
                <c:pt idx="0">
                  <c:v>28</c:v>
                </c:pt>
                <c:pt idx="1">
                  <c:v>71</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5012836618175079"/>
          <c:w val="0.60596103213660579"/>
          <c:h val="0.7663248746630632"/>
        </c:manualLayout>
      </c:layout>
      <c:barChart>
        <c:barDir val="col"/>
        <c:grouping val="percentStacked"/>
        <c:varyColors val="0"/>
        <c:ser>
          <c:idx val="0"/>
          <c:order val="0"/>
          <c:tx>
            <c:strRef>
              <c:f>Graf9A!$BC$3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Graf9A!$AY$4:$AY$7</c:f>
              <c:strCache>
                <c:ptCount val="4"/>
                <c:pt idx="0">
                  <c:v>Obce III. typu</c:v>
                </c:pt>
                <c:pt idx="1">
                  <c:v>ÚČSM</c:v>
                </c:pt>
                <c:pt idx="2">
                  <c:v>KÚ</c:v>
                </c:pt>
                <c:pt idx="3">
                  <c:v>ČR</c:v>
                </c:pt>
              </c:strCache>
            </c:strRef>
          </c:cat>
          <c:val>
            <c:numRef>
              <c:f>Graf9A!$BC$4:$BC$7</c:f>
              <c:numCache>
                <c:formatCode>General</c:formatCode>
                <c:ptCount val="4"/>
                <c:pt idx="0">
                  <c:v>4</c:v>
                </c:pt>
                <c:pt idx="1">
                  <c:v>0</c:v>
                </c:pt>
                <c:pt idx="2">
                  <c:v>0</c:v>
                </c:pt>
                <c:pt idx="3">
                  <c:v>4</c:v>
                </c:pt>
              </c:numCache>
            </c:numRef>
          </c:val>
        </c:ser>
        <c:ser>
          <c:idx val="1"/>
          <c:order val="1"/>
          <c:tx>
            <c:strRef>
              <c:f>Graf9A!$BB$3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Graf9A!$AY$4:$AY$7</c:f>
              <c:strCache>
                <c:ptCount val="4"/>
                <c:pt idx="0">
                  <c:v>Obce III. typu</c:v>
                </c:pt>
                <c:pt idx="1">
                  <c:v>ÚČSM</c:v>
                </c:pt>
                <c:pt idx="2">
                  <c:v>KÚ</c:v>
                </c:pt>
                <c:pt idx="3">
                  <c:v>ČR</c:v>
                </c:pt>
              </c:strCache>
            </c:strRef>
          </c:cat>
          <c:val>
            <c:numRef>
              <c:f>Graf9A!$BB$4:$BB$7</c:f>
              <c:numCache>
                <c:formatCode>General</c:formatCode>
                <c:ptCount val="4"/>
                <c:pt idx="0">
                  <c:v>31</c:v>
                </c:pt>
                <c:pt idx="1">
                  <c:v>0</c:v>
                </c:pt>
                <c:pt idx="2">
                  <c:v>0</c:v>
                </c:pt>
                <c:pt idx="3">
                  <c:v>31</c:v>
                </c:pt>
              </c:numCache>
            </c:numRef>
          </c:val>
        </c:ser>
        <c:ser>
          <c:idx val="2"/>
          <c:order val="2"/>
          <c:tx>
            <c:strRef>
              <c:f>Graf9A!$BA$3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Graf9A!$AY$4:$AY$7</c:f>
              <c:strCache>
                <c:ptCount val="4"/>
                <c:pt idx="0">
                  <c:v>Obce III. typu</c:v>
                </c:pt>
                <c:pt idx="1">
                  <c:v>ÚČSM</c:v>
                </c:pt>
                <c:pt idx="2">
                  <c:v>KÚ</c:v>
                </c:pt>
                <c:pt idx="3">
                  <c:v>ČR</c:v>
                </c:pt>
              </c:strCache>
            </c:strRef>
          </c:cat>
          <c:val>
            <c:numRef>
              <c:f>Graf9A!$BA$4:$BA$7</c:f>
              <c:numCache>
                <c:formatCode>General</c:formatCode>
                <c:ptCount val="4"/>
                <c:pt idx="0">
                  <c:v>16530</c:v>
                </c:pt>
                <c:pt idx="1">
                  <c:v>521</c:v>
                </c:pt>
                <c:pt idx="2">
                  <c:v>71</c:v>
                </c:pt>
                <c:pt idx="3">
                  <c:v>17122</c:v>
                </c:pt>
              </c:numCache>
            </c:numRef>
          </c:val>
        </c:ser>
        <c:ser>
          <c:idx val="3"/>
          <c:order val="3"/>
          <c:tx>
            <c:strRef>
              <c:f>Graf9A!$AZ$3</c:f>
              <c:strCache>
                <c:ptCount val="1"/>
                <c:pt idx="0">
                  <c:v>počet vydaných souhlasů s ohlášením</c:v>
                </c:pt>
              </c:strCache>
            </c:strRef>
          </c:tx>
          <c:spPr>
            <a:solidFill>
              <a:srgbClr val="CC3300"/>
            </a:solidFill>
          </c:spPr>
          <c:invertIfNegative val="0"/>
          <c:dLbls>
            <c:dLbl>
              <c:idx val="2"/>
              <c:layout>
                <c:manualLayout>
                  <c:x val="-1.071953384467760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Graf9A!$AY$4:$AY$7</c:f>
              <c:strCache>
                <c:ptCount val="4"/>
                <c:pt idx="0">
                  <c:v>Obce III. typu</c:v>
                </c:pt>
                <c:pt idx="1">
                  <c:v>ÚČSM</c:v>
                </c:pt>
                <c:pt idx="2">
                  <c:v>KÚ</c:v>
                </c:pt>
                <c:pt idx="3">
                  <c:v>ČR</c:v>
                </c:pt>
              </c:strCache>
            </c:strRef>
          </c:cat>
          <c:val>
            <c:numRef>
              <c:f>Graf9A!$AZ$4:$AZ$7</c:f>
              <c:numCache>
                <c:formatCode>General</c:formatCode>
                <c:ptCount val="4"/>
                <c:pt idx="0">
                  <c:v>1976</c:v>
                </c:pt>
                <c:pt idx="1">
                  <c:v>33</c:v>
                </c:pt>
                <c:pt idx="2">
                  <c:v>28</c:v>
                </c:pt>
                <c:pt idx="3">
                  <c:v>2037</c:v>
                </c:pt>
              </c:numCache>
            </c:numRef>
          </c:val>
        </c:ser>
        <c:dLbls>
          <c:showLegendKey val="0"/>
          <c:showVal val="0"/>
          <c:showCatName val="0"/>
          <c:showSerName val="0"/>
          <c:showPercent val="0"/>
          <c:showBubbleSize val="0"/>
        </c:dLbls>
        <c:gapWidth val="100"/>
        <c:overlap val="100"/>
        <c:axId val="109207552"/>
        <c:axId val="109201664"/>
      </c:barChart>
      <c:valAx>
        <c:axId val="109201664"/>
        <c:scaling>
          <c:orientation val="minMax"/>
        </c:scaling>
        <c:delete val="0"/>
        <c:axPos val="l"/>
        <c:majorGridlines/>
        <c:numFmt formatCode="0%" sourceLinked="1"/>
        <c:majorTickMark val="out"/>
        <c:minorTickMark val="none"/>
        <c:tickLblPos val="nextTo"/>
        <c:crossAx val="109207552"/>
        <c:crosses val="autoZero"/>
        <c:crossBetween val="between"/>
      </c:valAx>
      <c:catAx>
        <c:axId val="109207552"/>
        <c:scaling>
          <c:orientation val="minMax"/>
        </c:scaling>
        <c:delete val="0"/>
        <c:axPos val="b"/>
        <c:majorTickMark val="out"/>
        <c:minorTickMark val="none"/>
        <c:tickLblPos val="nextTo"/>
        <c:crossAx val="109201664"/>
        <c:crosses val="autoZero"/>
        <c:auto val="1"/>
        <c:lblAlgn val="ctr"/>
        <c:lblOffset val="100"/>
        <c:noMultiLvlLbl val="0"/>
      </c:catAx>
    </c:plotArea>
    <c:legend>
      <c:legendPos val="r"/>
      <c:layout>
        <c:manualLayout>
          <c:xMode val="edge"/>
          <c:yMode val="edge"/>
          <c:x val="0.74418954207350874"/>
          <c:y val="0.13675529232174499"/>
          <c:w val="0.24997712872568784"/>
          <c:h val="0.7749778116543714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Graf9A!$BF$7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1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Graf9A!$BG$7:$BJ$7</c:f>
              <c:numCache>
                <c:formatCode>General</c:formatCode>
                <c:ptCount val="4"/>
                <c:pt idx="0">
                  <c:v>2498</c:v>
                </c:pt>
                <c:pt idx="1">
                  <c:v>9015</c:v>
                </c:pt>
                <c:pt idx="2">
                  <c:v>26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Graf9A!$BF$4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3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Graf9A!$BG$4:$BJ$4</c:f>
              <c:numCache>
                <c:formatCode>General</c:formatCode>
                <c:ptCount val="4"/>
                <c:pt idx="0">
                  <c:v>2442</c:v>
                </c:pt>
                <c:pt idx="1">
                  <c:v>8507</c:v>
                </c:pt>
                <c:pt idx="2">
                  <c:v>26</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Graf9A!$BF$5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4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Graf9A!$BG$5:$BJ$5</c:f>
              <c:numCache>
                <c:formatCode>General</c:formatCode>
                <c:ptCount val="4"/>
                <c:pt idx="0">
                  <c:v>35</c:v>
                </c:pt>
                <c:pt idx="1">
                  <c:v>445</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Graf9A!$BF$6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3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Graf9A!$BG$3:$BJ$3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Graf9A!$BG$6:$BJ$6</c:f>
              <c:numCache>
                <c:formatCode>General</c:formatCode>
                <c:ptCount val="4"/>
                <c:pt idx="0">
                  <c:v>21</c:v>
                </c:pt>
                <c:pt idx="1">
                  <c:v>63</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5012836618175079"/>
          <c:w val="0.6059610321366059"/>
          <c:h val="0.76632487466306343"/>
        </c:manualLayout>
      </c:layout>
      <c:barChart>
        <c:barDir val="col"/>
        <c:grouping val="percentStacked"/>
        <c:varyColors val="0"/>
        <c:ser>
          <c:idx val="0"/>
          <c:order val="0"/>
          <c:tx>
            <c:strRef>
              <c:f>Graf9A!$BJ$3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Graf9A!$BF$4:$BF$7</c:f>
              <c:strCache>
                <c:ptCount val="4"/>
                <c:pt idx="0">
                  <c:v>Obce III. typu</c:v>
                </c:pt>
                <c:pt idx="1">
                  <c:v>ÚČSM</c:v>
                </c:pt>
                <c:pt idx="2">
                  <c:v>KÚ</c:v>
                </c:pt>
                <c:pt idx="3">
                  <c:v>ČR</c:v>
                </c:pt>
              </c:strCache>
            </c:strRef>
          </c:cat>
          <c:val>
            <c:numRef>
              <c:f>Graf9A!$BJ$4:$BJ$7</c:f>
              <c:numCache>
                <c:formatCode>General</c:formatCode>
                <c:ptCount val="4"/>
                <c:pt idx="0">
                  <c:v>6</c:v>
                </c:pt>
                <c:pt idx="1">
                  <c:v>0</c:v>
                </c:pt>
                <c:pt idx="2">
                  <c:v>0</c:v>
                </c:pt>
                <c:pt idx="3">
                  <c:v>6</c:v>
                </c:pt>
              </c:numCache>
            </c:numRef>
          </c:val>
        </c:ser>
        <c:ser>
          <c:idx val="1"/>
          <c:order val="1"/>
          <c:tx>
            <c:strRef>
              <c:f>Graf9A!$BI$3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Graf9A!$BF$4:$BF$7</c:f>
              <c:strCache>
                <c:ptCount val="4"/>
                <c:pt idx="0">
                  <c:v>Obce III. typu</c:v>
                </c:pt>
                <c:pt idx="1">
                  <c:v>ÚČSM</c:v>
                </c:pt>
                <c:pt idx="2">
                  <c:v>KÚ</c:v>
                </c:pt>
                <c:pt idx="3">
                  <c:v>ČR</c:v>
                </c:pt>
              </c:strCache>
            </c:strRef>
          </c:cat>
          <c:val>
            <c:numRef>
              <c:f>Graf9A!$BI$4:$BI$7</c:f>
              <c:numCache>
                <c:formatCode>General</c:formatCode>
                <c:ptCount val="4"/>
                <c:pt idx="0">
                  <c:v>26</c:v>
                </c:pt>
                <c:pt idx="1">
                  <c:v>0</c:v>
                </c:pt>
                <c:pt idx="2">
                  <c:v>0</c:v>
                </c:pt>
                <c:pt idx="3">
                  <c:v>26</c:v>
                </c:pt>
              </c:numCache>
            </c:numRef>
          </c:val>
        </c:ser>
        <c:ser>
          <c:idx val="2"/>
          <c:order val="2"/>
          <c:tx>
            <c:strRef>
              <c:f>Graf9A!$BH$3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Graf9A!$BF$4:$BF$7</c:f>
              <c:strCache>
                <c:ptCount val="4"/>
                <c:pt idx="0">
                  <c:v>Obce III. typu</c:v>
                </c:pt>
                <c:pt idx="1">
                  <c:v>ÚČSM</c:v>
                </c:pt>
                <c:pt idx="2">
                  <c:v>KÚ</c:v>
                </c:pt>
                <c:pt idx="3">
                  <c:v>ČR</c:v>
                </c:pt>
              </c:strCache>
            </c:strRef>
          </c:cat>
          <c:val>
            <c:numRef>
              <c:f>Graf9A!$BH$4:$BH$7</c:f>
              <c:numCache>
                <c:formatCode>General</c:formatCode>
                <c:ptCount val="4"/>
                <c:pt idx="0">
                  <c:v>8507</c:v>
                </c:pt>
                <c:pt idx="1">
                  <c:v>445</c:v>
                </c:pt>
                <c:pt idx="2">
                  <c:v>63</c:v>
                </c:pt>
                <c:pt idx="3">
                  <c:v>9015</c:v>
                </c:pt>
              </c:numCache>
            </c:numRef>
          </c:val>
        </c:ser>
        <c:ser>
          <c:idx val="3"/>
          <c:order val="3"/>
          <c:tx>
            <c:strRef>
              <c:f>Graf9A!$BG$3</c:f>
              <c:strCache>
                <c:ptCount val="1"/>
                <c:pt idx="0">
                  <c:v>počet vydaných souhlasů s ohlášením</c:v>
                </c:pt>
              </c:strCache>
            </c:strRef>
          </c:tx>
          <c:spPr>
            <a:solidFill>
              <a:srgbClr val="CC3300"/>
            </a:solidFill>
          </c:spPr>
          <c:invertIfNegative val="0"/>
          <c:dLbls>
            <c:dLbl>
              <c:idx val="2"/>
              <c:layout>
                <c:manualLayout>
                  <c:x val="-1.071953384467760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Graf9A!$BF$4:$BF$7</c:f>
              <c:strCache>
                <c:ptCount val="4"/>
                <c:pt idx="0">
                  <c:v>Obce III. typu</c:v>
                </c:pt>
                <c:pt idx="1">
                  <c:v>ÚČSM</c:v>
                </c:pt>
                <c:pt idx="2">
                  <c:v>KÚ</c:v>
                </c:pt>
                <c:pt idx="3">
                  <c:v>ČR</c:v>
                </c:pt>
              </c:strCache>
            </c:strRef>
          </c:cat>
          <c:val>
            <c:numRef>
              <c:f>Graf9A!$BG$4:$BG$7</c:f>
              <c:numCache>
                <c:formatCode>General</c:formatCode>
                <c:ptCount val="4"/>
                <c:pt idx="0">
                  <c:v>2442</c:v>
                </c:pt>
                <c:pt idx="1">
                  <c:v>35</c:v>
                </c:pt>
                <c:pt idx="2">
                  <c:v>21</c:v>
                </c:pt>
                <c:pt idx="3">
                  <c:v>2498</c:v>
                </c:pt>
              </c:numCache>
            </c:numRef>
          </c:val>
        </c:ser>
        <c:dLbls>
          <c:showLegendKey val="0"/>
          <c:showVal val="0"/>
          <c:showCatName val="0"/>
          <c:showSerName val="0"/>
          <c:showPercent val="0"/>
          <c:showBubbleSize val="0"/>
        </c:dLbls>
        <c:gapWidth val="100"/>
        <c:overlap val="100"/>
        <c:axId val="109551616"/>
        <c:axId val="109537536"/>
      </c:barChart>
      <c:valAx>
        <c:axId val="109537536"/>
        <c:scaling>
          <c:orientation val="minMax"/>
        </c:scaling>
        <c:delete val="0"/>
        <c:axPos val="l"/>
        <c:majorGridlines/>
        <c:numFmt formatCode="0%" sourceLinked="1"/>
        <c:majorTickMark val="out"/>
        <c:minorTickMark val="none"/>
        <c:tickLblPos val="nextTo"/>
        <c:crossAx val="109551616"/>
        <c:crosses val="autoZero"/>
        <c:crossBetween val="between"/>
      </c:valAx>
      <c:catAx>
        <c:axId val="109551616"/>
        <c:scaling>
          <c:orientation val="minMax"/>
        </c:scaling>
        <c:delete val="0"/>
        <c:axPos val="b"/>
        <c:majorTickMark val="out"/>
        <c:minorTickMark val="none"/>
        <c:tickLblPos val="nextTo"/>
        <c:crossAx val="109537536"/>
        <c:crosses val="autoZero"/>
        <c:auto val="1"/>
        <c:lblAlgn val="ctr"/>
        <c:lblOffset val="100"/>
        <c:noMultiLvlLbl val="0"/>
      </c:catAx>
    </c:plotArea>
    <c:legend>
      <c:legendPos val="r"/>
      <c:layout>
        <c:manualLayout>
          <c:xMode val="edge"/>
          <c:yMode val="edge"/>
          <c:x val="0.74418954207350885"/>
          <c:y val="0.13675529232174499"/>
          <c:w val="0.24997712872568784"/>
          <c:h val="0.7749778116543717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2020</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Graf9A!$BM$7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17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Graf9A!$BN$7:$BQ$7</c:f>
              <c:numCache>
                <c:formatCode>General</c:formatCode>
                <c:ptCount val="4"/>
                <c:pt idx="0">
                  <c:v>2766</c:v>
                </c:pt>
                <c:pt idx="1">
                  <c:v>5888</c:v>
                </c:pt>
                <c:pt idx="2">
                  <c:v>11</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Graf9A!$BM$4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Graf9A!$BN$4:$BQ$4</c:f>
              <c:numCache>
                <c:formatCode>General</c:formatCode>
                <c:ptCount val="4"/>
                <c:pt idx="0">
                  <c:v>2634</c:v>
                </c:pt>
                <c:pt idx="1">
                  <c:v>5499</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Graf9A!$BM$5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Graf9A!$BN$5:$BQ$5</c:f>
              <c:numCache>
                <c:formatCode>General</c:formatCode>
                <c:ptCount val="4"/>
                <c:pt idx="0">
                  <c:v>113</c:v>
                </c:pt>
                <c:pt idx="1">
                  <c:v>327</c:v>
                </c:pt>
                <c:pt idx="2">
                  <c:v>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Graf9A!$BM$6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Graf9A!$BN$6:$BQ$6</c:f>
              <c:numCache>
                <c:formatCode>General</c:formatCode>
                <c:ptCount val="4"/>
                <c:pt idx="0">
                  <c:v>19</c:v>
                </c:pt>
                <c:pt idx="1">
                  <c:v>62</c:v>
                </c:pt>
                <c:pt idx="2">
                  <c:v>0</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2020</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0"/>
          <c:order val="0"/>
          <c:tx>
            <c:strRef>
              <c:f>Graf9A!$BQ$3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Graf9A!$BM$4:$BM$7</c:f>
              <c:strCache>
                <c:ptCount val="4"/>
                <c:pt idx="0">
                  <c:v>Obce III. typu</c:v>
                </c:pt>
                <c:pt idx="1">
                  <c:v>ÚČSM</c:v>
                </c:pt>
                <c:pt idx="2">
                  <c:v>KÚ</c:v>
                </c:pt>
                <c:pt idx="3">
                  <c:v>ČR</c:v>
                </c:pt>
              </c:strCache>
            </c:strRef>
          </c:cat>
          <c:val>
            <c:numRef>
              <c:f>Graf9A!$BQ$4:$BQ$7</c:f>
              <c:numCache>
                <c:formatCode>General</c:formatCode>
                <c:ptCount val="4"/>
                <c:pt idx="0">
                  <c:v>0</c:v>
                </c:pt>
                <c:pt idx="1">
                  <c:v>0</c:v>
                </c:pt>
                <c:pt idx="2">
                  <c:v>7</c:v>
                </c:pt>
                <c:pt idx="3">
                  <c:v>7</c:v>
                </c:pt>
              </c:numCache>
            </c:numRef>
          </c:val>
        </c:ser>
        <c:ser>
          <c:idx val="1"/>
          <c:order val="1"/>
          <c:tx>
            <c:strRef>
              <c:f>Graf9A!$BP$3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Graf9A!$BM$4:$BM$7</c:f>
              <c:strCache>
                <c:ptCount val="4"/>
                <c:pt idx="0">
                  <c:v>Obce III. typu</c:v>
                </c:pt>
                <c:pt idx="1">
                  <c:v>ÚČSM</c:v>
                </c:pt>
                <c:pt idx="2">
                  <c:v>KÚ</c:v>
                </c:pt>
                <c:pt idx="3">
                  <c:v>ČR</c:v>
                </c:pt>
              </c:strCache>
            </c:strRef>
          </c:cat>
          <c:val>
            <c:numRef>
              <c:f>Graf9A!$BP$4:$BP$7</c:f>
              <c:numCache>
                <c:formatCode>General</c:formatCode>
                <c:ptCount val="4"/>
                <c:pt idx="0">
                  <c:v>9</c:v>
                </c:pt>
                <c:pt idx="1">
                  <c:v>2</c:v>
                </c:pt>
                <c:pt idx="2">
                  <c:v>0</c:v>
                </c:pt>
                <c:pt idx="3">
                  <c:v>11</c:v>
                </c:pt>
              </c:numCache>
            </c:numRef>
          </c:val>
        </c:ser>
        <c:ser>
          <c:idx val="2"/>
          <c:order val="2"/>
          <c:tx>
            <c:strRef>
              <c:f>Graf9A!$BO$3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Graf9A!$BM$4:$BM$7</c:f>
              <c:strCache>
                <c:ptCount val="4"/>
                <c:pt idx="0">
                  <c:v>Obce III. typu</c:v>
                </c:pt>
                <c:pt idx="1">
                  <c:v>ÚČSM</c:v>
                </c:pt>
                <c:pt idx="2">
                  <c:v>KÚ</c:v>
                </c:pt>
                <c:pt idx="3">
                  <c:v>ČR</c:v>
                </c:pt>
              </c:strCache>
            </c:strRef>
          </c:cat>
          <c:val>
            <c:numRef>
              <c:f>Graf9A!$BO$4:$BO$7</c:f>
              <c:numCache>
                <c:formatCode>General</c:formatCode>
                <c:ptCount val="4"/>
                <c:pt idx="0">
                  <c:v>5499</c:v>
                </c:pt>
                <c:pt idx="1">
                  <c:v>327</c:v>
                </c:pt>
                <c:pt idx="2">
                  <c:v>62</c:v>
                </c:pt>
                <c:pt idx="3">
                  <c:v>5888</c:v>
                </c:pt>
              </c:numCache>
            </c:numRef>
          </c:val>
        </c:ser>
        <c:ser>
          <c:idx val="3"/>
          <c:order val="3"/>
          <c:tx>
            <c:strRef>
              <c:f>Graf9A!$BN$3</c:f>
              <c:strCache>
                <c:ptCount val="1"/>
                <c:pt idx="0">
                  <c:v>počet vydaných souhlasů s ohlášením</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Graf9A!$BM$4:$BM$7</c:f>
              <c:strCache>
                <c:ptCount val="4"/>
                <c:pt idx="0">
                  <c:v>Obce III. typu</c:v>
                </c:pt>
                <c:pt idx="1">
                  <c:v>ÚČSM</c:v>
                </c:pt>
                <c:pt idx="2">
                  <c:v>KÚ</c:v>
                </c:pt>
                <c:pt idx="3">
                  <c:v>ČR</c:v>
                </c:pt>
              </c:strCache>
            </c:strRef>
          </c:cat>
          <c:val>
            <c:numRef>
              <c:f>Graf9A!$BN$4:$BN$7</c:f>
              <c:numCache>
                <c:formatCode>General</c:formatCode>
                <c:ptCount val="4"/>
                <c:pt idx="0">
                  <c:v>2634</c:v>
                </c:pt>
                <c:pt idx="1">
                  <c:v>113</c:v>
                </c:pt>
                <c:pt idx="2">
                  <c:v>19</c:v>
                </c:pt>
                <c:pt idx="3">
                  <c:v>2766</c:v>
                </c:pt>
              </c:numCache>
            </c:numRef>
          </c:val>
        </c:ser>
        <c:dLbls>
          <c:showLegendKey val="0"/>
          <c:showVal val="0"/>
          <c:showCatName val="0"/>
          <c:showSerName val="0"/>
          <c:showPercent val="0"/>
          <c:showBubbleSize val="0"/>
        </c:dLbls>
        <c:gapWidth val="100"/>
        <c:overlap val="100"/>
        <c:axId val="109694976"/>
        <c:axId val="109680896"/>
      </c:barChart>
      <c:valAx>
        <c:axId val="109680896"/>
        <c:scaling>
          <c:orientation val="minMax"/>
        </c:scaling>
        <c:delete val="0"/>
        <c:axPos val="l"/>
        <c:majorGridlines/>
        <c:numFmt formatCode="0%" sourceLinked="1"/>
        <c:majorTickMark val="out"/>
        <c:minorTickMark val="none"/>
        <c:tickLblPos val="nextTo"/>
        <c:crossAx val="109694976"/>
        <c:crosses val="autoZero"/>
        <c:crossBetween val="between"/>
      </c:valAx>
      <c:catAx>
        <c:axId val="109694976"/>
        <c:scaling>
          <c:orientation val="minMax"/>
        </c:scaling>
        <c:delete val="0"/>
        <c:axPos val="b"/>
        <c:majorTickMark val="out"/>
        <c:minorTickMark val="none"/>
        <c:tickLblPos val="nextTo"/>
        <c:crossAx val="109680896"/>
        <c:crosses val="autoZero"/>
        <c:auto val="1"/>
        <c:lblAlgn val="ctr"/>
        <c:lblOffset val="100"/>
        <c:noMultiLvlLbl val="0"/>
      </c:catAx>
    </c:plotArea>
    <c:legend>
      <c:legendPos val="r"/>
      <c:layout>
        <c:manualLayout>
          <c:xMode val="edge"/>
          <c:yMode val="edge"/>
          <c:x val="0.74418954207350896"/>
          <c:y val="0.13675529232174499"/>
          <c:w val="0.24997712872568784"/>
          <c:h val="0.774977811654371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Graf9A!$BT$7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2"/>
              <c:layout>
                <c:manualLayout>
                  <c:x val="-1.9843750000000417E-2"/>
                  <c:y val="3.3597883597883444E-3"/>
                </c:manualLayout>
              </c:layout>
              <c:dLblPos val="bestFit"/>
              <c:showLegendKey val="0"/>
              <c:showVal val="0"/>
              <c:showCatName val="0"/>
              <c:showSerName val="0"/>
              <c:showPercent val="1"/>
              <c:showBubbleSize val="0"/>
            </c:dLbl>
            <c:dLbl>
              <c:idx val="3"/>
              <c:layout>
                <c:manualLayout>
                  <c:x val="2.3943055555555592E-2"/>
                  <c:y val="6.7195767195767199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Graf9A!$BU$7:$BX$7</c:f>
              <c:numCache>
                <c:formatCode>General</c:formatCode>
                <c:ptCount val="4"/>
                <c:pt idx="0">
                  <c:v>3336</c:v>
                </c:pt>
                <c:pt idx="1">
                  <c:v>5189</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2021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Graf9A!$BU$4:$BX$4</c:f>
              <c:numCache>
                <c:formatCode>General</c:formatCode>
                <c:ptCount val="4"/>
                <c:pt idx="0">
                  <c:v>3293</c:v>
                </c:pt>
                <c:pt idx="1">
                  <c:v>4799</c:v>
                </c:pt>
                <c:pt idx="2">
                  <c:v>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Graf9A!$BU$5:$BX$5</c:f>
              <c:numCache>
                <c:formatCode>General</c:formatCode>
                <c:ptCount val="4"/>
                <c:pt idx="0">
                  <c:v>33</c:v>
                </c:pt>
                <c:pt idx="1">
                  <c:v>338</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Graf9A!$BT$6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Graf9A!$BU$3:$BX$3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Graf9A!$BU$6:$BX$6</c:f>
              <c:numCache>
                <c:formatCode>General</c:formatCode>
                <c:ptCount val="4"/>
                <c:pt idx="0">
                  <c:v>10</c:v>
                </c:pt>
                <c:pt idx="1">
                  <c:v>52</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0"/>
          <c:order val="0"/>
          <c:tx>
            <c:strRef>
              <c:f>Graf9A!$BX$3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Graf9A!$BT$4:$BT$7</c:f>
              <c:strCache>
                <c:ptCount val="4"/>
                <c:pt idx="0">
                  <c:v>Obce III. typu</c:v>
                </c:pt>
                <c:pt idx="1">
                  <c:v>ÚČSM</c:v>
                </c:pt>
                <c:pt idx="2">
                  <c:v>KÚ</c:v>
                </c:pt>
                <c:pt idx="3">
                  <c:v>ČR</c:v>
                </c:pt>
              </c:strCache>
            </c:strRef>
          </c:cat>
          <c:val>
            <c:numRef>
              <c:f>Graf9A!$BX$4:$BX$7</c:f>
              <c:numCache>
                <c:formatCode>General</c:formatCode>
                <c:ptCount val="4"/>
                <c:pt idx="0">
                  <c:v>0</c:v>
                </c:pt>
                <c:pt idx="1">
                  <c:v>0</c:v>
                </c:pt>
                <c:pt idx="2">
                  <c:v>0</c:v>
                </c:pt>
                <c:pt idx="3">
                  <c:v>0</c:v>
                </c:pt>
              </c:numCache>
            </c:numRef>
          </c:val>
        </c:ser>
        <c:ser>
          <c:idx val="1"/>
          <c:order val="1"/>
          <c:tx>
            <c:strRef>
              <c:f>Graf9A!$BW$3</c:f>
              <c:strCache>
                <c:ptCount val="1"/>
                <c:pt idx="0">
                  <c:v>počet uzavřených veřejnoprávních smluv nahrazujících stavební povolení </c:v>
                </c:pt>
              </c:strCache>
            </c:strRef>
          </c:tx>
          <c:spPr>
            <a:solidFill>
              <a:srgbClr val="FFCC00"/>
            </a:solidFill>
          </c:spPr>
          <c:invertIfNegative val="0"/>
          <c:dLbls>
            <c:dLbl>
              <c:idx val="0"/>
              <c:layout>
                <c:manualLayout>
                  <c:x val="1.3229166666666741E-2"/>
                  <c:y val="-3.0238095238095241E-2"/>
                </c:manualLayout>
              </c:layout>
              <c:showLegendKey val="0"/>
              <c:showVal val="1"/>
              <c:showCatName val="0"/>
              <c:showSerName val="0"/>
              <c:showPercent val="0"/>
              <c:showBubbleSize val="0"/>
            </c:dLbl>
            <c:dLbl>
              <c:idx val="1"/>
              <c:layout>
                <c:manualLayout>
                  <c:x val="1.7638888888888891E-2"/>
                  <c:y val="-1.007936507936508E-2"/>
                </c:manualLayout>
              </c:layout>
              <c:showLegendKey val="0"/>
              <c:showVal val="1"/>
              <c:showCatName val="0"/>
              <c:showSerName val="0"/>
              <c:showPercent val="0"/>
              <c:showBubbleSize val="0"/>
            </c:dLbl>
            <c:dLbl>
              <c:idx val="2"/>
              <c:layout>
                <c:manualLayout>
                  <c:x val="-2.1623418127780492E-3"/>
                  <c:y val="9.9132576942231546E-3"/>
                </c:manualLayout>
              </c:layout>
              <c:showLegendKey val="0"/>
              <c:showVal val="1"/>
              <c:showCatName val="0"/>
              <c:showSerName val="0"/>
              <c:showPercent val="0"/>
              <c:showBubbleSize val="0"/>
            </c:dLbl>
            <c:dLbl>
              <c:idx val="3"/>
              <c:layout>
                <c:manualLayout>
                  <c:x val="1.5434027777777781E-2"/>
                  <c:y val="-1.67989417989419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Graf9A!$BT$4:$BT$7</c:f>
              <c:strCache>
                <c:ptCount val="4"/>
                <c:pt idx="0">
                  <c:v>Obce III. typu</c:v>
                </c:pt>
                <c:pt idx="1">
                  <c:v>ÚČSM</c:v>
                </c:pt>
                <c:pt idx="2">
                  <c:v>KÚ</c:v>
                </c:pt>
                <c:pt idx="3">
                  <c:v>ČR</c:v>
                </c:pt>
              </c:strCache>
            </c:strRef>
          </c:cat>
          <c:val>
            <c:numRef>
              <c:f>Graf9A!$BW$4:$BW$7</c:f>
              <c:numCache>
                <c:formatCode>General</c:formatCode>
                <c:ptCount val="4"/>
                <c:pt idx="0">
                  <c:v>9</c:v>
                </c:pt>
                <c:pt idx="1">
                  <c:v>0</c:v>
                </c:pt>
                <c:pt idx="2">
                  <c:v>0</c:v>
                </c:pt>
                <c:pt idx="3">
                  <c:v>9</c:v>
                </c:pt>
              </c:numCache>
            </c:numRef>
          </c:val>
        </c:ser>
        <c:ser>
          <c:idx val="2"/>
          <c:order val="2"/>
          <c:tx>
            <c:strRef>
              <c:f>Graf9A!$BV$3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Graf9A!$BT$4:$BT$7</c:f>
              <c:strCache>
                <c:ptCount val="4"/>
                <c:pt idx="0">
                  <c:v>Obce III. typu</c:v>
                </c:pt>
                <c:pt idx="1">
                  <c:v>ÚČSM</c:v>
                </c:pt>
                <c:pt idx="2">
                  <c:v>KÚ</c:v>
                </c:pt>
                <c:pt idx="3">
                  <c:v>ČR</c:v>
                </c:pt>
              </c:strCache>
            </c:strRef>
          </c:cat>
          <c:val>
            <c:numRef>
              <c:f>Graf9A!$BV$4:$BV$7</c:f>
              <c:numCache>
                <c:formatCode>General</c:formatCode>
                <c:ptCount val="4"/>
                <c:pt idx="0">
                  <c:v>4799</c:v>
                </c:pt>
                <c:pt idx="1">
                  <c:v>338</c:v>
                </c:pt>
                <c:pt idx="2">
                  <c:v>52</c:v>
                </c:pt>
                <c:pt idx="3">
                  <c:v>5189</c:v>
                </c:pt>
              </c:numCache>
            </c:numRef>
          </c:val>
        </c:ser>
        <c:ser>
          <c:idx val="3"/>
          <c:order val="3"/>
          <c:tx>
            <c:strRef>
              <c:f>Graf9A!$BU$3</c:f>
              <c:strCache>
                <c:ptCount val="1"/>
                <c:pt idx="0">
                  <c:v>počet vydaných souhlasů s ohlášením</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Graf9A!$BT$4:$BT$7</c:f>
              <c:strCache>
                <c:ptCount val="4"/>
                <c:pt idx="0">
                  <c:v>Obce III. typu</c:v>
                </c:pt>
                <c:pt idx="1">
                  <c:v>ÚČSM</c:v>
                </c:pt>
                <c:pt idx="2">
                  <c:v>KÚ</c:v>
                </c:pt>
                <c:pt idx="3">
                  <c:v>ČR</c:v>
                </c:pt>
              </c:strCache>
            </c:strRef>
          </c:cat>
          <c:val>
            <c:numRef>
              <c:f>Graf9A!$BU$4:$BU$7</c:f>
              <c:numCache>
                <c:formatCode>General</c:formatCode>
                <c:ptCount val="4"/>
                <c:pt idx="0">
                  <c:v>3293</c:v>
                </c:pt>
                <c:pt idx="1">
                  <c:v>33</c:v>
                </c:pt>
                <c:pt idx="2">
                  <c:v>10</c:v>
                </c:pt>
                <c:pt idx="3">
                  <c:v>3336</c:v>
                </c:pt>
              </c:numCache>
            </c:numRef>
          </c:val>
        </c:ser>
        <c:dLbls>
          <c:showLegendKey val="0"/>
          <c:showVal val="0"/>
          <c:showCatName val="0"/>
          <c:showSerName val="0"/>
          <c:showPercent val="0"/>
          <c:showBubbleSize val="0"/>
        </c:dLbls>
        <c:gapWidth val="100"/>
        <c:overlap val="100"/>
        <c:axId val="110170112"/>
        <c:axId val="109500672"/>
      </c:barChart>
      <c:valAx>
        <c:axId val="109500672"/>
        <c:scaling>
          <c:orientation val="minMax"/>
        </c:scaling>
        <c:delete val="0"/>
        <c:axPos val="l"/>
        <c:majorGridlines/>
        <c:numFmt formatCode="0%" sourceLinked="1"/>
        <c:majorTickMark val="out"/>
        <c:minorTickMark val="none"/>
        <c:tickLblPos val="nextTo"/>
        <c:crossAx val="110170112"/>
        <c:crosses val="autoZero"/>
        <c:crossBetween val="between"/>
      </c:valAx>
      <c:catAx>
        <c:axId val="110170112"/>
        <c:scaling>
          <c:orientation val="minMax"/>
        </c:scaling>
        <c:delete val="0"/>
        <c:axPos val="b"/>
        <c:majorTickMark val="out"/>
        <c:minorTickMark val="none"/>
        <c:tickLblPos val="nextTo"/>
        <c:crossAx val="109500672"/>
        <c:crosses val="autoZero"/>
        <c:auto val="1"/>
        <c:lblAlgn val="ctr"/>
        <c:lblOffset val="100"/>
        <c:noMultiLvlLbl val="0"/>
      </c:catAx>
    </c:plotArea>
    <c:legend>
      <c:legendPos val="r"/>
      <c:layout>
        <c:manualLayout>
          <c:xMode val="edge"/>
          <c:yMode val="edge"/>
          <c:x val="0.74418954207350896"/>
          <c:y val="0.13675529232174499"/>
          <c:w val="0.24997712872568784"/>
          <c:h val="0.774977811654371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Graf9B!$B$7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7</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2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Graf9B!$B$4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7</c:v>
                </c:pt>
                <c:pt idx="1">
                  <c:v>1</c:v>
                </c:pt>
                <c:pt idx="2">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Graf9B!$B$5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5.0711805555555559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3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29"/>
          <c:y val="1.9826515388446757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Graf9B!$B$6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3.9687500000000014E-2"/>
                  <c:y val="3.35978835978836E-3"/>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09"/>
          <c:w val="0.254142040732386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5012836618175079"/>
          <c:w val="0.60596103213660502"/>
          <c:h val="0.76632487466306198"/>
        </c:manualLayout>
      </c:layout>
      <c:barChart>
        <c:barDir val="col"/>
        <c:grouping val="percentStacked"/>
        <c:varyColors val="0"/>
        <c:ser>
          <c:idx val="1"/>
          <c:order val="0"/>
          <c:tx>
            <c:strRef>
              <c:f>Graf9B!$E$3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Graf9B!$E$4:$E$7</c:f>
              <c:numCache>
                <c:formatCode>General</c:formatCode>
                <c:ptCount val="4"/>
                <c:pt idx="0">
                  <c:v>22</c:v>
                </c:pt>
                <c:pt idx="1">
                  <c:v>2</c:v>
                </c:pt>
                <c:pt idx="2">
                  <c:v>5</c:v>
                </c:pt>
                <c:pt idx="3">
                  <c:v>29</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Graf9B!$D$4:$D$7</c:f>
              <c:numCache>
                <c:formatCode>General</c:formatCode>
                <c:ptCount val="4"/>
                <c:pt idx="0">
                  <c:v>1</c:v>
                </c:pt>
                <c:pt idx="1">
                  <c:v>0</c:v>
                </c:pt>
                <c:pt idx="2">
                  <c:v>0</c:v>
                </c:pt>
                <c:pt idx="3">
                  <c:v>1</c:v>
                </c:pt>
              </c:numCache>
            </c:numRef>
          </c:val>
        </c:ser>
        <c:ser>
          <c:idx val="3"/>
          <c:order val="2"/>
          <c:tx>
            <c:strRef>
              <c:f>Graf9B!$C$3</c:f>
              <c:strCache>
                <c:ptCount val="1"/>
                <c:pt idx="0">
                  <c:v>počet obdržených příkazů</c:v>
                </c:pt>
              </c:strCache>
            </c:strRef>
          </c:tx>
          <c:spPr>
            <a:solidFill>
              <a:srgbClr val="CC3300"/>
            </a:solidFill>
          </c:spPr>
          <c:invertIfNegative val="0"/>
          <c:dLbls>
            <c:dLbl>
              <c:idx val="1"/>
              <c:layout>
                <c:manualLayout>
                  <c:x val="1.9843750000000385E-2"/>
                  <c:y val="-1.5398852093511126E-17"/>
                </c:manualLayout>
              </c:layout>
              <c:showLegendKey val="0"/>
              <c:showVal val="1"/>
              <c:showCatName val="0"/>
              <c:showSerName val="0"/>
              <c:showPercent val="0"/>
              <c:showBubbleSize val="0"/>
            </c:dLbl>
            <c:dLbl>
              <c:idx val="2"/>
              <c:layout>
                <c:manualLayout>
                  <c:x val="2.6351215277778433E-2"/>
                  <c:y val="3.304497354497450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Graf9B!$B$4:$B$7</c:f>
              <c:strCache>
                <c:ptCount val="4"/>
                <c:pt idx="0">
                  <c:v>Obce III. typu</c:v>
                </c:pt>
                <c:pt idx="1">
                  <c:v>ÚČSM</c:v>
                </c:pt>
                <c:pt idx="2">
                  <c:v>KÚ</c:v>
                </c:pt>
                <c:pt idx="3">
                  <c:v>ČR</c:v>
                </c:pt>
              </c:strCache>
            </c:strRef>
          </c:cat>
          <c:val>
            <c:numRef>
              <c:f>Graf9B!$C$4:$C$7</c:f>
              <c:numCache>
                <c:formatCode>General</c:formatCode>
                <c:ptCount val="4"/>
                <c:pt idx="0">
                  <c:v>7</c:v>
                </c:pt>
                <c:pt idx="1">
                  <c:v>0</c:v>
                </c:pt>
                <c:pt idx="2">
                  <c:v>0</c:v>
                </c:pt>
                <c:pt idx="3">
                  <c:v>7</c:v>
                </c:pt>
              </c:numCache>
            </c:numRef>
          </c:val>
        </c:ser>
        <c:dLbls>
          <c:showLegendKey val="0"/>
          <c:showVal val="0"/>
          <c:showCatName val="0"/>
          <c:showSerName val="0"/>
          <c:showPercent val="0"/>
          <c:showBubbleSize val="0"/>
        </c:dLbls>
        <c:gapWidth val="100"/>
        <c:overlap val="100"/>
        <c:axId val="110028672"/>
        <c:axId val="110027136"/>
      </c:barChart>
      <c:valAx>
        <c:axId val="110027136"/>
        <c:scaling>
          <c:orientation val="minMax"/>
        </c:scaling>
        <c:delete val="0"/>
        <c:axPos val="l"/>
        <c:majorGridlines/>
        <c:numFmt formatCode="0%" sourceLinked="1"/>
        <c:majorTickMark val="out"/>
        <c:minorTickMark val="none"/>
        <c:tickLblPos val="nextTo"/>
        <c:crossAx val="110028672"/>
        <c:crosses val="autoZero"/>
        <c:crossBetween val="between"/>
      </c:valAx>
      <c:catAx>
        <c:axId val="110028672"/>
        <c:scaling>
          <c:orientation val="minMax"/>
        </c:scaling>
        <c:delete val="0"/>
        <c:axPos val="b"/>
        <c:majorTickMark val="out"/>
        <c:minorTickMark val="none"/>
        <c:tickLblPos val="nextTo"/>
        <c:crossAx val="110027136"/>
        <c:crosses val="autoZero"/>
        <c:auto val="1"/>
        <c:lblAlgn val="ctr"/>
        <c:lblOffset val="100"/>
        <c:noMultiLvlLbl val="0"/>
      </c:catAx>
    </c:plotArea>
    <c:legend>
      <c:legendPos val="r"/>
      <c:layout>
        <c:manualLayout>
          <c:xMode val="edge"/>
          <c:yMode val="edge"/>
          <c:x val="0.77900056207760005"/>
          <c:y val="0.20260269190489119"/>
          <c:w val="0.2064507424571442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Graf9B!$H$7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6</c:v>
                </c:pt>
                <c:pt idx="1">
                  <c:v>1</c:v>
                </c:pt>
                <c:pt idx="2">
                  <c:v>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2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Graf9B!$H$4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1</c:v>
                </c:pt>
                <c:pt idx="2">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4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Graf9B!$H$5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29"/>
          <c:y val="1.982651538844676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Graf9B!$H$6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0</c:v>
                </c:pt>
                <c:pt idx="2">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12"/>
          <c:w val="0.254142040732386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27586236187"/>
          <c:y val="0.15012836618175079"/>
          <c:w val="0.60596103213660513"/>
          <c:h val="0.76632487466306221"/>
        </c:manualLayout>
      </c:layout>
      <c:barChart>
        <c:barDir val="col"/>
        <c:grouping val="percentStacked"/>
        <c:varyColors val="0"/>
        <c:ser>
          <c:idx val="1"/>
          <c:order val="0"/>
          <c:tx>
            <c:strRef>
              <c:f>Graf9B!$K$3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Graf9B!$K$4:$K$7</c:f>
              <c:numCache>
                <c:formatCode>General</c:formatCode>
                <c:ptCount val="4"/>
                <c:pt idx="0">
                  <c:v>20</c:v>
                </c:pt>
                <c:pt idx="1">
                  <c:v>5</c:v>
                </c:pt>
                <c:pt idx="2">
                  <c:v>4</c:v>
                </c:pt>
                <c:pt idx="3">
                  <c:v>29</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Graf9B!$J$4:$J$7</c:f>
              <c:numCache>
                <c:formatCode>General</c:formatCode>
                <c:ptCount val="4"/>
                <c:pt idx="0">
                  <c:v>1</c:v>
                </c:pt>
                <c:pt idx="1">
                  <c:v>0</c:v>
                </c:pt>
                <c:pt idx="2">
                  <c:v>0</c:v>
                </c:pt>
                <c:pt idx="3">
                  <c:v>1</c:v>
                </c:pt>
              </c:numCache>
            </c:numRef>
          </c:val>
        </c:ser>
        <c:ser>
          <c:idx val="3"/>
          <c:order val="2"/>
          <c:tx>
            <c:strRef>
              <c:f>Graf9B!$I$3</c:f>
              <c:strCache>
                <c:ptCount val="1"/>
                <c:pt idx="0">
                  <c:v>počet obdržených příkazů</c:v>
                </c:pt>
              </c:strCache>
            </c:strRef>
          </c:tx>
          <c:spPr>
            <a:solidFill>
              <a:srgbClr val="CC3300"/>
            </a:solidFill>
          </c:spPr>
          <c:invertIfNegative val="0"/>
          <c:dLbls>
            <c:dLbl>
              <c:idx val="1"/>
              <c:layout>
                <c:manualLayout>
                  <c:x val="1.5434027777777781E-2"/>
                  <c:y val="-1.5398852093511126E-17"/>
                </c:manualLayout>
              </c:layout>
              <c:showLegendKey val="0"/>
              <c:showVal val="1"/>
              <c:showCatName val="0"/>
              <c:showSerName val="0"/>
              <c:showPercent val="0"/>
              <c:showBubbleSize val="0"/>
            </c:dLbl>
            <c:dLbl>
              <c:idx val="2"/>
              <c:layout>
                <c:manualLayout>
                  <c:x val="3.0760937500000012E-2"/>
                  <c:y val="3.304497354497450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Graf9B!$H$4:$H$7</c:f>
              <c:strCache>
                <c:ptCount val="4"/>
                <c:pt idx="0">
                  <c:v>Obce III. typu</c:v>
                </c:pt>
                <c:pt idx="1">
                  <c:v>ÚČSM</c:v>
                </c:pt>
                <c:pt idx="2">
                  <c:v>KÚ</c:v>
                </c:pt>
                <c:pt idx="3">
                  <c:v>ČR</c:v>
                </c:pt>
              </c:strCache>
            </c:strRef>
          </c:cat>
          <c:val>
            <c:numRef>
              <c:f>Graf9B!$I$4:$I$7</c:f>
              <c:numCache>
                <c:formatCode>General</c:formatCode>
                <c:ptCount val="4"/>
                <c:pt idx="0">
                  <c:v>6</c:v>
                </c:pt>
                <c:pt idx="1">
                  <c:v>0</c:v>
                </c:pt>
                <c:pt idx="2">
                  <c:v>0</c:v>
                </c:pt>
                <c:pt idx="3">
                  <c:v>6</c:v>
                </c:pt>
              </c:numCache>
            </c:numRef>
          </c:val>
        </c:ser>
        <c:dLbls>
          <c:showLegendKey val="0"/>
          <c:showVal val="0"/>
          <c:showCatName val="0"/>
          <c:showSerName val="0"/>
          <c:showPercent val="0"/>
          <c:showBubbleSize val="0"/>
        </c:dLbls>
        <c:gapWidth val="100"/>
        <c:overlap val="100"/>
        <c:axId val="110816256"/>
        <c:axId val="110814720"/>
      </c:barChart>
      <c:valAx>
        <c:axId val="110814720"/>
        <c:scaling>
          <c:orientation val="minMax"/>
        </c:scaling>
        <c:delete val="0"/>
        <c:axPos val="l"/>
        <c:majorGridlines/>
        <c:numFmt formatCode="0%" sourceLinked="1"/>
        <c:majorTickMark val="out"/>
        <c:minorTickMark val="none"/>
        <c:tickLblPos val="nextTo"/>
        <c:crossAx val="110816256"/>
        <c:crosses val="autoZero"/>
        <c:crossBetween val="between"/>
      </c:valAx>
      <c:catAx>
        <c:axId val="110816256"/>
        <c:scaling>
          <c:orientation val="minMax"/>
        </c:scaling>
        <c:delete val="0"/>
        <c:axPos val="b"/>
        <c:majorTickMark val="out"/>
        <c:minorTickMark val="none"/>
        <c:tickLblPos val="nextTo"/>
        <c:crossAx val="110814720"/>
        <c:crosses val="autoZero"/>
        <c:auto val="1"/>
        <c:lblAlgn val="ctr"/>
        <c:lblOffset val="100"/>
        <c:noMultiLvlLbl val="0"/>
      </c:catAx>
    </c:plotArea>
    <c:legend>
      <c:legendPos val="r"/>
      <c:layout>
        <c:manualLayout>
          <c:xMode val="edge"/>
          <c:yMode val="edge"/>
          <c:x val="0.77900056207760005"/>
          <c:y val="0.20260269190489119"/>
          <c:w val="0.2064507424571442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Graf9B!$N$7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5</c:v>
                </c:pt>
                <c:pt idx="1">
                  <c:v>1</c:v>
                </c:pt>
                <c:pt idx="2">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Graf9B!$N$4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5</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Graf9B!$N$5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29"/>
          <c:y val="1.9826515388446764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Graf9B!$N$6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17"/>
          <c:w val="0.2541420407323867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27586236187"/>
          <c:y val="0.15012836618175079"/>
          <c:w val="0.60596103213660524"/>
          <c:h val="0.76632487466306243"/>
        </c:manualLayout>
      </c:layout>
      <c:barChart>
        <c:barDir val="col"/>
        <c:grouping val="percentStacked"/>
        <c:varyColors val="0"/>
        <c:ser>
          <c:idx val="1"/>
          <c:order val="0"/>
          <c:tx>
            <c:strRef>
              <c:f>Graf9B!$Q$3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Graf9B!$Q$4:$Q$7</c:f>
              <c:numCache>
                <c:formatCode>General</c:formatCode>
                <c:ptCount val="4"/>
                <c:pt idx="0">
                  <c:v>18</c:v>
                </c:pt>
                <c:pt idx="1">
                  <c:v>3</c:v>
                </c:pt>
                <c:pt idx="2">
                  <c:v>3</c:v>
                </c:pt>
                <c:pt idx="3">
                  <c:v>24</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Graf9B!$P$4:$P$7</c:f>
              <c:numCache>
                <c:formatCode>General</c:formatCode>
                <c:ptCount val="4"/>
                <c:pt idx="0">
                  <c:v>1</c:v>
                </c:pt>
                <c:pt idx="1">
                  <c:v>0</c:v>
                </c:pt>
                <c:pt idx="2">
                  <c:v>0</c:v>
                </c:pt>
                <c:pt idx="3">
                  <c:v>1</c:v>
                </c:pt>
              </c:numCache>
            </c:numRef>
          </c:val>
        </c:ser>
        <c:ser>
          <c:idx val="3"/>
          <c:order val="2"/>
          <c:tx>
            <c:strRef>
              <c:f>Graf9B!$O$3</c:f>
              <c:strCache>
                <c:ptCount val="1"/>
                <c:pt idx="0">
                  <c:v>počet obdržených příkazů</c:v>
                </c:pt>
              </c:strCache>
            </c:strRef>
          </c:tx>
          <c:spPr>
            <a:solidFill>
              <a:srgbClr val="CC3300"/>
            </a:solidFill>
          </c:spPr>
          <c:invertIfNegative val="0"/>
          <c:dLbls>
            <c:dLbl>
              <c:idx val="1"/>
              <c:layout>
                <c:manualLayout>
                  <c:x val="1.5434027777777781E-2"/>
                  <c:y val="-1.5398852093511141E-17"/>
                </c:manualLayout>
              </c:layout>
              <c:showLegendKey val="0"/>
              <c:showVal val="1"/>
              <c:showCatName val="0"/>
              <c:showSerName val="0"/>
              <c:showPercent val="0"/>
              <c:showBubbleSize val="0"/>
            </c:dLbl>
            <c:dLbl>
              <c:idx val="2"/>
              <c:layout>
                <c:manualLayout>
                  <c:x val="3.0760937500000012E-2"/>
                  <c:y val="3.304497354497451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Graf9B!$N$4:$N$7</c:f>
              <c:strCache>
                <c:ptCount val="4"/>
                <c:pt idx="0">
                  <c:v>Obce III. typu</c:v>
                </c:pt>
                <c:pt idx="1">
                  <c:v>ÚČSM</c:v>
                </c:pt>
                <c:pt idx="2">
                  <c:v>KÚ</c:v>
                </c:pt>
                <c:pt idx="3">
                  <c:v>ČR</c:v>
                </c:pt>
              </c:strCache>
            </c:strRef>
          </c:cat>
          <c:val>
            <c:numRef>
              <c:f>Graf9B!$O$4:$O$7</c:f>
              <c:numCache>
                <c:formatCode>General</c:formatCode>
                <c:ptCount val="4"/>
                <c:pt idx="0">
                  <c:v>5</c:v>
                </c:pt>
                <c:pt idx="1">
                  <c:v>0</c:v>
                </c:pt>
                <c:pt idx="2">
                  <c:v>0</c:v>
                </c:pt>
                <c:pt idx="3">
                  <c:v>5</c:v>
                </c:pt>
              </c:numCache>
            </c:numRef>
          </c:val>
        </c:ser>
        <c:dLbls>
          <c:showLegendKey val="0"/>
          <c:showVal val="0"/>
          <c:showCatName val="0"/>
          <c:showSerName val="0"/>
          <c:showPercent val="0"/>
          <c:showBubbleSize val="0"/>
        </c:dLbls>
        <c:gapWidth val="100"/>
        <c:overlap val="100"/>
        <c:axId val="111001984"/>
        <c:axId val="110996096"/>
      </c:barChart>
      <c:valAx>
        <c:axId val="110996096"/>
        <c:scaling>
          <c:orientation val="minMax"/>
        </c:scaling>
        <c:delete val="0"/>
        <c:axPos val="l"/>
        <c:majorGridlines/>
        <c:numFmt formatCode="0%" sourceLinked="1"/>
        <c:majorTickMark val="out"/>
        <c:minorTickMark val="none"/>
        <c:tickLblPos val="nextTo"/>
        <c:crossAx val="111001984"/>
        <c:crosses val="autoZero"/>
        <c:crossBetween val="between"/>
      </c:valAx>
      <c:catAx>
        <c:axId val="111001984"/>
        <c:scaling>
          <c:orientation val="minMax"/>
        </c:scaling>
        <c:delete val="0"/>
        <c:axPos val="b"/>
        <c:majorTickMark val="out"/>
        <c:minorTickMark val="none"/>
        <c:tickLblPos val="nextTo"/>
        <c:crossAx val="110996096"/>
        <c:crosses val="autoZero"/>
        <c:auto val="1"/>
        <c:lblAlgn val="ctr"/>
        <c:lblOffset val="100"/>
        <c:noMultiLvlLbl val="0"/>
      </c:catAx>
    </c:plotArea>
    <c:legend>
      <c:legendPos val="r"/>
      <c:layout>
        <c:manualLayout>
          <c:xMode val="edge"/>
          <c:yMode val="edge"/>
          <c:x val="0.77900056207760005"/>
          <c:y val="0.20260269190489119"/>
          <c:w val="0.2064507424571443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Graf9B!$T$7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109</c:v>
                </c:pt>
                <c:pt idx="1">
                  <c:v>0</c:v>
                </c:pt>
                <c:pt idx="2">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109</c:v>
                </c:pt>
                <c:pt idx="1">
                  <c:v>0</c:v>
                </c:pt>
                <c:pt idx="2">
                  <c:v>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329"/>
          <c:y val="1.9826515388446767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Graf9B!$T$6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0</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23"/>
          <c:w val="0.25414204073238672"/>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27586236187"/>
          <c:y val="0.15012836618175079"/>
          <c:w val="0.60596103213660535"/>
          <c:h val="0.76632487466306265"/>
        </c:manualLayout>
      </c:layout>
      <c:barChart>
        <c:barDir val="col"/>
        <c:grouping val="percentStacked"/>
        <c:varyColors val="0"/>
        <c:ser>
          <c:idx val="1"/>
          <c:order val="0"/>
          <c:tx>
            <c:strRef>
              <c:f>Graf9B!$W$3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Graf9B!$W$4:$W$7</c:f>
              <c:numCache>
                <c:formatCode>General</c:formatCode>
                <c:ptCount val="4"/>
                <c:pt idx="0">
                  <c:v>26</c:v>
                </c:pt>
                <c:pt idx="1">
                  <c:v>0</c:v>
                </c:pt>
                <c:pt idx="2">
                  <c:v>5</c:v>
                </c:pt>
                <c:pt idx="3">
                  <c:v>31</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Graf9B!$V$4:$V$7</c:f>
              <c:numCache>
                <c:formatCode>General</c:formatCode>
                <c:ptCount val="4"/>
                <c:pt idx="0">
                  <c:v>0</c:v>
                </c:pt>
                <c:pt idx="1">
                  <c:v>0</c:v>
                </c:pt>
                <c:pt idx="2">
                  <c:v>0</c:v>
                </c:pt>
                <c:pt idx="3">
                  <c:v>0</c:v>
                </c:pt>
              </c:numCache>
            </c:numRef>
          </c:val>
        </c:ser>
        <c:ser>
          <c:idx val="3"/>
          <c:order val="2"/>
          <c:tx>
            <c:strRef>
              <c:f>Graf9B!$U$3</c:f>
              <c:strCache>
                <c:ptCount val="1"/>
                <c:pt idx="0">
                  <c:v>počet obdržených příkazů</c:v>
                </c:pt>
              </c:strCache>
            </c:strRef>
          </c:tx>
          <c:spPr>
            <a:solidFill>
              <a:srgbClr val="CC3300"/>
            </a:solidFill>
          </c:spPr>
          <c:invertIfNegative val="0"/>
          <c:dLbls>
            <c:dLbl>
              <c:idx val="1"/>
              <c:layout>
                <c:manualLayout>
                  <c:x val="1.5434027777777781E-2"/>
                  <c:y val="-1.5398852093511153E-17"/>
                </c:manualLayout>
              </c:layout>
              <c:showLegendKey val="0"/>
              <c:showVal val="1"/>
              <c:showCatName val="0"/>
              <c:showSerName val="0"/>
              <c:showPercent val="0"/>
              <c:showBubbleSize val="0"/>
            </c:dLbl>
            <c:dLbl>
              <c:idx val="2"/>
              <c:layout>
                <c:manualLayout>
                  <c:x val="3.0760937500000012E-2"/>
                  <c:y val="3.304497354497452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Graf9B!$T$4:$T$7</c:f>
              <c:strCache>
                <c:ptCount val="4"/>
                <c:pt idx="0">
                  <c:v>Obce III. typu</c:v>
                </c:pt>
                <c:pt idx="1">
                  <c:v>ÚČSM</c:v>
                </c:pt>
                <c:pt idx="2">
                  <c:v>KÚ</c:v>
                </c:pt>
                <c:pt idx="3">
                  <c:v>ČR</c:v>
                </c:pt>
              </c:strCache>
            </c:strRef>
          </c:cat>
          <c:val>
            <c:numRef>
              <c:f>Graf9B!$U$4:$U$7</c:f>
              <c:numCache>
                <c:formatCode>General</c:formatCode>
                <c:ptCount val="4"/>
                <c:pt idx="0">
                  <c:v>109</c:v>
                </c:pt>
                <c:pt idx="1">
                  <c:v>0</c:v>
                </c:pt>
                <c:pt idx="2">
                  <c:v>0</c:v>
                </c:pt>
                <c:pt idx="3">
                  <c:v>109</c:v>
                </c:pt>
              </c:numCache>
            </c:numRef>
          </c:val>
        </c:ser>
        <c:dLbls>
          <c:showLegendKey val="0"/>
          <c:showVal val="0"/>
          <c:showCatName val="0"/>
          <c:showSerName val="0"/>
          <c:showPercent val="0"/>
          <c:showBubbleSize val="0"/>
        </c:dLbls>
        <c:gapWidth val="100"/>
        <c:overlap val="100"/>
        <c:axId val="110368256"/>
        <c:axId val="110366720"/>
      </c:barChart>
      <c:valAx>
        <c:axId val="110366720"/>
        <c:scaling>
          <c:orientation val="minMax"/>
        </c:scaling>
        <c:delete val="0"/>
        <c:axPos val="l"/>
        <c:majorGridlines/>
        <c:numFmt formatCode="0%" sourceLinked="1"/>
        <c:majorTickMark val="out"/>
        <c:minorTickMark val="none"/>
        <c:tickLblPos val="nextTo"/>
        <c:crossAx val="110368256"/>
        <c:crosses val="autoZero"/>
        <c:crossBetween val="between"/>
      </c:valAx>
      <c:catAx>
        <c:axId val="110368256"/>
        <c:scaling>
          <c:orientation val="minMax"/>
        </c:scaling>
        <c:delete val="0"/>
        <c:axPos val="b"/>
        <c:majorTickMark val="out"/>
        <c:minorTickMark val="none"/>
        <c:tickLblPos val="nextTo"/>
        <c:crossAx val="110366720"/>
        <c:crosses val="autoZero"/>
        <c:auto val="1"/>
        <c:lblAlgn val="ctr"/>
        <c:lblOffset val="100"/>
        <c:noMultiLvlLbl val="0"/>
      </c:catAx>
    </c:plotArea>
    <c:legend>
      <c:legendPos val="r"/>
      <c:layout>
        <c:manualLayout>
          <c:xMode val="edge"/>
          <c:yMode val="edge"/>
          <c:x val="0.77900056207760005"/>
          <c:y val="0.20260269190489119"/>
          <c:w val="0.206450742457144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Graf9B!$Z$7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3</c:v>
                </c:pt>
                <c:pt idx="1">
                  <c:v>2</c:v>
                </c:pt>
                <c:pt idx="2">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Graf9B!$Z$4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3</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Graf9B!$Z$5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329"/>
          <c:y val="1.9826515388446771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Graf9B!$Z$6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0</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26"/>
          <c:w val="0.2541420407323866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27586236187"/>
          <c:y val="0.15012836618175079"/>
          <c:w val="0.60596103213660546"/>
          <c:h val="0.76632487466306276"/>
        </c:manualLayout>
      </c:layout>
      <c:barChart>
        <c:barDir val="col"/>
        <c:grouping val="percentStacked"/>
        <c:varyColors val="0"/>
        <c:ser>
          <c:idx val="1"/>
          <c:order val="0"/>
          <c:tx>
            <c:strRef>
              <c:f>Graf9B!$AC$3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Graf9B!$AC$4:$AC$7</c:f>
              <c:numCache>
                <c:formatCode>General</c:formatCode>
                <c:ptCount val="4"/>
                <c:pt idx="0">
                  <c:v>17</c:v>
                </c:pt>
                <c:pt idx="1">
                  <c:v>0</c:v>
                </c:pt>
                <c:pt idx="2">
                  <c:v>2</c:v>
                </c:pt>
                <c:pt idx="3">
                  <c:v>19</c:v>
                </c:pt>
              </c:numCache>
            </c:numRef>
          </c:val>
        </c:ser>
        <c:ser>
          <c:idx val="2"/>
          <c:order val="1"/>
          <c:tx>
            <c:strRef>
              <c:f>Graf9B!$AB$3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Graf9B!$AB$4:$AB$7</c:f>
              <c:numCache>
                <c:formatCode>General</c:formatCode>
                <c:ptCount val="4"/>
                <c:pt idx="0">
                  <c:v>2</c:v>
                </c:pt>
                <c:pt idx="1">
                  <c:v>0</c:v>
                </c:pt>
                <c:pt idx="2">
                  <c:v>0</c:v>
                </c:pt>
                <c:pt idx="3">
                  <c:v>2</c:v>
                </c:pt>
              </c:numCache>
            </c:numRef>
          </c:val>
        </c:ser>
        <c:ser>
          <c:idx val="3"/>
          <c:order val="2"/>
          <c:tx>
            <c:strRef>
              <c:f>Graf9B!$AA$3</c:f>
              <c:strCache>
                <c:ptCount val="1"/>
                <c:pt idx="0">
                  <c:v>počet obdržených příkazů</c:v>
                </c:pt>
              </c:strCache>
            </c:strRef>
          </c:tx>
          <c:spPr>
            <a:solidFill>
              <a:srgbClr val="CC3300"/>
            </a:solidFill>
          </c:spPr>
          <c:invertIfNegative val="0"/>
          <c:dLbls>
            <c:dLbl>
              <c:idx val="1"/>
              <c:layout>
                <c:manualLayout>
                  <c:x val="1.5434027777777781E-2"/>
                  <c:y val="-1.5398852093511166E-17"/>
                </c:manualLayout>
              </c:layout>
              <c:showLegendKey val="0"/>
              <c:showVal val="1"/>
              <c:showCatName val="0"/>
              <c:showSerName val="0"/>
              <c:showPercent val="0"/>
              <c:showBubbleSize val="0"/>
            </c:dLbl>
            <c:dLbl>
              <c:idx val="2"/>
              <c:layout>
                <c:manualLayout>
                  <c:x val="3.0760937500000012E-2"/>
                  <c:y val="3.30449735449745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Graf9B!$Z$4:$Z$7</c:f>
              <c:strCache>
                <c:ptCount val="4"/>
                <c:pt idx="0">
                  <c:v>Obce III. typu</c:v>
                </c:pt>
                <c:pt idx="1">
                  <c:v>ÚČSM</c:v>
                </c:pt>
                <c:pt idx="2">
                  <c:v>KÚ</c:v>
                </c:pt>
                <c:pt idx="3">
                  <c:v>ČR</c:v>
                </c:pt>
              </c:strCache>
            </c:strRef>
          </c:cat>
          <c:val>
            <c:numRef>
              <c:f>Graf9B!$AA$4:$AA$7</c:f>
              <c:numCache>
                <c:formatCode>General</c:formatCode>
                <c:ptCount val="4"/>
                <c:pt idx="0">
                  <c:v>3</c:v>
                </c:pt>
                <c:pt idx="1">
                  <c:v>0</c:v>
                </c:pt>
                <c:pt idx="2">
                  <c:v>0</c:v>
                </c:pt>
                <c:pt idx="3">
                  <c:v>3</c:v>
                </c:pt>
              </c:numCache>
            </c:numRef>
          </c:val>
        </c:ser>
        <c:dLbls>
          <c:showLegendKey val="0"/>
          <c:showVal val="0"/>
          <c:showCatName val="0"/>
          <c:showSerName val="0"/>
          <c:showPercent val="0"/>
          <c:showBubbleSize val="0"/>
        </c:dLbls>
        <c:gapWidth val="100"/>
        <c:overlap val="100"/>
        <c:axId val="111815680"/>
        <c:axId val="111814144"/>
      </c:barChart>
      <c:valAx>
        <c:axId val="111814144"/>
        <c:scaling>
          <c:orientation val="minMax"/>
        </c:scaling>
        <c:delete val="0"/>
        <c:axPos val="l"/>
        <c:majorGridlines/>
        <c:numFmt formatCode="0%" sourceLinked="1"/>
        <c:majorTickMark val="out"/>
        <c:minorTickMark val="none"/>
        <c:tickLblPos val="nextTo"/>
        <c:crossAx val="111815680"/>
        <c:crosses val="autoZero"/>
        <c:crossBetween val="between"/>
      </c:valAx>
      <c:catAx>
        <c:axId val="111815680"/>
        <c:scaling>
          <c:orientation val="minMax"/>
        </c:scaling>
        <c:delete val="0"/>
        <c:axPos val="b"/>
        <c:majorTickMark val="out"/>
        <c:minorTickMark val="none"/>
        <c:tickLblPos val="nextTo"/>
        <c:crossAx val="111814144"/>
        <c:crosses val="autoZero"/>
        <c:auto val="1"/>
        <c:lblAlgn val="ctr"/>
        <c:lblOffset val="100"/>
        <c:noMultiLvlLbl val="0"/>
      </c:catAx>
    </c:plotArea>
    <c:legend>
      <c:legendPos val="r"/>
      <c:layout>
        <c:manualLayout>
          <c:xMode val="edge"/>
          <c:yMode val="edge"/>
          <c:x val="0.77900056207760005"/>
          <c:y val="0.20260269190489119"/>
          <c:w val="0.206450742457144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Graf9B!$AG$7:$AI$7</c:f>
              <c:numCache>
                <c:formatCode>General</c:formatCode>
                <c:ptCount val="3"/>
                <c:pt idx="0">
                  <c:v>12</c:v>
                </c:pt>
                <c:pt idx="1">
                  <c:v>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Graf9B!$AG$4:$AI$4</c:f>
              <c:numCache>
                <c:formatCode>General</c:formatCode>
                <c:ptCount val="3"/>
                <c:pt idx="0">
                  <c:v>12</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Graf9B!$AG$5:$AI$5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2016</a:t>
            </a:r>
            <a:endParaRPr lang="en-US" sz="1300">
              <a:effectLst/>
              <a:latin typeface="+mn-lt"/>
            </a:endParaRPr>
          </a:p>
        </c:rich>
      </c:tx>
      <c:layout>
        <c:manualLayout>
          <c:xMode val="edge"/>
          <c:yMode val="edge"/>
          <c:x val="0.11821358002133329"/>
          <c:y val="1.9826515388446774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Graf9B!$AG$6:$AI$6</c:f>
              <c:numCache>
                <c:formatCode>General</c:formatCode>
                <c:ptCount val="3"/>
                <c:pt idx="0">
                  <c:v>0</c:v>
                </c:pt>
                <c:pt idx="1">
                  <c:v>0</c:v>
                </c:pt>
                <c:pt idx="2">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28"/>
          <c:w val="0.2541420407323866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5012836618175079"/>
          <c:w val="0.60596103213660568"/>
          <c:h val="0.76632487466306298"/>
        </c:manualLayout>
      </c:layout>
      <c:barChart>
        <c:barDir val="col"/>
        <c:grouping val="percentStacked"/>
        <c:varyColors val="0"/>
        <c:ser>
          <c:idx val="1"/>
          <c:order val="0"/>
          <c:tx>
            <c:strRef>
              <c:f>Graf9B!$AI$3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Graf9B!$AI$4:$AI$7</c:f>
              <c:numCache>
                <c:formatCode>General</c:formatCode>
                <c:ptCount val="4"/>
                <c:pt idx="0">
                  <c:v>17</c:v>
                </c:pt>
                <c:pt idx="1">
                  <c:v>0</c:v>
                </c:pt>
                <c:pt idx="2">
                  <c:v>1</c:v>
                </c:pt>
                <c:pt idx="3">
                  <c:v>18</c:v>
                </c:pt>
              </c:numCache>
            </c:numRef>
          </c:val>
        </c:ser>
        <c:ser>
          <c:idx val="2"/>
          <c:order val="1"/>
          <c:tx>
            <c:strRef>
              <c:f>Graf9B!$AH$3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Graf9B!$AH$4:$AH$7</c:f>
              <c:numCache>
                <c:formatCode>General</c:formatCode>
                <c:ptCount val="4"/>
                <c:pt idx="0">
                  <c:v>2</c:v>
                </c:pt>
                <c:pt idx="1">
                  <c:v>0</c:v>
                </c:pt>
                <c:pt idx="2">
                  <c:v>0</c:v>
                </c:pt>
                <c:pt idx="3">
                  <c:v>2</c:v>
                </c:pt>
              </c:numCache>
            </c:numRef>
          </c:val>
        </c:ser>
        <c:ser>
          <c:idx val="3"/>
          <c:order val="2"/>
          <c:tx>
            <c:strRef>
              <c:f>Graf9B!$AG$3</c:f>
              <c:strCache>
                <c:ptCount val="1"/>
                <c:pt idx="0">
                  <c:v>počet obdržených příkazů</c:v>
                </c:pt>
              </c:strCache>
            </c:strRef>
          </c:tx>
          <c:spPr>
            <a:solidFill>
              <a:srgbClr val="CC3300"/>
            </a:solidFill>
          </c:spPr>
          <c:invertIfNegative val="0"/>
          <c:dLbls>
            <c:dLbl>
              <c:idx val="1"/>
              <c:layout>
                <c:manualLayout>
                  <c:x val="1.5434027777777781E-2"/>
                  <c:y val="-1.5398852093511181E-17"/>
                </c:manualLayout>
              </c:layout>
              <c:showLegendKey val="0"/>
              <c:showVal val="1"/>
              <c:showCatName val="0"/>
              <c:showSerName val="0"/>
              <c:showPercent val="0"/>
              <c:showBubbleSize val="0"/>
            </c:dLbl>
            <c:dLbl>
              <c:idx val="2"/>
              <c:layout>
                <c:manualLayout>
                  <c:x val="3.0760937500000012E-2"/>
                  <c:y val="3.30449735449745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Graf9B!$AF$4:$AF$7</c:f>
              <c:strCache>
                <c:ptCount val="4"/>
                <c:pt idx="0">
                  <c:v>Obce III. typu</c:v>
                </c:pt>
                <c:pt idx="1">
                  <c:v>ÚČSM</c:v>
                </c:pt>
                <c:pt idx="2">
                  <c:v>KÚ</c:v>
                </c:pt>
                <c:pt idx="3">
                  <c:v>ČR</c:v>
                </c:pt>
              </c:strCache>
            </c:strRef>
          </c:cat>
          <c:val>
            <c:numRef>
              <c:f>Graf9B!$AG$4:$AG$7</c:f>
              <c:numCache>
                <c:formatCode>General</c:formatCode>
                <c:ptCount val="4"/>
                <c:pt idx="0">
                  <c:v>12</c:v>
                </c:pt>
                <c:pt idx="1">
                  <c:v>0</c:v>
                </c:pt>
                <c:pt idx="2">
                  <c:v>0</c:v>
                </c:pt>
                <c:pt idx="3">
                  <c:v>12</c:v>
                </c:pt>
              </c:numCache>
            </c:numRef>
          </c:val>
        </c:ser>
        <c:dLbls>
          <c:showLegendKey val="0"/>
          <c:showVal val="0"/>
          <c:showCatName val="0"/>
          <c:showSerName val="0"/>
          <c:showPercent val="0"/>
          <c:showBubbleSize val="0"/>
        </c:dLbls>
        <c:gapWidth val="100"/>
        <c:overlap val="100"/>
        <c:axId val="112009216"/>
        <c:axId val="111999232"/>
      </c:barChart>
      <c:valAx>
        <c:axId val="111999232"/>
        <c:scaling>
          <c:orientation val="minMax"/>
        </c:scaling>
        <c:delete val="0"/>
        <c:axPos val="l"/>
        <c:majorGridlines/>
        <c:numFmt formatCode="0%" sourceLinked="1"/>
        <c:majorTickMark val="out"/>
        <c:minorTickMark val="none"/>
        <c:tickLblPos val="nextTo"/>
        <c:crossAx val="112009216"/>
        <c:crosses val="autoZero"/>
        <c:crossBetween val="between"/>
      </c:valAx>
      <c:catAx>
        <c:axId val="112009216"/>
        <c:scaling>
          <c:orientation val="minMax"/>
        </c:scaling>
        <c:delete val="0"/>
        <c:axPos val="b"/>
        <c:majorTickMark val="out"/>
        <c:minorTickMark val="none"/>
        <c:tickLblPos val="nextTo"/>
        <c:crossAx val="111999232"/>
        <c:crosses val="autoZero"/>
        <c:auto val="1"/>
        <c:lblAlgn val="ctr"/>
        <c:lblOffset val="100"/>
        <c:noMultiLvlLbl val="0"/>
      </c:catAx>
    </c:plotArea>
    <c:legend>
      <c:legendPos val="r"/>
      <c:layout>
        <c:manualLayout>
          <c:xMode val="edge"/>
          <c:yMode val="edge"/>
          <c:x val="0.77900056207760005"/>
          <c:y val="0.20260269190489119"/>
          <c:w val="0.2064507424571444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Graf9B!$AL$7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Graf9B!$AM$7:$AO$7</c:f>
              <c:numCache>
                <c:formatCode>General</c:formatCode>
                <c:ptCount val="3"/>
                <c:pt idx="0">
                  <c:v>11</c:v>
                </c:pt>
                <c:pt idx="1">
                  <c:v>2</c:v>
                </c:pt>
                <c:pt idx="2">
                  <c:v>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Graf9B!$AM$4:$AO$4</c:f>
              <c:numCache>
                <c:formatCode>General</c:formatCode>
                <c:ptCount val="3"/>
                <c:pt idx="0">
                  <c:v>11</c:v>
                </c:pt>
                <c:pt idx="1">
                  <c:v>0</c:v>
                </c:pt>
                <c:pt idx="2">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Graf9B!$AM$5:$AO$5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2017</a:t>
            </a:r>
            <a:endParaRPr lang="en-US" sz="1300">
              <a:effectLst/>
              <a:latin typeface="+mn-lt"/>
            </a:endParaRPr>
          </a:p>
        </c:rich>
      </c:tx>
      <c:layout>
        <c:manualLayout>
          <c:xMode val="edge"/>
          <c:yMode val="edge"/>
          <c:x val="0.11821358002133329"/>
          <c:y val="1.9826515388446774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Graf9B!$AL$6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Graf9B!$AM$6:$AO$6</c:f>
              <c:numCache>
                <c:formatCode>General</c:formatCode>
                <c:ptCount val="3"/>
                <c:pt idx="0">
                  <c:v>0</c:v>
                </c:pt>
                <c:pt idx="1">
                  <c:v>2</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28"/>
          <c:w val="0.2541420407323866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27586236187"/>
          <c:y val="0.15012836618175079"/>
          <c:w val="0.60596103213660568"/>
          <c:h val="0.76632487466306298"/>
        </c:manualLayout>
      </c:layout>
      <c:barChart>
        <c:barDir val="col"/>
        <c:grouping val="percentStacked"/>
        <c:varyColors val="0"/>
        <c:ser>
          <c:idx val="1"/>
          <c:order val="0"/>
          <c:tx>
            <c:strRef>
              <c:f>Graf9B!$AO$3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Graf9B!$AO$4:$AO$7</c:f>
              <c:numCache>
                <c:formatCode>General</c:formatCode>
                <c:ptCount val="4"/>
                <c:pt idx="0">
                  <c:v>22</c:v>
                </c:pt>
                <c:pt idx="1">
                  <c:v>0</c:v>
                </c:pt>
                <c:pt idx="2">
                  <c:v>8</c:v>
                </c:pt>
                <c:pt idx="3">
                  <c:v>30</c:v>
                </c:pt>
              </c:numCache>
            </c:numRef>
          </c:val>
        </c:ser>
        <c:ser>
          <c:idx val="2"/>
          <c:order val="1"/>
          <c:tx>
            <c:strRef>
              <c:f>Graf9B!$AN$3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Graf9B!$AN$4:$AN$7</c:f>
              <c:numCache>
                <c:formatCode>General</c:formatCode>
                <c:ptCount val="4"/>
                <c:pt idx="0">
                  <c:v>0</c:v>
                </c:pt>
                <c:pt idx="1">
                  <c:v>0</c:v>
                </c:pt>
                <c:pt idx="2">
                  <c:v>2</c:v>
                </c:pt>
                <c:pt idx="3">
                  <c:v>2</c:v>
                </c:pt>
              </c:numCache>
            </c:numRef>
          </c:val>
        </c:ser>
        <c:ser>
          <c:idx val="3"/>
          <c:order val="2"/>
          <c:tx>
            <c:strRef>
              <c:f>Graf9B!$AM$3</c:f>
              <c:strCache>
                <c:ptCount val="1"/>
                <c:pt idx="0">
                  <c:v>počet obdržených příkazů</c:v>
                </c:pt>
              </c:strCache>
            </c:strRef>
          </c:tx>
          <c:spPr>
            <a:solidFill>
              <a:srgbClr val="CC3300"/>
            </a:solidFill>
          </c:spPr>
          <c:invertIfNegative val="0"/>
          <c:dLbls>
            <c:dLbl>
              <c:idx val="1"/>
              <c:layout>
                <c:manualLayout>
                  <c:x val="1.5434027777777781E-2"/>
                  <c:y val="-1.5398852093511181E-17"/>
                </c:manualLayout>
              </c:layout>
              <c:showLegendKey val="0"/>
              <c:showVal val="1"/>
              <c:showCatName val="0"/>
              <c:showSerName val="0"/>
              <c:showPercent val="0"/>
              <c:showBubbleSize val="0"/>
            </c:dLbl>
            <c:dLbl>
              <c:idx val="2"/>
              <c:layout>
                <c:manualLayout>
                  <c:x val="3.0760937500000012E-2"/>
                  <c:y val="3.30449735449745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Graf9B!$AL$4:$AL$7</c:f>
              <c:strCache>
                <c:ptCount val="4"/>
                <c:pt idx="0">
                  <c:v>Obce III. typu</c:v>
                </c:pt>
                <c:pt idx="1">
                  <c:v>ÚČSM</c:v>
                </c:pt>
                <c:pt idx="2">
                  <c:v>KÚ</c:v>
                </c:pt>
                <c:pt idx="3">
                  <c:v>ČR</c:v>
                </c:pt>
              </c:strCache>
            </c:strRef>
          </c:cat>
          <c:val>
            <c:numRef>
              <c:f>Graf9B!$AM$4:$AM$7</c:f>
              <c:numCache>
                <c:formatCode>General</c:formatCode>
                <c:ptCount val="4"/>
                <c:pt idx="0">
                  <c:v>11</c:v>
                </c:pt>
                <c:pt idx="1">
                  <c:v>0</c:v>
                </c:pt>
                <c:pt idx="2">
                  <c:v>0</c:v>
                </c:pt>
                <c:pt idx="3">
                  <c:v>11</c:v>
                </c:pt>
              </c:numCache>
            </c:numRef>
          </c:val>
        </c:ser>
        <c:dLbls>
          <c:showLegendKey val="0"/>
          <c:showVal val="0"/>
          <c:showCatName val="0"/>
          <c:showSerName val="0"/>
          <c:showPercent val="0"/>
          <c:showBubbleSize val="0"/>
        </c:dLbls>
        <c:gapWidth val="100"/>
        <c:overlap val="100"/>
        <c:axId val="111588864"/>
        <c:axId val="111587328"/>
      </c:barChart>
      <c:valAx>
        <c:axId val="111587328"/>
        <c:scaling>
          <c:orientation val="minMax"/>
        </c:scaling>
        <c:delete val="0"/>
        <c:axPos val="l"/>
        <c:majorGridlines/>
        <c:numFmt formatCode="0%" sourceLinked="1"/>
        <c:majorTickMark val="out"/>
        <c:minorTickMark val="none"/>
        <c:tickLblPos val="nextTo"/>
        <c:crossAx val="111588864"/>
        <c:crosses val="autoZero"/>
        <c:crossBetween val="between"/>
      </c:valAx>
      <c:catAx>
        <c:axId val="111588864"/>
        <c:scaling>
          <c:orientation val="minMax"/>
        </c:scaling>
        <c:delete val="0"/>
        <c:axPos val="b"/>
        <c:majorTickMark val="out"/>
        <c:minorTickMark val="none"/>
        <c:tickLblPos val="nextTo"/>
        <c:crossAx val="111587328"/>
        <c:crosses val="autoZero"/>
        <c:auto val="1"/>
        <c:lblAlgn val="ctr"/>
        <c:lblOffset val="100"/>
        <c:noMultiLvlLbl val="0"/>
      </c:catAx>
    </c:plotArea>
    <c:legend>
      <c:legendPos val="r"/>
      <c:layout>
        <c:manualLayout>
          <c:xMode val="edge"/>
          <c:yMode val="edge"/>
          <c:x val="0.77900056207760005"/>
          <c:y val="0.20260269190489119"/>
          <c:w val="0.2064507424571444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Graf9B!$AR$7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Graf9B!$AS$7:$AU$7</c:f>
              <c:numCache>
                <c:formatCode>General</c:formatCode>
                <c:ptCount val="3"/>
                <c:pt idx="0">
                  <c:v>8</c:v>
                </c:pt>
                <c:pt idx="1">
                  <c:v>1</c:v>
                </c:pt>
                <c:pt idx="2">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Graf9B!$AR$4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Graf9B!$AS$4:$AU$4</c:f>
              <c:numCache>
                <c:formatCode>General</c:formatCode>
                <c:ptCount val="3"/>
                <c:pt idx="0">
                  <c:v>7</c:v>
                </c:pt>
                <c:pt idx="1">
                  <c:v>1</c:v>
                </c:pt>
                <c:pt idx="2">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Graf9B!$AR$5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Graf9B!$AS$5:$AU$5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4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2018</a:t>
            </a:r>
            <a:endParaRPr lang="en-US" sz="1300">
              <a:effectLst/>
              <a:latin typeface="+mn-lt"/>
            </a:endParaRPr>
          </a:p>
        </c:rich>
      </c:tx>
      <c:layout>
        <c:manualLayout>
          <c:xMode val="edge"/>
          <c:yMode val="edge"/>
          <c:x val="0.11821358002133329"/>
          <c:y val="1.982651538844677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Graf9B!$AR$6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Graf9B!$AS$6:$AU$6</c:f>
              <c:numCache>
                <c:formatCode>General</c:formatCode>
                <c:ptCount val="3"/>
                <c:pt idx="0">
                  <c:v>1</c:v>
                </c:pt>
                <c:pt idx="1">
                  <c:v>0</c:v>
                </c:pt>
                <c:pt idx="2">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1"/>
          <c:w val="0.2541420407323865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27586236187"/>
          <c:y val="0.15012836618175079"/>
          <c:w val="0.60596103213660579"/>
          <c:h val="0.7663248746630632"/>
        </c:manualLayout>
      </c:layout>
      <c:barChart>
        <c:barDir val="col"/>
        <c:grouping val="percentStacked"/>
        <c:varyColors val="0"/>
        <c:ser>
          <c:idx val="1"/>
          <c:order val="0"/>
          <c:tx>
            <c:strRef>
              <c:f>Graf9B!$AU$3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Graf9B!$AR$4:$AR$7</c:f>
              <c:strCache>
                <c:ptCount val="4"/>
                <c:pt idx="0">
                  <c:v>Obce III. typu</c:v>
                </c:pt>
                <c:pt idx="1">
                  <c:v>ÚČSM</c:v>
                </c:pt>
                <c:pt idx="2">
                  <c:v>KÚ</c:v>
                </c:pt>
                <c:pt idx="3">
                  <c:v>ČR</c:v>
                </c:pt>
              </c:strCache>
            </c:strRef>
          </c:cat>
          <c:val>
            <c:numRef>
              <c:f>Graf9B!$AU$4:$AU$7</c:f>
              <c:numCache>
                <c:formatCode>General</c:formatCode>
                <c:ptCount val="4"/>
                <c:pt idx="0">
                  <c:v>23</c:v>
                </c:pt>
                <c:pt idx="1">
                  <c:v>0</c:v>
                </c:pt>
                <c:pt idx="2">
                  <c:v>1</c:v>
                </c:pt>
                <c:pt idx="3">
                  <c:v>24</c:v>
                </c:pt>
              </c:numCache>
            </c:numRef>
          </c:val>
        </c:ser>
        <c:ser>
          <c:idx val="2"/>
          <c:order val="1"/>
          <c:tx>
            <c:strRef>
              <c:f>Graf9B!$AT$3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Graf9B!$AR$4:$AR$7</c:f>
              <c:strCache>
                <c:ptCount val="4"/>
                <c:pt idx="0">
                  <c:v>Obce III. typu</c:v>
                </c:pt>
                <c:pt idx="1">
                  <c:v>ÚČSM</c:v>
                </c:pt>
                <c:pt idx="2">
                  <c:v>KÚ</c:v>
                </c:pt>
                <c:pt idx="3">
                  <c:v>ČR</c:v>
                </c:pt>
              </c:strCache>
            </c:strRef>
          </c:cat>
          <c:val>
            <c:numRef>
              <c:f>Graf9B!$AT$4:$AT$7</c:f>
              <c:numCache>
                <c:formatCode>General</c:formatCode>
                <c:ptCount val="4"/>
                <c:pt idx="0">
                  <c:v>1</c:v>
                </c:pt>
                <c:pt idx="1">
                  <c:v>0</c:v>
                </c:pt>
                <c:pt idx="2">
                  <c:v>0</c:v>
                </c:pt>
                <c:pt idx="3">
                  <c:v>1</c:v>
                </c:pt>
              </c:numCache>
            </c:numRef>
          </c:val>
        </c:ser>
        <c:ser>
          <c:idx val="3"/>
          <c:order val="2"/>
          <c:tx>
            <c:strRef>
              <c:f>Graf9B!$AS$3</c:f>
              <c:strCache>
                <c:ptCount val="1"/>
                <c:pt idx="0">
                  <c:v>počet obdržených příkazů</c:v>
                </c:pt>
              </c:strCache>
            </c:strRef>
          </c:tx>
          <c:spPr>
            <a:solidFill>
              <a:srgbClr val="CC3300"/>
            </a:solidFill>
          </c:spPr>
          <c:invertIfNegative val="0"/>
          <c:dLbls>
            <c:dLbl>
              <c:idx val="1"/>
              <c:layout>
                <c:manualLayout>
                  <c:x val="1.5434027777777781E-2"/>
                  <c:y val="-1.5398852093511194E-17"/>
                </c:manualLayout>
              </c:layout>
              <c:showLegendKey val="0"/>
              <c:showVal val="1"/>
              <c:showCatName val="0"/>
              <c:showSerName val="0"/>
              <c:showPercent val="0"/>
              <c:showBubbleSize val="0"/>
            </c:dLbl>
            <c:dLbl>
              <c:idx val="2"/>
              <c:layout>
                <c:manualLayout>
                  <c:x val="3.0760937500000012E-2"/>
                  <c:y val="3.304497354497456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Graf9B!$AR$4:$AR$7</c:f>
              <c:strCache>
                <c:ptCount val="4"/>
                <c:pt idx="0">
                  <c:v>Obce III. typu</c:v>
                </c:pt>
                <c:pt idx="1">
                  <c:v>ÚČSM</c:v>
                </c:pt>
                <c:pt idx="2">
                  <c:v>KÚ</c:v>
                </c:pt>
                <c:pt idx="3">
                  <c:v>ČR</c:v>
                </c:pt>
              </c:strCache>
            </c:strRef>
          </c:cat>
          <c:val>
            <c:numRef>
              <c:f>Graf9B!$AS$4:$AS$7</c:f>
              <c:numCache>
                <c:formatCode>General</c:formatCode>
                <c:ptCount val="4"/>
                <c:pt idx="0">
                  <c:v>7</c:v>
                </c:pt>
                <c:pt idx="1">
                  <c:v>0</c:v>
                </c:pt>
                <c:pt idx="2">
                  <c:v>1</c:v>
                </c:pt>
                <c:pt idx="3">
                  <c:v>8</c:v>
                </c:pt>
              </c:numCache>
            </c:numRef>
          </c:val>
        </c:ser>
        <c:dLbls>
          <c:showLegendKey val="0"/>
          <c:showVal val="0"/>
          <c:showCatName val="0"/>
          <c:showSerName val="0"/>
          <c:showPercent val="0"/>
          <c:showBubbleSize val="0"/>
        </c:dLbls>
        <c:gapWidth val="100"/>
        <c:overlap val="100"/>
        <c:axId val="112500096"/>
        <c:axId val="112498560"/>
      </c:barChart>
      <c:valAx>
        <c:axId val="112498560"/>
        <c:scaling>
          <c:orientation val="minMax"/>
        </c:scaling>
        <c:delete val="0"/>
        <c:axPos val="l"/>
        <c:majorGridlines/>
        <c:numFmt formatCode="0%" sourceLinked="1"/>
        <c:majorTickMark val="out"/>
        <c:minorTickMark val="none"/>
        <c:tickLblPos val="nextTo"/>
        <c:crossAx val="112500096"/>
        <c:crosses val="autoZero"/>
        <c:crossBetween val="between"/>
      </c:valAx>
      <c:catAx>
        <c:axId val="112500096"/>
        <c:scaling>
          <c:orientation val="minMax"/>
        </c:scaling>
        <c:delete val="0"/>
        <c:axPos val="b"/>
        <c:majorTickMark val="out"/>
        <c:minorTickMark val="none"/>
        <c:tickLblPos val="nextTo"/>
        <c:crossAx val="112498560"/>
        <c:crosses val="autoZero"/>
        <c:auto val="1"/>
        <c:lblAlgn val="ctr"/>
        <c:lblOffset val="100"/>
        <c:noMultiLvlLbl val="0"/>
      </c:catAx>
    </c:plotArea>
    <c:legend>
      <c:legendPos val="r"/>
      <c:layout>
        <c:manualLayout>
          <c:xMode val="edge"/>
          <c:yMode val="edge"/>
          <c:x val="0.77900056207760005"/>
          <c:y val="0.20260269190489119"/>
          <c:w val="0.206450742457144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Graf9B!$AX$7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Graf9B!$AY$7:$BA$7</c:f>
              <c:numCache>
                <c:formatCode>General</c:formatCode>
                <c:ptCount val="3"/>
                <c:pt idx="0">
                  <c:v>26</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Graf9B!$AX$4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Graf9B!$AY$4:$BA$4</c:f>
              <c:numCache>
                <c:formatCode>General</c:formatCode>
                <c:ptCount val="3"/>
                <c:pt idx="0">
                  <c:v>16</c:v>
                </c:pt>
                <c:pt idx="1">
                  <c:v>1</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Graf9B!$AX$5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Graf9B!$AY$5:$BA$5</c:f>
              <c:numCache>
                <c:formatCode>General</c:formatCode>
                <c:ptCount val="3"/>
                <c:pt idx="0">
                  <c:v>9</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2019</a:t>
            </a:r>
            <a:endParaRPr lang="en-US" sz="1300">
              <a:effectLst/>
              <a:latin typeface="+mn-lt"/>
            </a:endParaRPr>
          </a:p>
        </c:rich>
      </c:tx>
      <c:layout>
        <c:manualLayout>
          <c:xMode val="edge"/>
          <c:yMode val="edge"/>
          <c:x val="0.11821358002133329"/>
          <c:y val="1.9826515388446785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Graf9B!$AX$6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Graf9B!$AY$6:$BA$6</c:f>
              <c:numCache>
                <c:formatCode>General</c:formatCode>
                <c:ptCount val="3"/>
                <c:pt idx="0">
                  <c:v>1</c:v>
                </c:pt>
                <c:pt idx="1">
                  <c:v>0</c:v>
                </c:pt>
                <c:pt idx="2">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4"/>
          <c:w val="0.254142040732386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27586236187"/>
          <c:y val="0.15012836618175079"/>
          <c:w val="0.6059610321366059"/>
          <c:h val="0.76632487466306343"/>
        </c:manualLayout>
      </c:layout>
      <c:barChart>
        <c:barDir val="col"/>
        <c:grouping val="percentStacked"/>
        <c:varyColors val="0"/>
        <c:ser>
          <c:idx val="1"/>
          <c:order val="0"/>
          <c:tx>
            <c:strRef>
              <c:f>Graf9B!$BA$3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Graf9B!$AX$4:$AX$7</c:f>
              <c:strCache>
                <c:ptCount val="4"/>
                <c:pt idx="0">
                  <c:v>Obce III. typu</c:v>
                </c:pt>
                <c:pt idx="1">
                  <c:v>ÚČSM</c:v>
                </c:pt>
                <c:pt idx="2">
                  <c:v>KÚ</c:v>
                </c:pt>
                <c:pt idx="3">
                  <c:v>ČR</c:v>
                </c:pt>
              </c:strCache>
            </c:strRef>
          </c:cat>
          <c:val>
            <c:numRef>
              <c:f>Graf9B!$BA$4:$BA$7</c:f>
              <c:numCache>
                <c:formatCode>General</c:formatCode>
                <c:ptCount val="4"/>
                <c:pt idx="0">
                  <c:v>14</c:v>
                </c:pt>
                <c:pt idx="1">
                  <c:v>0</c:v>
                </c:pt>
                <c:pt idx="2">
                  <c:v>4</c:v>
                </c:pt>
                <c:pt idx="3">
                  <c:v>18</c:v>
                </c:pt>
              </c:numCache>
            </c:numRef>
          </c:val>
        </c:ser>
        <c:ser>
          <c:idx val="2"/>
          <c:order val="1"/>
          <c:tx>
            <c:strRef>
              <c:f>Graf9B!$AZ$3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Graf9B!$AX$4:$AX$7</c:f>
              <c:strCache>
                <c:ptCount val="4"/>
                <c:pt idx="0">
                  <c:v>Obce III. typu</c:v>
                </c:pt>
                <c:pt idx="1">
                  <c:v>ÚČSM</c:v>
                </c:pt>
                <c:pt idx="2">
                  <c:v>KÚ</c:v>
                </c:pt>
                <c:pt idx="3">
                  <c:v>ČR</c:v>
                </c:pt>
              </c:strCache>
            </c:strRef>
          </c:cat>
          <c:val>
            <c:numRef>
              <c:f>Graf9B!$AZ$4:$AZ$7</c:f>
              <c:numCache>
                <c:formatCode>General</c:formatCode>
                <c:ptCount val="4"/>
                <c:pt idx="0">
                  <c:v>1</c:v>
                </c:pt>
                <c:pt idx="1">
                  <c:v>0</c:v>
                </c:pt>
                <c:pt idx="2">
                  <c:v>0</c:v>
                </c:pt>
                <c:pt idx="3">
                  <c:v>1</c:v>
                </c:pt>
              </c:numCache>
            </c:numRef>
          </c:val>
        </c:ser>
        <c:ser>
          <c:idx val="3"/>
          <c:order val="2"/>
          <c:tx>
            <c:strRef>
              <c:f>Graf9B!$AY$3</c:f>
              <c:strCache>
                <c:ptCount val="1"/>
                <c:pt idx="0">
                  <c:v>počet obdržených příkazů</c:v>
                </c:pt>
              </c:strCache>
            </c:strRef>
          </c:tx>
          <c:spPr>
            <a:solidFill>
              <a:srgbClr val="CC3300"/>
            </a:solidFill>
          </c:spPr>
          <c:invertIfNegative val="0"/>
          <c:dLbls>
            <c:dLbl>
              <c:idx val="1"/>
              <c:layout>
                <c:manualLayout>
                  <c:x val="1.5434027777777781E-2"/>
                  <c:y val="-1.5398852093511209E-17"/>
                </c:manualLayout>
              </c:layout>
              <c:showLegendKey val="0"/>
              <c:showVal val="1"/>
              <c:showCatName val="0"/>
              <c:showSerName val="0"/>
              <c:showPercent val="0"/>
              <c:showBubbleSize val="0"/>
            </c:dLbl>
            <c:dLbl>
              <c:idx val="2"/>
              <c:layout>
                <c:manualLayout>
                  <c:x val="3.0760937500000012E-2"/>
                  <c:y val="3.304497354497457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Graf9B!$AX$4:$AX$7</c:f>
              <c:strCache>
                <c:ptCount val="4"/>
                <c:pt idx="0">
                  <c:v>Obce III. typu</c:v>
                </c:pt>
                <c:pt idx="1">
                  <c:v>ÚČSM</c:v>
                </c:pt>
                <c:pt idx="2">
                  <c:v>KÚ</c:v>
                </c:pt>
                <c:pt idx="3">
                  <c:v>ČR</c:v>
                </c:pt>
              </c:strCache>
            </c:strRef>
          </c:cat>
          <c:val>
            <c:numRef>
              <c:f>Graf9B!$AY$4:$AY$7</c:f>
              <c:numCache>
                <c:formatCode>General</c:formatCode>
                <c:ptCount val="4"/>
                <c:pt idx="0">
                  <c:v>16</c:v>
                </c:pt>
                <c:pt idx="1">
                  <c:v>9</c:v>
                </c:pt>
                <c:pt idx="2">
                  <c:v>1</c:v>
                </c:pt>
                <c:pt idx="3">
                  <c:v>26</c:v>
                </c:pt>
              </c:numCache>
            </c:numRef>
          </c:val>
        </c:ser>
        <c:dLbls>
          <c:showLegendKey val="0"/>
          <c:showVal val="0"/>
          <c:showCatName val="0"/>
          <c:showSerName val="0"/>
          <c:showPercent val="0"/>
          <c:showBubbleSize val="0"/>
        </c:dLbls>
        <c:gapWidth val="100"/>
        <c:overlap val="100"/>
        <c:axId val="112833280"/>
        <c:axId val="112815104"/>
      </c:barChart>
      <c:valAx>
        <c:axId val="112815104"/>
        <c:scaling>
          <c:orientation val="minMax"/>
        </c:scaling>
        <c:delete val="0"/>
        <c:axPos val="l"/>
        <c:majorGridlines/>
        <c:numFmt formatCode="0%" sourceLinked="1"/>
        <c:majorTickMark val="out"/>
        <c:minorTickMark val="none"/>
        <c:tickLblPos val="nextTo"/>
        <c:crossAx val="112833280"/>
        <c:crosses val="autoZero"/>
        <c:crossBetween val="between"/>
      </c:valAx>
      <c:catAx>
        <c:axId val="112833280"/>
        <c:scaling>
          <c:orientation val="minMax"/>
        </c:scaling>
        <c:delete val="0"/>
        <c:axPos val="b"/>
        <c:majorTickMark val="out"/>
        <c:minorTickMark val="none"/>
        <c:tickLblPos val="nextTo"/>
        <c:crossAx val="112815104"/>
        <c:crosses val="autoZero"/>
        <c:auto val="1"/>
        <c:lblAlgn val="ctr"/>
        <c:lblOffset val="100"/>
        <c:noMultiLvlLbl val="0"/>
      </c:catAx>
    </c:plotArea>
    <c:legend>
      <c:legendPos val="r"/>
      <c:layout>
        <c:manualLayout>
          <c:xMode val="edge"/>
          <c:yMode val="edge"/>
          <c:x val="0.77900056207760005"/>
          <c:y val="0.20260269190489119"/>
          <c:w val="0.2064507424571445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2020</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Graf9B!$BE$7:$BG$7</c:f>
              <c:numCache>
                <c:formatCode>General</c:formatCode>
                <c:ptCount val="3"/>
                <c:pt idx="0">
                  <c:v>20</c:v>
                </c:pt>
                <c:pt idx="1">
                  <c:v>2</c:v>
                </c:pt>
                <c:pt idx="2">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Graf9B!$BE$4:$BG$4</c:f>
              <c:numCache>
                <c:formatCode>General</c:formatCode>
                <c:ptCount val="3"/>
                <c:pt idx="0">
                  <c:v>16</c:v>
                </c:pt>
                <c:pt idx="1">
                  <c:v>1</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Graf9B!$BE$5:$BG$5</c:f>
              <c:numCache>
                <c:formatCode>General</c:formatCode>
                <c:ptCount val="3"/>
                <c:pt idx="0">
                  <c:v>1</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2020</a:t>
            </a:r>
            <a:endParaRPr lang="en-US" sz="1300">
              <a:effectLst/>
              <a:latin typeface="+mn-lt"/>
            </a:endParaRPr>
          </a:p>
        </c:rich>
      </c:tx>
      <c:layout>
        <c:manualLayout>
          <c:xMode val="edge"/>
          <c:yMode val="edge"/>
          <c:x val="0.11821358002133329"/>
          <c:y val="1.98265153884467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Graf9B!$BE$3:$BG$3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Graf9B!$BE$6:$BG$6</c:f>
              <c:numCache>
                <c:formatCode>General</c:formatCode>
                <c:ptCount val="3"/>
                <c:pt idx="0">
                  <c:v>3</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7"/>
          <c:w val="0.254142040732386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2020</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Graf9B!$BG$3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Graf9B!$BD$4:$BD$7</c:f>
              <c:strCache>
                <c:ptCount val="4"/>
                <c:pt idx="0">
                  <c:v>Obce III. typu</c:v>
                </c:pt>
                <c:pt idx="1">
                  <c:v>ÚČSM</c:v>
                </c:pt>
                <c:pt idx="2">
                  <c:v>KÚ</c:v>
                </c:pt>
                <c:pt idx="3">
                  <c:v>ČR</c:v>
                </c:pt>
              </c:strCache>
            </c:strRef>
          </c:cat>
          <c:val>
            <c:numRef>
              <c:f>Graf9B!$BG$4:$BG$7</c:f>
              <c:numCache>
                <c:formatCode>General</c:formatCode>
                <c:ptCount val="4"/>
                <c:pt idx="0">
                  <c:v>14</c:v>
                </c:pt>
                <c:pt idx="1">
                  <c:v>0</c:v>
                </c:pt>
                <c:pt idx="2">
                  <c:v>3</c:v>
                </c:pt>
                <c:pt idx="3">
                  <c:v>17</c:v>
                </c:pt>
              </c:numCache>
            </c:numRef>
          </c:val>
        </c:ser>
        <c:ser>
          <c:idx val="2"/>
          <c:order val="1"/>
          <c:tx>
            <c:strRef>
              <c:f>Graf9B!$BF$3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Graf9B!$BD$4:$BD$7</c:f>
              <c:strCache>
                <c:ptCount val="4"/>
                <c:pt idx="0">
                  <c:v>Obce III. typu</c:v>
                </c:pt>
                <c:pt idx="1">
                  <c:v>ÚČSM</c:v>
                </c:pt>
                <c:pt idx="2">
                  <c:v>KÚ</c:v>
                </c:pt>
                <c:pt idx="3">
                  <c:v>ČR</c:v>
                </c:pt>
              </c:strCache>
            </c:strRef>
          </c:cat>
          <c:val>
            <c:numRef>
              <c:f>Graf9B!$BF$4:$BF$7</c:f>
              <c:numCache>
                <c:formatCode>General</c:formatCode>
                <c:ptCount val="4"/>
                <c:pt idx="0">
                  <c:v>1</c:v>
                </c:pt>
                <c:pt idx="1">
                  <c:v>0</c:v>
                </c:pt>
                <c:pt idx="2">
                  <c:v>1</c:v>
                </c:pt>
                <c:pt idx="3">
                  <c:v>2</c:v>
                </c:pt>
              </c:numCache>
            </c:numRef>
          </c:val>
        </c:ser>
        <c:ser>
          <c:idx val="3"/>
          <c:order val="2"/>
          <c:tx>
            <c:strRef>
              <c:f>Graf9B!$BE$3</c:f>
              <c:strCache>
                <c:ptCount val="1"/>
                <c:pt idx="0">
                  <c:v>počet obdržených příkazů</c:v>
                </c:pt>
              </c:strCache>
            </c:strRef>
          </c:tx>
          <c:spPr>
            <a:solidFill>
              <a:srgbClr val="CC3300"/>
            </a:solidFill>
          </c:spPr>
          <c:invertIfNegative val="0"/>
          <c:dLbls>
            <c:dLbl>
              <c:idx val="1"/>
              <c:layout>
                <c:manualLayout>
                  <c:x val="1.5434027777777781E-2"/>
                  <c:y val="-1.5398852093511224E-17"/>
                </c:manualLayout>
              </c:layout>
              <c:showLegendKey val="0"/>
              <c:showVal val="1"/>
              <c:showCatName val="0"/>
              <c:showSerName val="0"/>
              <c:showPercent val="0"/>
              <c:showBubbleSize val="0"/>
            </c:dLbl>
            <c:dLbl>
              <c:idx val="2"/>
              <c:layout>
                <c:manualLayout>
                  <c:x val="3.0760937500000012E-2"/>
                  <c:y val="3.30449735449745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Graf9B!$BD$4:$BD$7</c:f>
              <c:strCache>
                <c:ptCount val="4"/>
                <c:pt idx="0">
                  <c:v>Obce III. typu</c:v>
                </c:pt>
                <c:pt idx="1">
                  <c:v>ÚČSM</c:v>
                </c:pt>
                <c:pt idx="2">
                  <c:v>KÚ</c:v>
                </c:pt>
                <c:pt idx="3">
                  <c:v>ČR</c:v>
                </c:pt>
              </c:strCache>
            </c:strRef>
          </c:cat>
          <c:val>
            <c:numRef>
              <c:f>Graf9B!$BE$4:$BE$7</c:f>
              <c:numCache>
                <c:formatCode>General</c:formatCode>
                <c:ptCount val="4"/>
                <c:pt idx="0">
                  <c:v>16</c:v>
                </c:pt>
                <c:pt idx="1">
                  <c:v>1</c:v>
                </c:pt>
                <c:pt idx="2">
                  <c:v>3</c:v>
                </c:pt>
                <c:pt idx="3">
                  <c:v>20</c:v>
                </c:pt>
              </c:numCache>
            </c:numRef>
          </c:val>
        </c:ser>
        <c:dLbls>
          <c:showLegendKey val="0"/>
          <c:showVal val="0"/>
          <c:showCatName val="0"/>
          <c:showSerName val="0"/>
          <c:showPercent val="0"/>
          <c:showBubbleSize val="0"/>
        </c:dLbls>
        <c:gapWidth val="100"/>
        <c:overlap val="100"/>
        <c:axId val="112305280"/>
        <c:axId val="112274816"/>
      </c:barChart>
      <c:valAx>
        <c:axId val="112274816"/>
        <c:scaling>
          <c:orientation val="minMax"/>
        </c:scaling>
        <c:delete val="0"/>
        <c:axPos val="l"/>
        <c:majorGridlines/>
        <c:numFmt formatCode="0%" sourceLinked="1"/>
        <c:majorTickMark val="out"/>
        <c:minorTickMark val="none"/>
        <c:tickLblPos val="nextTo"/>
        <c:crossAx val="112305280"/>
        <c:crosses val="autoZero"/>
        <c:crossBetween val="between"/>
      </c:valAx>
      <c:catAx>
        <c:axId val="112305280"/>
        <c:scaling>
          <c:orientation val="minMax"/>
        </c:scaling>
        <c:delete val="0"/>
        <c:axPos val="b"/>
        <c:majorTickMark val="out"/>
        <c:minorTickMark val="none"/>
        <c:tickLblPos val="nextTo"/>
        <c:crossAx val="112274816"/>
        <c:crosses val="autoZero"/>
        <c:auto val="1"/>
        <c:lblAlgn val="ctr"/>
        <c:lblOffset val="100"/>
        <c:noMultiLvlLbl val="0"/>
      </c:catAx>
    </c:plotArea>
    <c:legend>
      <c:legendPos val="r"/>
      <c:layout>
        <c:manualLayout>
          <c:xMode val="edge"/>
          <c:yMode val="edge"/>
          <c:x val="0.77900056207760005"/>
          <c:y val="0.20260269190489119"/>
          <c:w val="0.2064507424571445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Graf9B!$BJ$7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Graf9B!$BK$7:$BM$7</c:f>
              <c:numCache>
                <c:formatCode>General</c:formatCode>
                <c:ptCount val="3"/>
                <c:pt idx="0">
                  <c:v>23</c:v>
                </c:pt>
                <c:pt idx="1">
                  <c:v>1</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2021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Graf9B!$BJ$4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Graf9B!$BK$4:$BM$4</c:f>
              <c:numCache>
                <c:formatCode>General</c:formatCode>
                <c:ptCount val="3"/>
                <c:pt idx="0">
                  <c:v>20</c:v>
                </c:pt>
                <c:pt idx="1">
                  <c:v>0</c:v>
                </c:pt>
                <c:pt idx="2">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2021</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Graf9B!$BJ$5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1892361111112032E-2"/>
                  <c:y val="1.007936507936508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Graf9B!$BK$5:$BM$5</c:f>
              <c:numCache>
                <c:formatCode>General</c:formatCode>
                <c:ptCount val="3"/>
                <c:pt idx="0">
                  <c:v>3</c:v>
                </c:pt>
                <c:pt idx="1">
                  <c:v>0</c:v>
                </c:pt>
                <c:pt idx="2">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2021</a:t>
            </a:r>
            <a:endParaRPr lang="en-US" sz="1300">
              <a:effectLst/>
              <a:latin typeface="+mn-lt"/>
            </a:endParaRPr>
          </a:p>
        </c:rich>
      </c:tx>
      <c:layout>
        <c:manualLayout>
          <c:xMode val="edge"/>
          <c:yMode val="edge"/>
          <c:x val="0.11821358002133329"/>
          <c:y val="1.98265153884467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Graf9B!$BJ$6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1"/>
              <c:layout>
                <c:manualLayout>
                  <c:x val="4.630208333333413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Graf9B!$BK$3:$BM$3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Graf9B!$BK$6:$BM$6</c:f>
              <c:numCache>
                <c:formatCode>General</c:formatCode>
                <c:ptCount val="3"/>
                <c:pt idx="0">
                  <c:v>0</c:v>
                </c:pt>
                <c:pt idx="1">
                  <c:v>1</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7"/>
          <c:w val="0.254142040732386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Graf9B!$BM$3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Graf9B!$BJ$4:$BJ$7</c:f>
              <c:strCache>
                <c:ptCount val="4"/>
                <c:pt idx="0">
                  <c:v>Obce III. typu</c:v>
                </c:pt>
                <c:pt idx="1">
                  <c:v>ÚČSM</c:v>
                </c:pt>
                <c:pt idx="2">
                  <c:v>KÚ</c:v>
                </c:pt>
                <c:pt idx="3">
                  <c:v>ČR</c:v>
                </c:pt>
              </c:strCache>
            </c:strRef>
          </c:cat>
          <c:val>
            <c:numRef>
              <c:f>Graf9B!$BM$4:$BM$7</c:f>
              <c:numCache>
                <c:formatCode>General</c:formatCode>
                <c:ptCount val="4"/>
                <c:pt idx="0">
                  <c:v>19</c:v>
                </c:pt>
                <c:pt idx="1">
                  <c:v>4</c:v>
                </c:pt>
                <c:pt idx="2">
                  <c:v>2</c:v>
                </c:pt>
                <c:pt idx="3">
                  <c:v>25</c:v>
                </c:pt>
              </c:numCache>
            </c:numRef>
          </c:val>
        </c:ser>
        <c:ser>
          <c:idx val="2"/>
          <c:order val="1"/>
          <c:tx>
            <c:strRef>
              <c:f>Graf9B!$BL$3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Graf9B!$BJ$4:$BJ$7</c:f>
              <c:strCache>
                <c:ptCount val="4"/>
                <c:pt idx="0">
                  <c:v>Obce III. typu</c:v>
                </c:pt>
                <c:pt idx="1">
                  <c:v>ÚČSM</c:v>
                </c:pt>
                <c:pt idx="2">
                  <c:v>KÚ</c:v>
                </c:pt>
                <c:pt idx="3">
                  <c:v>ČR</c:v>
                </c:pt>
              </c:strCache>
            </c:strRef>
          </c:cat>
          <c:val>
            <c:numRef>
              <c:f>Graf9B!$BL$4:$BL$7</c:f>
              <c:numCache>
                <c:formatCode>General</c:formatCode>
                <c:ptCount val="4"/>
                <c:pt idx="0">
                  <c:v>0</c:v>
                </c:pt>
                <c:pt idx="1">
                  <c:v>0</c:v>
                </c:pt>
                <c:pt idx="2">
                  <c:v>1</c:v>
                </c:pt>
                <c:pt idx="3">
                  <c:v>1</c:v>
                </c:pt>
              </c:numCache>
            </c:numRef>
          </c:val>
        </c:ser>
        <c:ser>
          <c:idx val="3"/>
          <c:order val="2"/>
          <c:tx>
            <c:strRef>
              <c:f>Graf9B!$BK$3</c:f>
              <c:strCache>
                <c:ptCount val="1"/>
                <c:pt idx="0">
                  <c:v>počet obdržených příkazů</c:v>
                </c:pt>
              </c:strCache>
            </c:strRef>
          </c:tx>
          <c:spPr>
            <a:solidFill>
              <a:srgbClr val="CC3300"/>
            </a:solidFill>
          </c:spPr>
          <c:invertIfNegative val="0"/>
          <c:dLbls>
            <c:dLbl>
              <c:idx val="1"/>
              <c:layout>
                <c:manualLayout>
                  <c:x val="1.5434027777777781E-2"/>
                  <c:y val="-1.5398852093511224E-17"/>
                </c:manualLayout>
              </c:layout>
              <c:showLegendKey val="0"/>
              <c:showVal val="1"/>
              <c:showCatName val="0"/>
              <c:showSerName val="0"/>
              <c:showPercent val="0"/>
              <c:showBubbleSize val="0"/>
            </c:dLbl>
            <c:dLbl>
              <c:idx val="2"/>
              <c:layout>
                <c:manualLayout>
                  <c:x val="3.0760937500000012E-2"/>
                  <c:y val="3.30449735449745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Graf9B!$BJ$4:$BJ$7</c:f>
              <c:strCache>
                <c:ptCount val="4"/>
                <c:pt idx="0">
                  <c:v>Obce III. typu</c:v>
                </c:pt>
                <c:pt idx="1">
                  <c:v>ÚČSM</c:v>
                </c:pt>
                <c:pt idx="2">
                  <c:v>KÚ</c:v>
                </c:pt>
                <c:pt idx="3">
                  <c:v>ČR</c:v>
                </c:pt>
              </c:strCache>
            </c:strRef>
          </c:cat>
          <c:val>
            <c:numRef>
              <c:f>Graf9B!$BK$4:$BK$7</c:f>
              <c:numCache>
                <c:formatCode>General</c:formatCode>
                <c:ptCount val="4"/>
                <c:pt idx="0">
                  <c:v>20</c:v>
                </c:pt>
                <c:pt idx="1">
                  <c:v>3</c:v>
                </c:pt>
                <c:pt idx="2">
                  <c:v>0</c:v>
                </c:pt>
                <c:pt idx="3">
                  <c:v>23</c:v>
                </c:pt>
              </c:numCache>
            </c:numRef>
          </c:val>
        </c:ser>
        <c:dLbls>
          <c:showLegendKey val="0"/>
          <c:showVal val="0"/>
          <c:showCatName val="0"/>
          <c:showSerName val="0"/>
          <c:showPercent val="0"/>
          <c:showBubbleSize val="0"/>
        </c:dLbls>
        <c:gapWidth val="100"/>
        <c:overlap val="100"/>
        <c:axId val="113322240"/>
        <c:axId val="113320704"/>
      </c:barChart>
      <c:valAx>
        <c:axId val="113320704"/>
        <c:scaling>
          <c:orientation val="minMax"/>
        </c:scaling>
        <c:delete val="0"/>
        <c:axPos val="l"/>
        <c:majorGridlines/>
        <c:numFmt formatCode="0%" sourceLinked="1"/>
        <c:majorTickMark val="out"/>
        <c:minorTickMark val="none"/>
        <c:tickLblPos val="nextTo"/>
        <c:crossAx val="113322240"/>
        <c:crosses val="autoZero"/>
        <c:crossBetween val="between"/>
      </c:valAx>
      <c:catAx>
        <c:axId val="113322240"/>
        <c:scaling>
          <c:orientation val="minMax"/>
        </c:scaling>
        <c:delete val="0"/>
        <c:axPos val="b"/>
        <c:majorTickMark val="out"/>
        <c:minorTickMark val="none"/>
        <c:tickLblPos val="nextTo"/>
        <c:crossAx val="113320704"/>
        <c:crosses val="autoZero"/>
        <c:auto val="1"/>
        <c:lblAlgn val="ctr"/>
        <c:lblOffset val="100"/>
        <c:noMultiLvlLbl val="0"/>
      </c:catAx>
    </c:plotArea>
    <c:legend>
      <c:legendPos val="r"/>
      <c:layout>
        <c:manualLayout>
          <c:xMode val="edge"/>
          <c:yMode val="edge"/>
          <c:x val="0.77900056207760005"/>
          <c:y val="0.20260269190489119"/>
          <c:w val="0.2064507424571445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ČR</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Graf11!$B$7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Graf11!$E$7:$F$7</c:f>
              <c:numCache>
                <c:formatCode>0</c:formatCode>
                <c:ptCount val="2"/>
                <c:pt idx="0">
                  <c:v>43.788702928870293</c:v>
                </c:pt>
                <c:pt idx="1">
                  <c:v>56.211297071129707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57"/>
          <c:h val="0.663100733098038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Graf11!$B$4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Graf11!$E$4:$F$4</c:f>
              <c:numCache>
                <c:formatCode>0</c:formatCode>
                <c:ptCount val="2"/>
                <c:pt idx="0">
                  <c:v>44.689655172413794</c:v>
                </c:pt>
                <c:pt idx="1">
                  <c:v>55.310344827586206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44"/>
          <c:y val="0.23524706908421794"/>
          <c:w val="0.23639552636200631"/>
          <c:h val="0.67189302632245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územně členěná statutární města</a:t>
            </a:r>
          </a:p>
        </c:rich>
      </c:tx>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Graf11!$B$5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Graf11!$E$5:$F$5</c:f>
              <c:numCache>
                <c:formatCode>0</c:formatCode>
                <c:ptCount val="2"/>
                <c:pt idx="0">
                  <c:v>52.272727272727273</c:v>
                </c:pt>
                <c:pt idx="1">
                  <c:v>47.727272727272727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Poměr agendy SÚ k celkové agendě vodoprávního úřadu </a:t>
            </a:r>
            <a:br>
              <a:rPr lang="cs-CZ" sz="1300" b="1" i="0" baseline="0">
                <a:effectLst/>
                <a:latin typeface="+mn-lt"/>
              </a:rPr>
            </a:br>
            <a:r>
              <a:rPr lang="cs-CZ" sz="1300" b="1" i="0" baseline="0">
                <a:effectLst/>
                <a:latin typeface="+mn-lt"/>
              </a:rPr>
              <a:t>v roce 2011 - krajské úřady</a:t>
            </a:r>
          </a:p>
        </c:rich>
      </c:tx>
      <c:layout>
        <c:manualLayout>
          <c:xMode val="edge"/>
          <c:yMode val="edge"/>
          <c:x val="0.11821358002133329"/>
          <c:y val="1.9826515388446653E-2"/>
        </c:manualLayout>
      </c:layout>
      <c:overlay val="0"/>
    </c:title>
    <c:autoTitleDeleted val="0"/>
    <c:plotArea>
      <c:layout>
        <c:manualLayout>
          <c:layoutTarget val="inner"/>
          <c:xMode val="edge"/>
          <c:yMode val="edge"/>
          <c:x val="0.12198727586236187"/>
          <c:y val="0.18958571949695821"/>
          <c:w val="0.47458094437225801"/>
          <c:h val="0.72686737414195657"/>
        </c:manualLayout>
      </c:layout>
      <c:pieChart>
        <c:varyColors val="1"/>
        <c:ser>
          <c:idx val="0"/>
          <c:order val="0"/>
          <c:tx>
            <c:strRef>
              <c:f>Graf11!$B$6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Graf11!$E$3:$F$3</c:f>
              <c:strCache>
                <c:ptCount val="2"/>
                <c:pt idx="0">
                  <c:v>průměrný podíl agendy stavebního úřadu k celkové agendě vykonávané vodoprávním úřadem</c:v>
                </c:pt>
                <c:pt idx="1">
                  <c:v>dopočet do 100 %</c:v>
                </c:pt>
              </c:strCache>
            </c:strRef>
          </c:cat>
          <c:val>
            <c:numRef>
              <c:f>Graf11!$E$6:$F$6</c:f>
              <c:numCache>
                <c:formatCode>0</c:formatCode>
                <c:ptCount val="2"/>
                <c:pt idx="0">
                  <c:v>17.392857142857142</c:v>
                </c:pt>
                <c:pt idx="1">
                  <c:v>82.607142857142861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44"/>
          <c:y val="0.22863823062140629"/>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agendy SÚ k celkové agendě vodoprávního úřadu </a:t>
            </a:r>
          </a:p>
          <a:p>
            <a:pPr>
              <a:defRPr/>
            </a:pPr>
            <a:r>
              <a:rPr lang="cs-CZ" sz="1300"/>
              <a:t>v roce 2011</a:t>
            </a:r>
          </a:p>
        </c:rich>
      </c:tx>
      <c:layout>
        <c:manualLayout>
          <c:xMode val="edge"/>
          <c:yMode val="edge"/>
          <c:x val="0.11761061420720469"/>
          <c:y val="2.6435353851262264E-2"/>
        </c:manualLayout>
      </c:layout>
      <c:overlay val="0"/>
    </c:title>
    <c:autoTitleDeleted val="0"/>
    <c:plotArea>
      <c:layout>
        <c:manualLayout>
          <c:layoutTarget val="inner"/>
          <c:xMode val="edge"/>
          <c:yMode val="edge"/>
          <c:x val="0.12198727586236187"/>
          <c:y val="0.20052513227513241"/>
          <c:w val="0.60596103213660191"/>
          <c:h val="0.71592804232806051"/>
        </c:manualLayout>
      </c:layout>
      <c:barChart>
        <c:barDir val="col"/>
        <c:grouping val="percentStacked"/>
        <c:varyColors val="0"/>
        <c:ser>
          <c:idx val="2"/>
          <c:order val="0"/>
          <c:tx>
            <c:strRef>
              <c:f>Graf11!$F$3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Graf11!$F$4:$F$7</c:f>
              <c:numCache>
                <c:formatCode>0</c:formatCode>
                <c:ptCount val="4"/>
                <c:pt idx="0">
                  <c:v>55.310344827586206</c:v>
                </c:pt>
                <c:pt idx="1">
                  <c:v>47.727272727272727</c:v>
                </c:pt>
                <c:pt idx="2">
                  <c:v>82.607142857142861</c:v>
                </c:pt>
                <c:pt idx="3">
                  <c:v>56.211297071129707</c:v>
                </c:pt>
              </c:numCache>
            </c:numRef>
          </c:val>
        </c:ser>
        <c:ser>
          <c:idx val="3"/>
          <c:order val="1"/>
          <c:tx>
            <c:strRef>
              <c:f>Graf11!$E$3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1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Graf11!$B$4:$B$7</c:f>
              <c:strCache>
                <c:ptCount val="4"/>
                <c:pt idx="0">
                  <c:v>Obce III. typu</c:v>
                </c:pt>
                <c:pt idx="1">
                  <c:v>ÚČSM</c:v>
                </c:pt>
                <c:pt idx="2">
                  <c:v>KÚ</c:v>
                </c:pt>
                <c:pt idx="3">
                  <c:v>ČR</c:v>
                </c:pt>
              </c:strCache>
            </c:strRef>
          </c:cat>
          <c:val>
            <c:numRef>
              <c:f>Graf11!$E$4:$E$7</c:f>
              <c:numCache>
                <c:formatCode>0</c:formatCode>
                <c:ptCount val="4"/>
                <c:pt idx="0">
                  <c:v>44.689655172413794</c:v>
                </c:pt>
                <c:pt idx="1">
                  <c:v>52.272727272727273</c:v>
                </c:pt>
                <c:pt idx="2">
                  <c:v>17.392857142857142</c:v>
                </c:pt>
                <c:pt idx="3">
                  <c:v>43.788702928870293</c:v>
                </c:pt>
              </c:numCache>
            </c:numRef>
          </c:val>
        </c:ser>
        <c:dLbls>
          <c:showLegendKey val="0"/>
          <c:showVal val="0"/>
          <c:showCatName val="0"/>
          <c:showSerName val="0"/>
          <c:showPercent val="0"/>
          <c:showBubbleSize val="0"/>
        </c:dLbls>
        <c:gapWidth val="100"/>
        <c:overlap val="100"/>
        <c:axId val="113128192"/>
        <c:axId val="113703936"/>
      </c:barChart>
      <c:valAx>
        <c:axId val="113703936"/>
        <c:scaling>
          <c:orientation val="minMax"/>
        </c:scaling>
        <c:delete val="0"/>
        <c:axPos val="l"/>
        <c:majorGridlines/>
        <c:numFmt formatCode="0%" sourceLinked="1"/>
        <c:majorTickMark val="out"/>
        <c:minorTickMark val="none"/>
        <c:tickLblPos val="nextTo"/>
        <c:crossAx val="113128192"/>
        <c:crosses val="autoZero"/>
        <c:crossBetween val="between"/>
      </c:valAx>
      <c:catAx>
        <c:axId val="113128192"/>
        <c:scaling>
          <c:orientation val="minMax"/>
        </c:scaling>
        <c:delete val="0"/>
        <c:axPos val="b"/>
        <c:majorTickMark val="out"/>
        <c:minorTickMark val="none"/>
        <c:tickLblPos val="nextTo"/>
        <c:crossAx val="113703936"/>
        <c:crosses val="autoZero"/>
        <c:auto val="1"/>
        <c:lblAlgn val="ctr"/>
        <c:lblOffset val="100"/>
        <c:noMultiLvlLbl val="0"/>
      </c:catAx>
    </c:plotArea>
    <c:legend>
      <c:legendPos val="r"/>
      <c:layout>
        <c:manualLayout>
          <c:xMode val="edge"/>
          <c:yMode val="edge"/>
          <c:x val="0.74320632739699488"/>
          <c:y val="0.19924285714285744"/>
          <c:w val="0.23777061424368434"/>
          <c:h val="0.541299206349221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ČR</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Graf11!$I$7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Graf11!$L$7:$M$7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576"/>
          <c:h val="0.663100733098038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Graf11!$I$4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Graf11!$L$4:$M$4</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55"/>
          <c:y val="0.23524706908421794"/>
          <c:w val="0.23639552636200631"/>
          <c:h val="0.67189302632245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územně členěná statutární města</a:t>
            </a:r>
          </a:p>
        </c:rich>
      </c:tx>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Graf11!$I$5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Graf11!$L$5:$M$5</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599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2012 - krajské úřady</a:t>
            </a:r>
          </a:p>
        </c:rich>
      </c:tx>
      <c:layout>
        <c:manualLayout>
          <c:xMode val="edge"/>
          <c:yMode val="edge"/>
          <c:x val="0.11821358002133329"/>
          <c:y val="1.9826515388446656E-2"/>
        </c:manualLayout>
      </c:layout>
      <c:overlay val="0"/>
    </c:title>
    <c:autoTitleDeleted val="0"/>
    <c:plotArea>
      <c:layout>
        <c:manualLayout>
          <c:layoutTarget val="inner"/>
          <c:xMode val="edge"/>
          <c:yMode val="edge"/>
          <c:x val="0.12198727586236187"/>
          <c:y val="0.18958571949695821"/>
          <c:w val="0.47458094437225812"/>
          <c:h val="0.72686737414195657"/>
        </c:manualLayout>
      </c:layout>
      <c:pieChart>
        <c:varyColors val="1"/>
        <c:ser>
          <c:idx val="0"/>
          <c:order val="0"/>
          <c:tx>
            <c:strRef>
              <c:f>Graf11!$I$6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Graf11!$L$3:$M$3</c:f>
              <c:strCache>
                <c:ptCount val="2"/>
                <c:pt idx="0">
                  <c:v>průměrný podíl agendy stavebního úřadu k celkové agendě vykonávané vodoprávním úřadem</c:v>
                </c:pt>
                <c:pt idx="1">
                  <c:v>dopočet do 100 %</c:v>
                </c:pt>
              </c:strCache>
            </c:strRef>
          </c:cat>
          <c:val>
            <c:numRef>
              <c:f>Graf11!$L$6:$M$6</c:f>
              <c:numCache>
                <c:formatCode>0</c:formatCode>
                <c:ptCount val="2"/>
                <c:pt idx="0">
                  <c:v>16</c:v>
                </c:pt>
                <c:pt idx="1">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55"/>
          <c:y val="0.22863823062140631"/>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2012</a:t>
            </a:r>
          </a:p>
        </c:rich>
      </c:tx>
      <c:layout>
        <c:manualLayout>
          <c:xMode val="edge"/>
          <c:yMode val="edge"/>
          <c:x val="0.11761061420720469"/>
          <c:y val="2.6435353851262271E-2"/>
        </c:manualLayout>
      </c:layout>
      <c:overlay val="0"/>
    </c:title>
    <c:autoTitleDeleted val="0"/>
    <c:plotArea>
      <c:layout>
        <c:manualLayout>
          <c:layoutTarget val="inner"/>
          <c:xMode val="edge"/>
          <c:yMode val="edge"/>
          <c:x val="0.12198727586236187"/>
          <c:y val="0.20052513227513241"/>
          <c:w val="0.60596103213660202"/>
          <c:h val="0.71592804232806073"/>
        </c:manualLayout>
      </c:layout>
      <c:barChart>
        <c:barDir val="col"/>
        <c:grouping val="percentStacked"/>
        <c:varyColors val="0"/>
        <c:ser>
          <c:idx val="2"/>
          <c:order val="0"/>
          <c:tx>
            <c:strRef>
              <c:f>Graf11!$M$3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Graf11!$M$4:$M$7</c:f>
              <c:numCache>
                <c:formatCode>0</c:formatCode>
                <c:ptCount val="4"/>
                <c:pt idx="0">
                  <c:v>55</c:v>
                </c:pt>
                <c:pt idx="1">
                  <c:v>57</c:v>
                </c:pt>
                <c:pt idx="2">
                  <c:v>84</c:v>
                </c:pt>
                <c:pt idx="3">
                  <c:v>57</c:v>
                </c:pt>
              </c:numCache>
            </c:numRef>
          </c:val>
        </c:ser>
        <c:ser>
          <c:idx val="3"/>
          <c:order val="1"/>
          <c:tx>
            <c:strRef>
              <c:f>Graf11!$L$3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1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Graf11!$I$4:$I$7</c:f>
              <c:strCache>
                <c:ptCount val="4"/>
                <c:pt idx="0">
                  <c:v>Obce III. typu</c:v>
                </c:pt>
                <c:pt idx="1">
                  <c:v>ÚČSM</c:v>
                </c:pt>
                <c:pt idx="2">
                  <c:v>KÚ</c:v>
                </c:pt>
                <c:pt idx="3">
                  <c:v>ČR</c:v>
                </c:pt>
              </c:strCache>
            </c:strRef>
          </c:cat>
          <c:val>
            <c:numRef>
              <c:f>Graf11!$L$4:$L$7</c:f>
              <c:numCache>
                <c:formatCode>0</c:formatCode>
                <c:ptCount val="4"/>
                <c:pt idx="0">
                  <c:v>45</c:v>
                </c:pt>
                <c:pt idx="1">
                  <c:v>43</c:v>
                </c:pt>
                <c:pt idx="2">
                  <c:v>16</c:v>
                </c:pt>
                <c:pt idx="3">
                  <c:v>43</c:v>
                </c:pt>
              </c:numCache>
            </c:numRef>
          </c:val>
        </c:ser>
        <c:dLbls>
          <c:showLegendKey val="0"/>
          <c:showVal val="0"/>
          <c:showCatName val="0"/>
          <c:showSerName val="0"/>
          <c:showPercent val="0"/>
          <c:showBubbleSize val="0"/>
        </c:dLbls>
        <c:gapWidth val="100"/>
        <c:overlap val="100"/>
        <c:axId val="113564672"/>
        <c:axId val="113563136"/>
      </c:barChart>
      <c:valAx>
        <c:axId val="113563136"/>
        <c:scaling>
          <c:orientation val="minMax"/>
        </c:scaling>
        <c:delete val="0"/>
        <c:axPos val="l"/>
        <c:majorGridlines/>
        <c:numFmt formatCode="0%" sourceLinked="1"/>
        <c:majorTickMark val="out"/>
        <c:minorTickMark val="none"/>
        <c:tickLblPos val="nextTo"/>
        <c:crossAx val="113564672"/>
        <c:crosses val="autoZero"/>
        <c:crossBetween val="between"/>
      </c:valAx>
      <c:catAx>
        <c:axId val="113564672"/>
        <c:scaling>
          <c:orientation val="minMax"/>
        </c:scaling>
        <c:delete val="0"/>
        <c:axPos val="b"/>
        <c:majorTickMark val="out"/>
        <c:minorTickMark val="none"/>
        <c:tickLblPos val="nextTo"/>
        <c:crossAx val="113563136"/>
        <c:crosses val="autoZero"/>
        <c:auto val="1"/>
        <c:lblAlgn val="ctr"/>
        <c:lblOffset val="100"/>
        <c:noMultiLvlLbl val="0"/>
      </c:catAx>
    </c:plotArea>
    <c:legend>
      <c:legendPos val="r"/>
      <c:layout>
        <c:manualLayout>
          <c:xMode val="edge"/>
          <c:yMode val="edge"/>
          <c:x val="0.74320632739699488"/>
          <c:y val="0.19924285714285744"/>
          <c:w val="0.23777061424368429"/>
          <c:h val="0.5412992063492211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ČR</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Graf11!$P$7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Graf11!$S$7:$T$7</c:f>
              <c:numCache>
                <c:formatCode>0</c:formatCode>
                <c:ptCount val="2"/>
                <c:pt idx="0">
                  <c:v>43</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581"/>
          <c:h val="0.66310073309803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Graf11!$P$4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Graf11!$S$4:$T$4</c:f>
              <c:numCache>
                <c:formatCode>0</c:formatCode>
                <c:ptCount val="2"/>
                <c:pt idx="0">
                  <c:v>44</c:v>
                </c:pt>
                <c:pt idx="1">
                  <c:v>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66"/>
          <c:y val="0.23524706908421794"/>
          <c:w val="0.23639552636200631"/>
          <c:h val="0.6718930263224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územně členěná statutární města</a:t>
            </a:r>
          </a:p>
        </c:rich>
      </c:tx>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Graf11!$P$5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Graf11!$S$5:$T$5</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2013 - krajské úřady</a:t>
            </a:r>
          </a:p>
        </c:rich>
      </c:tx>
      <c:layout>
        <c:manualLayout>
          <c:xMode val="edge"/>
          <c:yMode val="edge"/>
          <c:x val="0.11821358002133329"/>
          <c:y val="1.9826515388446663E-2"/>
        </c:manualLayout>
      </c:layout>
      <c:overlay val="0"/>
    </c:title>
    <c:autoTitleDeleted val="0"/>
    <c:plotArea>
      <c:layout>
        <c:manualLayout>
          <c:layoutTarget val="inner"/>
          <c:xMode val="edge"/>
          <c:yMode val="edge"/>
          <c:x val="0.12198727586236187"/>
          <c:y val="0.18958571949695821"/>
          <c:w val="0.47458094437225823"/>
          <c:h val="0.72686737414195657"/>
        </c:manualLayout>
      </c:layout>
      <c:pieChart>
        <c:varyColors val="1"/>
        <c:ser>
          <c:idx val="0"/>
          <c:order val="0"/>
          <c:tx>
            <c:strRef>
              <c:f>Graf11!$P$6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Graf11!$S$3:$T$3</c:f>
              <c:strCache>
                <c:ptCount val="2"/>
                <c:pt idx="0">
                  <c:v>průměrný podíl agendy stavebního úřadu k celkové agendě vykonávané vodoprávním úřadem</c:v>
                </c:pt>
                <c:pt idx="1">
                  <c:v>dopočet do 100 %</c:v>
                </c:pt>
              </c:strCache>
            </c:strRef>
          </c:cat>
          <c:val>
            <c:numRef>
              <c:f>Graf11!$S$6:$T$6</c:f>
              <c:numCache>
                <c:formatCode>0</c:formatCode>
                <c:ptCount val="2"/>
                <c:pt idx="0">
                  <c:v>14</c:v>
                </c:pt>
                <c:pt idx="1">
                  <c:v>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66"/>
          <c:y val="0.22863823062140634"/>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2013</a:t>
            </a:r>
          </a:p>
        </c:rich>
      </c:tx>
      <c:layout>
        <c:manualLayout>
          <c:xMode val="edge"/>
          <c:yMode val="edge"/>
          <c:x val="0.11761061420720469"/>
          <c:y val="2.6435353851262278E-2"/>
        </c:manualLayout>
      </c:layout>
      <c:overlay val="0"/>
    </c:title>
    <c:autoTitleDeleted val="0"/>
    <c:plotArea>
      <c:layout>
        <c:manualLayout>
          <c:layoutTarget val="inner"/>
          <c:xMode val="edge"/>
          <c:yMode val="edge"/>
          <c:x val="0.12198727586236187"/>
          <c:y val="0.20052513227513241"/>
          <c:w val="0.60596103213660213"/>
          <c:h val="0.71592804232806084"/>
        </c:manualLayout>
      </c:layout>
      <c:barChart>
        <c:barDir val="col"/>
        <c:grouping val="percentStacked"/>
        <c:varyColors val="0"/>
        <c:ser>
          <c:idx val="2"/>
          <c:order val="0"/>
          <c:tx>
            <c:strRef>
              <c:f>Graf11!$T$3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Graf11!$T$4:$T$7</c:f>
              <c:numCache>
                <c:formatCode>0</c:formatCode>
                <c:ptCount val="4"/>
                <c:pt idx="0">
                  <c:v>56</c:v>
                </c:pt>
                <c:pt idx="1">
                  <c:v>54</c:v>
                </c:pt>
                <c:pt idx="2">
                  <c:v>86</c:v>
                </c:pt>
                <c:pt idx="3">
                  <c:v>57</c:v>
                </c:pt>
              </c:numCache>
            </c:numRef>
          </c:val>
        </c:ser>
        <c:ser>
          <c:idx val="3"/>
          <c:order val="1"/>
          <c:tx>
            <c:strRef>
              <c:f>Graf11!$S$3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1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Graf11!$P$4:$P$7</c:f>
              <c:strCache>
                <c:ptCount val="4"/>
                <c:pt idx="0">
                  <c:v>Obce III. typu</c:v>
                </c:pt>
                <c:pt idx="1">
                  <c:v>ÚČSM</c:v>
                </c:pt>
                <c:pt idx="2">
                  <c:v>KÚ</c:v>
                </c:pt>
                <c:pt idx="3">
                  <c:v>ČR</c:v>
                </c:pt>
              </c:strCache>
            </c:strRef>
          </c:cat>
          <c:val>
            <c:numRef>
              <c:f>Graf11!$S$4:$S$7</c:f>
              <c:numCache>
                <c:formatCode>0</c:formatCode>
                <c:ptCount val="4"/>
                <c:pt idx="0">
                  <c:v>44</c:v>
                </c:pt>
                <c:pt idx="1">
                  <c:v>46</c:v>
                </c:pt>
                <c:pt idx="2">
                  <c:v>14</c:v>
                </c:pt>
                <c:pt idx="3">
                  <c:v>43</c:v>
                </c:pt>
              </c:numCache>
            </c:numRef>
          </c:val>
        </c:ser>
        <c:dLbls>
          <c:showLegendKey val="0"/>
          <c:showVal val="0"/>
          <c:showCatName val="0"/>
          <c:showSerName val="0"/>
          <c:showPercent val="0"/>
          <c:showBubbleSize val="0"/>
        </c:dLbls>
        <c:gapWidth val="100"/>
        <c:overlap val="100"/>
        <c:axId val="114071040"/>
        <c:axId val="114069504"/>
      </c:barChart>
      <c:valAx>
        <c:axId val="114069504"/>
        <c:scaling>
          <c:orientation val="minMax"/>
        </c:scaling>
        <c:delete val="0"/>
        <c:axPos val="l"/>
        <c:majorGridlines/>
        <c:numFmt formatCode="0%" sourceLinked="1"/>
        <c:majorTickMark val="out"/>
        <c:minorTickMark val="none"/>
        <c:tickLblPos val="nextTo"/>
        <c:crossAx val="114071040"/>
        <c:crosses val="autoZero"/>
        <c:crossBetween val="between"/>
      </c:valAx>
      <c:catAx>
        <c:axId val="114071040"/>
        <c:scaling>
          <c:orientation val="minMax"/>
        </c:scaling>
        <c:delete val="0"/>
        <c:axPos val="b"/>
        <c:majorTickMark val="out"/>
        <c:minorTickMark val="none"/>
        <c:tickLblPos val="nextTo"/>
        <c:crossAx val="114069504"/>
        <c:crosses val="autoZero"/>
        <c:auto val="1"/>
        <c:lblAlgn val="ctr"/>
        <c:lblOffset val="100"/>
        <c:noMultiLvlLbl val="0"/>
      </c:catAx>
    </c:plotArea>
    <c:legend>
      <c:legendPos val="r"/>
      <c:layout>
        <c:manualLayout>
          <c:xMode val="edge"/>
          <c:yMode val="edge"/>
          <c:x val="0.74320632739699488"/>
          <c:y val="0.19924285714285744"/>
          <c:w val="0.23777061424368423"/>
          <c:h val="0.5412992063492212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ČR</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Graf11!$W$7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Graf11!$Z$7:$AA$7</c:f>
              <c:numCache>
                <c:formatCode>0</c:formatCode>
                <c:ptCount val="2"/>
                <c:pt idx="0">
                  <c:v>45</c:v>
                </c:pt>
                <c:pt idx="1">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587"/>
          <c:h val="0.663100733098038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Graf11!$W$4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Graf11!$Z$4:$AA$4</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77"/>
          <c:y val="0.23524706908421794"/>
          <c:w val="0.23639552636200631"/>
          <c:h val="0.6718930263224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územně členěná statutární města</a:t>
            </a:r>
          </a:p>
        </c:rich>
      </c:tx>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Graf11!$W$5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Graf11!$Z$5:$AA$5</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2014 - krajské úřady</a:t>
            </a:r>
          </a:p>
        </c:rich>
      </c:tx>
      <c:layout>
        <c:manualLayout>
          <c:xMode val="edge"/>
          <c:yMode val="edge"/>
          <c:x val="0.11821358002133329"/>
          <c:y val="1.9826515388446667E-2"/>
        </c:manualLayout>
      </c:layout>
      <c:overlay val="0"/>
    </c:title>
    <c:autoTitleDeleted val="0"/>
    <c:plotArea>
      <c:layout>
        <c:manualLayout>
          <c:layoutTarget val="inner"/>
          <c:xMode val="edge"/>
          <c:yMode val="edge"/>
          <c:x val="0.12198727586236187"/>
          <c:y val="0.18958571949695821"/>
          <c:w val="0.4745809443722584"/>
          <c:h val="0.72686737414195657"/>
        </c:manualLayout>
      </c:layout>
      <c:pieChart>
        <c:varyColors val="1"/>
        <c:ser>
          <c:idx val="0"/>
          <c:order val="0"/>
          <c:tx>
            <c:strRef>
              <c:f>Graf11!$W$6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Graf11!$Z$3:$AA$3</c:f>
              <c:strCache>
                <c:ptCount val="2"/>
                <c:pt idx="0">
                  <c:v>průměrný podíl agendy stavebního úřadu k celkové agendě vykonávané vodoprávním úřadem</c:v>
                </c:pt>
                <c:pt idx="1">
                  <c:v>dopočet do 100 %</c:v>
                </c:pt>
              </c:strCache>
            </c:strRef>
          </c:cat>
          <c:val>
            <c:numRef>
              <c:f>Graf11!$Z$6:$AA$6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77"/>
          <c:y val="0.22863823062140637"/>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2014</a:t>
            </a:r>
          </a:p>
        </c:rich>
      </c:tx>
      <c:layout>
        <c:manualLayout>
          <c:xMode val="edge"/>
          <c:yMode val="edge"/>
          <c:x val="0.11761061420720469"/>
          <c:y val="2.6435353851262285E-2"/>
        </c:manualLayout>
      </c:layout>
      <c:overlay val="0"/>
    </c:title>
    <c:autoTitleDeleted val="0"/>
    <c:plotArea>
      <c:layout>
        <c:manualLayout>
          <c:layoutTarget val="inner"/>
          <c:xMode val="edge"/>
          <c:yMode val="edge"/>
          <c:x val="0.12198727586236187"/>
          <c:y val="0.20052513227513241"/>
          <c:w val="0.60596103213660224"/>
          <c:h val="0.71592804232806095"/>
        </c:manualLayout>
      </c:layout>
      <c:barChart>
        <c:barDir val="col"/>
        <c:grouping val="percentStacked"/>
        <c:varyColors val="0"/>
        <c:ser>
          <c:idx val="2"/>
          <c:order val="0"/>
          <c:tx>
            <c:strRef>
              <c:f>Graf11!$AA$3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Graf11!$AA$4:$AA$7</c:f>
              <c:numCache>
                <c:formatCode>0</c:formatCode>
                <c:ptCount val="4"/>
                <c:pt idx="0">
                  <c:v>54</c:v>
                </c:pt>
                <c:pt idx="1">
                  <c:v>53</c:v>
                </c:pt>
                <c:pt idx="2">
                  <c:v>83</c:v>
                </c:pt>
                <c:pt idx="3">
                  <c:v>55</c:v>
                </c:pt>
              </c:numCache>
            </c:numRef>
          </c:val>
        </c:ser>
        <c:ser>
          <c:idx val="3"/>
          <c:order val="1"/>
          <c:tx>
            <c:strRef>
              <c:f>Graf11!$Z$3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2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Graf11!$W$4:$W$7</c:f>
              <c:strCache>
                <c:ptCount val="4"/>
                <c:pt idx="0">
                  <c:v>Obce III. typu</c:v>
                </c:pt>
                <c:pt idx="1">
                  <c:v>ÚČSM</c:v>
                </c:pt>
                <c:pt idx="2">
                  <c:v>KÚ</c:v>
                </c:pt>
                <c:pt idx="3">
                  <c:v>ČR</c:v>
                </c:pt>
              </c:strCache>
            </c:strRef>
          </c:cat>
          <c:val>
            <c:numRef>
              <c:f>Graf11!$Z$4:$Z$7</c:f>
              <c:numCache>
                <c:formatCode>0</c:formatCode>
                <c:ptCount val="4"/>
                <c:pt idx="0">
                  <c:v>46</c:v>
                </c:pt>
                <c:pt idx="1">
                  <c:v>47</c:v>
                </c:pt>
                <c:pt idx="2">
                  <c:v>17</c:v>
                </c:pt>
                <c:pt idx="3">
                  <c:v>45</c:v>
                </c:pt>
              </c:numCache>
            </c:numRef>
          </c:val>
        </c:ser>
        <c:dLbls>
          <c:showLegendKey val="0"/>
          <c:showVal val="0"/>
          <c:showCatName val="0"/>
          <c:showSerName val="0"/>
          <c:showPercent val="0"/>
          <c:showBubbleSize val="0"/>
        </c:dLbls>
        <c:gapWidth val="100"/>
        <c:overlap val="100"/>
        <c:axId val="113865088"/>
        <c:axId val="113855104"/>
      </c:barChart>
      <c:valAx>
        <c:axId val="113855104"/>
        <c:scaling>
          <c:orientation val="minMax"/>
        </c:scaling>
        <c:delete val="0"/>
        <c:axPos val="l"/>
        <c:majorGridlines/>
        <c:numFmt formatCode="0%" sourceLinked="1"/>
        <c:majorTickMark val="out"/>
        <c:minorTickMark val="none"/>
        <c:tickLblPos val="nextTo"/>
        <c:crossAx val="113865088"/>
        <c:crosses val="autoZero"/>
        <c:crossBetween val="between"/>
      </c:valAx>
      <c:catAx>
        <c:axId val="113865088"/>
        <c:scaling>
          <c:orientation val="minMax"/>
        </c:scaling>
        <c:delete val="0"/>
        <c:axPos val="b"/>
        <c:majorTickMark val="out"/>
        <c:minorTickMark val="none"/>
        <c:tickLblPos val="nextTo"/>
        <c:crossAx val="113855104"/>
        <c:crosses val="autoZero"/>
        <c:auto val="1"/>
        <c:lblAlgn val="ctr"/>
        <c:lblOffset val="100"/>
        <c:noMultiLvlLbl val="0"/>
      </c:catAx>
    </c:plotArea>
    <c:legend>
      <c:legendPos val="r"/>
      <c:layout>
        <c:manualLayout>
          <c:xMode val="edge"/>
          <c:yMode val="edge"/>
          <c:x val="0.74320632739699488"/>
          <c:y val="0.19924285714285744"/>
          <c:w val="0.23777061424368418"/>
          <c:h val="0.5412992063492213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ČR</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Graf11!$AD$7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Graf11!$AG$7:$AH$7</c:f>
              <c:numCache>
                <c:formatCode>0</c:formatCode>
                <c:ptCount val="2"/>
                <c:pt idx="0">
                  <c:v>46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595"/>
          <c:h val="0.663100733098039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Graf11!$AD$4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Graf11!$AG$4:$AH$4</c:f>
              <c:numCache>
                <c:formatCode>0</c:formatCode>
                <c:ptCount val="2"/>
                <c:pt idx="0">
                  <c:v>47</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89"/>
          <c:y val="0.23524706908421794"/>
          <c:w val="0.23639552636200631"/>
          <c:h val="0.6718930263224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územně členěná statutární města</a:t>
            </a:r>
          </a:p>
        </c:rich>
      </c:tx>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Graf11!$AD$5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Graf11!$AG$5:$AH$5</c:f>
              <c:numCache>
                <c:formatCode>0</c:formatCode>
                <c:ptCount val="2"/>
                <c:pt idx="0">
                  <c:v>51</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2015 - krajské úřady</a:t>
            </a:r>
          </a:p>
        </c:rich>
      </c:tx>
      <c:layout>
        <c:manualLayout>
          <c:xMode val="edge"/>
          <c:yMode val="edge"/>
          <c:x val="0.11821358002133329"/>
          <c:y val="1.982651538844667E-2"/>
        </c:manualLayout>
      </c:layout>
      <c:overlay val="0"/>
    </c:title>
    <c:autoTitleDeleted val="0"/>
    <c:plotArea>
      <c:layout>
        <c:manualLayout>
          <c:layoutTarget val="inner"/>
          <c:xMode val="edge"/>
          <c:yMode val="edge"/>
          <c:x val="0.12198727586236187"/>
          <c:y val="0.18958571949695821"/>
          <c:w val="0.47458094437225851"/>
          <c:h val="0.72686737414195657"/>
        </c:manualLayout>
      </c:layout>
      <c:pieChart>
        <c:varyColors val="1"/>
        <c:ser>
          <c:idx val="0"/>
          <c:order val="0"/>
          <c:tx>
            <c:strRef>
              <c:f>Graf11!$AD$6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Graf11!$AG$3:$AH$3</c:f>
              <c:strCache>
                <c:ptCount val="2"/>
                <c:pt idx="0">
                  <c:v>průměrný podíl agendy stavebního úřadu k celkové agendě vykonávané vodoprávním úřadem</c:v>
                </c:pt>
                <c:pt idx="1">
                  <c:v>dopočet do 100 %</c:v>
                </c:pt>
              </c:strCache>
            </c:strRef>
          </c:cat>
          <c:val>
            <c:numRef>
              <c:f>Graf11!$AG$6:$AH$6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389"/>
          <c:y val="0.22863823062140642"/>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2015</a:t>
            </a:r>
          </a:p>
        </c:rich>
      </c:tx>
      <c:layout>
        <c:manualLayout>
          <c:xMode val="edge"/>
          <c:yMode val="edge"/>
          <c:x val="0.11761061420720469"/>
          <c:y val="2.6435353851262288E-2"/>
        </c:manualLayout>
      </c:layout>
      <c:overlay val="0"/>
    </c:title>
    <c:autoTitleDeleted val="0"/>
    <c:plotArea>
      <c:layout>
        <c:manualLayout>
          <c:layoutTarget val="inner"/>
          <c:xMode val="edge"/>
          <c:yMode val="edge"/>
          <c:x val="0.12198727586236187"/>
          <c:y val="0.20052513227513241"/>
          <c:w val="0.60596103213660235"/>
          <c:h val="0.71592804232806107"/>
        </c:manualLayout>
      </c:layout>
      <c:barChart>
        <c:barDir val="col"/>
        <c:grouping val="percentStacked"/>
        <c:varyColors val="0"/>
        <c:ser>
          <c:idx val="2"/>
          <c:order val="0"/>
          <c:tx>
            <c:strRef>
              <c:f>Graf11!$AH$3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Graf11!$AH$4:$AH$7</c:f>
              <c:numCache>
                <c:formatCode>0</c:formatCode>
                <c:ptCount val="4"/>
                <c:pt idx="0">
                  <c:v>53</c:v>
                </c:pt>
                <c:pt idx="1">
                  <c:v>49</c:v>
                </c:pt>
                <c:pt idx="2">
                  <c:v>83</c:v>
                </c:pt>
                <c:pt idx="3">
                  <c:v>54</c:v>
                </c:pt>
              </c:numCache>
            </c:numRef>
          </c:val>
        </c:ser>
        <c:ser>
          <c:idx val="3"/>
          <c:order val="1"/>
          <c:tx>
            <c:strRef>
              <c:f>Graf11!$AG$3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2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Graf11!$AD$4:$AD$7</c:f>
              <c:strCache>
                <c:ptCount val="4"/>
                <c:pt idx="0">
                  <c:v>Obce III. typu</c:v>
                </c:pt>
                <c:pt idx="1">
                  <c:v>ÚČSM</c:v>
                </c:pt>
                <c:pt idx="2">
                  <c:v>KÚ</c:v>
                </c:pt>
                <c:pt idx="3">
                  <c:v>ČR</c:v>
                </c:pt>
              </c:strCache>
            </c:strRef>
          </c:cat>
          <c:val>
            <c:numRef>
              <c:f>Graf11!$AG$4:$AG$7</c:f>
              <c:numCache>
                <c:formatCode>0</c:formatCode>
                <c:ptCount val="4"/>
                <c:pt idx="0">
                  <c:v>47</c:v>
                </c:pt>
                <c:pt idx="1">
                  <c:v>51</c:v>
                </c:pt>
                <c:pt idx="2">
                  <c:v>17</c:v>
                </c:pt>
                <c:pt idx="3">
                  <c:v>46</c:v>
                </c:pt>
              </c:numCache>
            </c:numRef>
          </c:val>
        </c:ser>
        <c:dLbls>
          <c:showLegendKey val="0"/>
          <c:showVal val="0"/>
          <c:showCatName val="0"/>
          <c:showSerName val="0"/>
          <c:showPercent val="0"/>
          <c:showBubbleSize val="0"/>
        </c:dLbls>
        <c:gapWidth val="100"/>
        <c:overlap val="100"/>
        <c:axId val="114612480"/>
        <c:axId val="114610944"/>
      </c:barChart>
      <c:valAx>
        <c:axId val="114610944"/>
        <c:scaling>
          <c:orientation val="minMax"/>
        </c:scaling>
        <c:delete val="0"/>
        <c:axPos val="l"/>
        <c:majorGridlines/>
        <c:numFmt formatCode="0%" sourceLinked="1"/>
        <c:majorTickMark val="out"/>
        <c:minorTickMark val="none"/>
        <c:tickLblPos val="nextTo"/>
        <c:crossAx val="114612480"/>
        <c:crosses val="autoZero"/>
        <c:crossBetween val="between"/>
      </c:valAx>
      <c:catAx>
        <c:axId val="114612480"/>
        <c:scaling>
          <c:orientation val="minMax"/>
        </c:scaling>
        <c:delete val="0"/>
        <c:axPos val="b"/>
        <c:majorTickMark val="out"/>
        <c:minorTickMark val="none"/>
        <c:tickLblPos val="nextTo"/>
        <c:crossAx val="114610944"/>
        <c:crosses val="autoZero"/>
        <c:auto val="1"/>
        <c:lblAlgn val="ctr"/>
        <c:lblOffset val="100"/>
        <c:noMultiLvlLbl val="0"/>
      </c:catAx>
    </c:plotArea>
    <c:legend>
      <c:legendPos val="r"/>
      <c:layout>
        <c:manualLayout>
          <c:xMode val="edge"/>
          <c:yMode val="edge"/>
          <c:x val="0.74320632739699488"/>
          <c:y val="0.19924285714285744"/>
          <c:w val="0.23777061424368415"/>
          <c:h val="0.5412992063492214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ČR</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Graf11!$AK$7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Graf11!$AN$7:$AO$7</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01"/>
          <c:h val="0.663100733098039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Graf11!$AK$4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Graf11!$AN$4:$AO$4</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
          <c:y val="0.23524706908421794"/>
          <c:w val="0.23639552636200631"/>
          <c:h val="0.671893026322451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územně členěná statutární města</a:t>
            </a:r>
          </a:p>
        </c:rich>
      </c:tx>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Graf11!$AK$5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Graf11!$AN$5:$AO$5</c:f>
              <c:numCache>
                <c:formatCode>0</c:formatCode>
                <c:ptCount val="2"/>
                <c:pt idx="0">
                  <c:v>58</c:v>
                </c:pt>
                <c:pt idx="1">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2016 - krajské úřady</a:t>
            </a:r>
          </a:p>
        </c:rich>
      </c:tx>
      <c:layout>
        <c:manualLayout>
          <c:xMode val="edge"/>
          <c:yMode val="edge"/>
          <c:x val="0.11821358002133329"/>
          <c:y val="1.9826515388446674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Graf11!$AK$6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Graf11!$AN$3:$AO$3</c:f>
              <c:strCache>
                <c:ptCount val="2"/>
                <c:pt idx="0">
                  <c:v>průměrný podíl agendy stavebního úřadu k celkové agendě vykonávané vodoprávním úřadem</c:v>
                </c:pt>
                <c:pt idx="1">
                  <c:v>dopočet do 100 %</c:v>
                </c:pt>
              </c:strCache>
            </c:strRef>
          </c:cat>
          <c:val>
            <c:numRef>
              <c:f>Graf11!$AN$6:$AO$6</c:f>
              <c:numCache>
                <c:formatCode>0</c:formatCode>
                <c:ptCount val="2"/>
                <c:pt idx="0">
                  <c:v>17</c:v>
                </c:pt>
                <c:pt idx="1">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
          <c:y val="0.22863823062140645"/>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2016</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20052513227513241"/>
          <c:w val="0.60596103213660246"/>
          <c:h val="0.71592804232806129"/>
        </c:manualLayout>
      </c:layout>
      <c:barChart>
        <c:barDir val="col"/>
        <c:grouping val="percentStacked"/>
        <c:varyColors val="0"/>
        <c:ser>
          <c:idx val="2"/>
          <c:order val="0"/>
          <c:tx>
            <c:strRef>
              <c:f>Graf11!$AO$3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Graf11!$AO$4:$AO$7</c:f>
              <c:numCache>
                <c:formatCode>0</c:formatCode>
                <c:ptCount val="4"/>
                <c:pt idx="0">
                  <c:v>52</c:v>
                </c:pt>
                <c:pt idx="1">
                  <c:v>42</c:v>
                </c:pt>
                <c:pt idx="2">
                  <c:v>83</c:v>
                </c:pt>
                <c:pt idx="3">
                  <c:v>52</c:v>
                </c:pt>
              </c:numCache>
            </c:numRef>
          </c:val>
        </c:ser>
        <c:ser>
          <c:idx val="3"/>
          <c:order val="1"/>
          <c:tx>
            <c:strRef>
              <c:f>Graf11!$AN$3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2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Graf11!$AK$4:$AK$7</c:f>
              <c:strCache>
                <c:ptCount val="4"/>
                <c:pt idx="0">
                  <c:v>Obce III. typu</c:v>
                </c:pt>
                <c:pt idx="1">
                  <c:v>ÚČSM</c:v>
                </c:pt>
                <c:pt idx="2">
                  <c:v>KÚ</c:v>
                </c:pt>
                <c:pt idx="3">
                  <c:v>ČR</c:v>
                </c:pt>
              </c:strCache>
            </c:strRef>
          </c:cat>
          <c:val>
            <c:numRef>
              <c:f>Graf11!$AN$4:$AN$7</c:f>
              <c:numCache>
                <c:formatCode>0</c:formatCode>
                <c:ptCount val="4"/>
                <c:pt idx="0">
                  <c:v>48</c:v>
                </c:pt>
                <c:pt idx="1">
                  <c:v>58</c:v>
                </c:pt>
                <c:pt idx="2">
                  <c:v>17</c:v>
                </c:pt>
                <c:pt idx="3">
                  <c:v>48</c:v>
                </c:pt>
              </c:numCache>
            </c:numRef>
          </c:val>
        </c:ser>
        <c:dLbls>
          <c:showLegendKey val="0"/>
          <c:showVal val="0"/>
          <c:showCatName val="0"/>
          <c:showSerName val="0"/>
          <c:showPercent val="0"/>
          <c:showBubbleSize val="0"/>
        </c:dLbls>
        <c:gapWidth val="100"/>
        <c:overlap val="100"/>
        <c:axId val="114406144"/>
        <c:axId val="114392064"/>
      </c:barChart>
      <c:valAx>
        <c:axId val="114392064"/>
        <c:scaling>
          <c:orientation val="minMax"/>
        </c:scaling>
        <c:delete val="0"/>
        <c:axPos val="l"/>
        <c:majorGridlines/>
        <c:numFmt formatCode="0%" sourceLinked="1"/>
        <c:majorTickMark val="out"/>
        <c:minorTickMark val="none"/>
        <c:tickLblPos val="nextTo"/>
        <c:crossAx val="114406144"/>
        <c:crosses val="autoZero"/>
        <c:crossBetween val="between"/>
      </c:valAx>
      <c:catAx>
        <c:axId val="114406144"/>
        <c:scaling>
          <c:orientation val="minMax"/>
        </c:scaling>
        <c:delete val="0"/>
        <c:axPos val="b"/>
        <c:majorTickMark val="out"/>
        <c:minorTickMark val="none"/>
        <c:tickLblPos val="nextTo"/>
        <c:crossAx val="114392064"/>
        <c:crosses val="autoZero"/>
        <c:auto val="1"/>
        <c:lblAlgn val="ctr"/>
        <c:lblOffset val="100"/>
        <c:noMultiLvlLbl val="0"/>
      </c:catAx>
    </c:plotArea>
    <c:legend>
      <c:legendPos val="r"/>
      <c:layout>
        <c:manualLayout>
          <c:xMode val="edge"/>
          <c:yMode val="edge"/>
          <c:x val="0.74320632739699488"/>
          <c:y val="0.19924285714285744"/>
          <c:w val="0.23777061424368412"/>
          <c:h val="0.5412992063492216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2017 - ČR</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Graf11!$AR$7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Graf11!$AU$7:$AV$7</c:f>
              <c:numCache>
                <c:formatCode>0</c:formatCode>
                <c:ptCount val="2"/>
                <c:pt idx="0">
                  <c:v>49</c:v>
                </c:pt>
                <c:pt idx="1">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01"/>
          <c:h val="0.663100733098039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Graf11!$AR$4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Graf11!$AU$4:$AV$4</c:f>
              <c:numCache>
                <c:formatCode>0</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
          <c:y val="0.23524706908421794"/>
          <c:w val="0.23639552636200631"/>
          <c:h val="0.671893026322451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územně členěná statutární města</a:t>
            </a:r>
          </a:p>
        </c:rich>
      </c:tx>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Graf11!$AR$5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Graf11!$AU$5:$AV$5</c:f>
              <c:numCache>
                <c:formatCode>0</c:formatCode>
                <c:ptCount val="2"/>
                <c:pt idx="0">
                  <c:v>60</c:v>
                </c:pt>
                <c:pt idx="1">
                  <c:v>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2017 - krajské úřady</a:t>
            </a:r>
          </a:p>
        </c:rich>
      </c:tx>
      <c:layout>
        <c:manualLayout>
          <c:xMode val="edge"/>
          <c:yMode val="edge"/>
          <c:x val="0.11821358002133329"/>
          <c:y val="1.9826515388446674E-2"/>
        </c:manualLayout>
      </c:layout>
      <c:overlay val="0"/>
    </c:title>
    <c:autoTitleDeleted val="0"/>
    <c:plotArea>
      <c:layout>
        <c:manualLayout>
          <c:layoutTarget val="inner"/>
          <c:xMode val="edge"/>
          <c:yMode val="edge"/>
          <c:x val="0.12198727586236187"/>
          <c:y val="0.18958571949695821"/>
          <c:w val="0.47458094437225862"/>
          <c:h val="0.72686737414195657"/>
        </c:manualLayout>
      </c:layout>
      <c:pieChart>
        <c:varyColors val="1"/>
        <c:ser>
          <c:idx val="0"/>
          <c:order val="0"/>
          <c:tx>
            <c:strRef>
              <c:f>Graf11!$AR$6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Graf11!$AU$3:$AV$3</c:f>
              <c:strCache>
                <c:ptCount val="2"/>
                <c:pt idx="0">
                  <c:v>průměrný podíl agendy stavebního úřadu k celkové agendě vykonávané vodoprávním úřadem</c:v>
                </c:pt>
                <c:pt idx="1">
                  <c:v>dopočet do 100 %</c:v>
                </c:pt>
              </c:strCache>
            </c:strRef>
          </c:cat>
          <c:val>
            <c:numRef>
              <c:f>Graf11!$AU$6:$AV$6</c:f>
              <c:numCache>
                <c:formatCode>0</c:formatCode>
                <c:ptCount val="2"/>
                <c:pt idx="0">
                  <c:v>18</c:v>
                </c:pt>
                <c:pt idx="1">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
          <c:y val="0.22863823062140645"/>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2017</a:t>
            </a:r>
          </a:p>
        </c:rich>
      </c:tx>
      <c:layout>
        <c:manualLayout>
          <c:xMode val="edge"/>
          <c:yMode val="edge"/>
          <c:x val="0.11761061420720469"/>
          <c:y val="2.6435353851262295E-2"/>
        </c:manualLayout>
      </c:layout>
      <c:overlay val="0"/>
    </c:title>
    <c:autoTitleDeleted val="0"/>
    <c:plotArea>
      <c:layout>
        <c:manualLayout>
          <c:layoutTarget val="inner"/>
          <c:xMode val="edge"/>
          <c:yMode val="edge"/>
          <c:x val="0.12198727586236187"/>
          <c:y val="0.20052513227513241"/>
          <c:w val="0.60596103213660246"/>
          <c:h val="0.71592804232806129"/>
        </c:manualLayout>
      </c:layout>
      <c:barChart>
        <c:barDir val="col"/>
        <c:grouping val="percentStacked"/>
        <c:varyColors val="0"/>
        <c:ser>
          <c:idx val="2"/>
          <c:order val="0"/>
          <c:tx>
            <c:strRef>
              <c:f>Graf11!$AV$3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Graf11!$AR$4:$AR$7</c:f>
              <c:strCache>
                <c:ptCount val="4"/>
                <c:pt idx="0">
                  <c:v>Obce III. typu</c:v>
                </c:pt>
                <c:pt idx="1">
                  <c:v>ÚČSM</c:v>
                </c:pt>
                <c:pt idx="2">
                  <c:v>KÚ</c:v>
                </c:pt>
                <c:pt idx="3">
                  <c:v>ČR</c:v>
                </c:pt>
              </c:strCache>
            </c:strRef>
          </c:cat>
          <c:val>
            <c:numRef>
              <c:f>Graf11!$AV$4:$AV$7</c:f>
              <c:numCache>
                <c:formatCode>0</c:formatCode>
                <c:ptCount val="4"/>
                <c:pt idx="0">
                  <c:v>52</c:v>
                </c:pt>
                <c:pt idx="1">
                  <c:v>40</c:v>
                </c:pt>
                <c:pt idx="2">
                  <c:v>82</c:v>
                </c:pt>
                <c:pt idx="3">
                  <c:v>51</c:v>
                </c:pt>
              </c:numCache>
            </c:numRef>
          </c:val>
        </c:ser>
        <c:ser>
          <c:idx val="3"/>
          <c:order val="1"/>
          <c:tx>
            <c:strRef>
              <c:f>Graf11!$AU$3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2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Graf11!$AR$4:$AR$7</c:f>
              <c:strCache>
                <c:ptCount val="4"/>
                <c:pt idx="0">
                  <c:v>Obce III. typu</c:v>
                </c:pt>
                <c:pt idx="1">
                  <c:v>ÚČSM</c:v>
                </c:pt>
                <c:pt idx="2">
                  <c:v>KÚ</c:v>
                </c:pt>
                <c:pt idx="3">
                  <c:v>ČR</c:v>
                </c:pt>
              </c:strCache>
            </c:strRef>
          </c:cat>
          <c:val>
            <c:numRef>
              <c:f>Graf11!$AU$4:$AU$7</c:f>
              <c:numCache>
                <c:formatCode>0</c:formatCode>
                <c:ptCount val="4"/>
                <c:pt idx="0">
                  <c:v>48</c:v>
                </c:pt>
                <c:pt idx="1">
                  <c:v>60</c:v>
                </c:pt>
                <c:pt idx="2">
                  <c:v>18</c:v>
                </c:pt>
                <c:pt idx="3">
                  <c:v>49</c:v>
                </c:pt>
              </c:numCache>
            </c:numRef>
          </c:val>
        </c:ser>
        <c:dLbls>
          <c:showLegendKey val="0"/>
          <c:showVal val="0"/>
          <c:showCatName val="0"/>
          <c:showSerName val="0"/>
          <c:showPercent val="0"/>
          <c:showBubbleSize val="0"/>
        </c:dLbls>
        <c:gapWidth val="100"/>
        <c:overlap val="100"/>
        <c:axId val="115154304"/>
        <c:axId val="115152768"/>
      </c:barChart>
      <c:valAx>
        <c:axId val="115152768"/>
        <c:scaling>
          <c:orientation val="minMax"/>
        </c:scaling>
        <c:delete val="0"/>
        <c:axPos val="l"/>
        <c:majorGridlines/>
        <c:numFmt formatCode="0%" sourceLinked="1"/>
        <c:majorTickMark val="out"/>
        <c:minorTickMark val="none"/>
        <c:tickLblPos val="nextTo"/>
        <c:crossAx val="115154304"/>
        <c:crosses val="autoZero"/>
        <c:crossBetween val="between"/>
      </c:valAx>
      <c:catAx>
        <c:axId val="115154304"/>
        <c:scaling>
          <c:orientation val="minMax"/>
        </c:scaling>
        <c:delete val="0"/>
        <c:axPos val="b"/>
        <c:majorTickMark val="out"/>
        <c:minorTickMark val="none"/>
        <c:tickLblPos val="nextTo"/>
        <c:crossAx val="115152768"/>
        <c:crosses val="autoZero"/>
        <c:auto val="1"/>
        <c:lblAlgn val="ctr"/>
        <c:lblOffset val="100"/>
        <c:noMultiLvlLbl val="0"/>
      </c:catAx>
    </c:plotArea>
    <c:legend>
      <c:legendPos val="r"/>
      <c:layout>
        <c:manualLayout>
          <c:xMode val="edge"/>
          <c:yMode val="edge"/>
          <c:x val="0.74320632739699488"/>
          <c:y val="0.19924285714285744"/>
          <c:w val="0.23777061424368412"/>
          <c:h val="0.5412992063492216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2018 - ČR</a:t>
            </a:r>
          </a:p>
        </c:rich>
      </c:tx>
      <c:layout>
        <c:manualLayout>
          <c:xMode val="edge"/>
          <c:yMode val="edge"/>
          <c:x val="0.11761061420720469"/>
          <c:y val="2.6435353851262298E-2"/>
        </c:manualLayout>
      </c:layout>
      <c:overlay val="0"/>
    </c:title>
    <c:autoTitleDeleted val="0"/>
    <c:plotArea>
      <c:layout>
        <c:manualLayout>
          <c:layoutTarget val="inner"/>
          <c:xMode val="edge"/>
          <c:yMode val="edge"/>
          <c:x val="0.12198727586236187"/>
          <c:y val="0.18958571949695821"/>
          <c:w val="0.47458094437225873"/>
          <c:h val="0.72686737414195657"/>
        </c:manualLayout>
      </c:layout>
      <c:pieChart>
        <c:varyColors val="1"/>
        <c:ser>
          <c:idx val="0"/>
          <c:order val="0"/>
          <c:tx>
            <c:strRef>
              <c:f>Graf11!$AY$7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Graf11!$BB$3:$BC$3</c:f>
              <c:strCache>
                <c:ptCount val="2"/>
                <c:pt idx="0">
                  <c:v>průměrný podíl agendy stavebního úřadu k celkové agendě vykonávané vodoprávním úřadem</c:v>
                </c:pt>
                <c:pt idx="1">
                  <c:v>dopočet do 100 %</c:v>
                </c:pt>
              </c:strCache>
            </c:strRef>
          </c:cat>
          <c:val>
            <c:numRef>
              <c:f>Graf11!$BB$7:$BC$7</c:f>
              <c:numCache>
                <c:formatCode>0</c:formatCode>
                <c:ptCount val="2"/>
                <c:pt idx="0">
                  <c:v>52</c:v>
                </c:pt>
                <c:pt idx="1">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06"/>
          <c:h val="0.663100733098039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2018 -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73"/>
          <c:h val="0.72686737414195657"/>
        </c:manualLayout>
      </c:layout>
      <c:pieChart>
        <c:varyColors val="1"/>
        <c:ser>
          <c:idx val="0"/>
          <c:order val="0"/>
          <c:tx>
            <c:strRef>
              <c:f>Graf11!$AY$4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Graf11!$BB$3:$BC$3</c:f>
              <c:strCache>
                <c:ptCount val="2"/>
                <c:pt idx="0">
                  <c:v>průměrný podíl agendy stavebního úřadu k celkové agendě vykonávané vodoprávním úřadem</c:v>
                </c:pt>
                <c:pt idx="1">
                  <c:v>dopočet do 100 %</c:v>
                </c:pt>
              </c:strCache>
            </c:strRef>
          </c:cat>
          <c:val>
            <c:numRef>
              <c:f>Graf11!$BB$4:$BC$4</c:f>
              <c:numCache>
                <c:formatCode>0</c:formatCode>
                <c:ptCount val="2"/>
                <c:pt idx="0">
                  <c:v>52</c:v>
                </c:pt>
                <c:pt idx="1">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11"/>
          <c:y val="0.23524706908421794"/>
          <c:w val="0.23639552636200631"/>
          <c:h val="0.671893026322451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2018 - územně členěná statutární města</a:t>
            </a:r>
          </a:p>
        </c:rich>
      </c:tx>
      <c:overlay val="0"/>
    </c:title>
    <c:autoTitleDeleted val="0"/>
    <c:plotArea>
      <c:layout>
        <c:manualLayout>
          <c:layoutTarget val="inner"/>
          <c:xMode val="edge"/>
          <c:yMode val="edge"/>
          <c:x val="0.12198727586236187"/>
          <c:y val="0.18958571949695821"/>
          <c:w val="0.47458094437225873"/>
          <c:h val="0.72686737414195657"/>
        </c:manualLayout>
      </c:layout>
      <c:pieChart>
        <c:varyColors val="1"/>
        <c:ser>
          <c:idx val="0"/>
          <c:order val="0"/>
          <c:tx>
            <c:strRef>
              <c:f>Graf11!$AY$5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Graf11!$BB$3:$BC$3</c:f>
              <c:strCache>
                <c:ptCount val="2"/>
                <c:pt idx="0">
                  <c:v>průměrný podíl agendy stavebního úřadu k celkové agendě vykonávané vodoprávním úřadem</c:v>
                </c:pt>
                <c:pt idx="1">
                  <c:v>dopočet do 100 %</c:v>
                </c:pt>
              </c:strCache>
            </c:strRef>
          </c:cat>
          <c:val>
            <c:numRef>
              <c:f>Graf11!$BB$5:$BC$5</c:f>
              <c:numCache>
                <c:formatCode>0</c:formatCode>
                <c:ptCount val="2"/>
                <c:pt idx="0">
                  <c:v>61</c:v>
                </c:pt>
                <c:pt idx="1">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2018 - krajské úřady</a:t>
            </a:r>
          </a:p>
        </c:rich>
      </c:tx>
      <c:layout>
        <c:manualLayout>
          <c:xMode val="edge"/>
          <c:yMode val="edge"/>
          <c:x val="0.11821358002133329"/>
          <c:y val="1.982651538844668E-2"/>
        </c:manualLayout>
      </c:layout>
      <c:overlay val="0"/>
    </c:title>
    <c:autoTitleDeleted val="0"/>
    <c:plotArea>
      <c:layout>
        <c:manualLayout>
          <c:layoutTarget val="inner"/>
          <c:xMode val="edge"/>
          <c:yMode val="edge"/>
          <c:x val="0.12198727586236187"/>
          <c:y val="0.18958571949695821"/>
          <c:w val="0.47458094437225873"/>
          <c:h val="0.72686737414195657"/>
        </c:manualLayout>
      </c:layout>
      <c:pieChart>
        <c:varyColors val="1"/>
        <c:ser>
          <c:idx val="0"/>
          <c:order val="0"/>
          <c:tx>
            <c:strRef>
              <c:f>Graf11!$AY$6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Graf11!$BB$3:$BC$3</c:f>
              <c:strCache>
                <c:ptCount val="2"/>
                <c:pt idx="0">
                  <c:v>průměrný podíl agendy stavebního úřadu k celkové agendě vykonávané vodoprávním úřadem</c:v>
                </c:pt>
                <c:pt idx="1">
                  <c:v>dopočet do 100 %</c:v>
                </c:pt>
              </c:strCache>
            </c:strRef>
          </c:cat>
          <c:val>
            <c:numRef>
              <c:f>Graf11!$BB$6:$BC$6</c:f>
              <c:numCache>
                <c:formatCode>0</c:formatCode>
                <c:ptCount val="2"/>
                <c:pt idx="0">
                  <c:v>18</c:v>
                </c:pt>
                <c:pt idx="1">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11"/>
          <c:y val="0.22863823062140648"/>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2018</a:t>
            </a:r>
          </a:p>
        </c:rich>
      </c:tx>
      <c:layout>
        <c:manualLayout>
          <c:xMode val="edge"/>
          <c:yMode val="edge"/>
          <c:x val="0.11761061420720469"/>
          <c:y val="2.6435353851262298E-2"/>
        </c:manualLayout>
      </c:layout>
      <c:overlay val="0"/>
    </c:title>
    <c:autoTitleDeleted val="0"/>
    <c:plotArea>
      <c:layout>
        <c:manualLayout>
          <c:layoutTarget val="inner"/>
          <c:xMode val="edge"/>
          <c:yMode val="edge"/>
          <c:x val="0.12198727586236187"/>
          <c:y val="0.20052513227513241"/>
          <c:w val="0.60596103213660268"/>
          <c:h val="0.71592804232806151"/>
        </c:manualLayout>
      </c:layout>
      <c:barChart>
        <c:barDir val="col"/>
        <c:grouping val="percentStacked"/>
        <c:varyColors val="0"/>
        <c:ser>
          <c:idx val="2"/>
          <c:order val="0"/>
          <c:tx>
            <c:strRef>
              <c:f>Graf11!$BC$3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Graf11!$AY$4:$AY$7</c:f>
              <c:strCache>
                <c:ptCount val="4"/>
                <c:pt idx="0">
                  <c:v>Obce III. typu</c:v>
                </c:pt>
                <c:pt idx="1">
                  <c:v>ÚČSM</c:v>
                </c:pt>
                <c:pt idx="2">
                  <c:v>KÚ</c:v>
                </c:pt>
                <c:pt idx="3">
                  <c:v>ČR</c:v>
                </c:pt>
              </c:strCache>
            </c:strRef>
          </c:cat>
          <c:val>
            <c:numRef>
              <c:f>Graf11!$BC$4:$BC$7</c:f>
              <c:numCache>
                <c:formatCode>0</c:formatCode>
                <c:ptCount val="4"/>
                <c:pt idx="0">
                  <c:v>48</c:v>
                </c:pt>
                <c:pt idx="1">
                  <c:v>39</c:v>
                </c:pt>
                <c:pt idx="2">
                  <c:v>82</c:v>
                </c:pt>
                <c:pt idx="3">
                  <c:v>48</c:v>
                </c:pt>
              </c:numCache>
            </c:numRef>
          </c:val>
        </c:ser>
        <c:ser>
          <c:idx val="3"/>
          <c:order val="1"/>
          <c:tx>
            <c:strRef>
              <c:f>Graf11!$BB$3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Graf11!$AY$4:$AY$7</c:f>
              <c:strCache>
                <c:ptCount val="4"/>
                <c:pt idx="0">
                  <c:v>Obce III. typu</c:v>
                </c:pt>
                <c:pt idx="1">
                  <c:v>ÚČSM</c:v>
                </c:pt>
                <c:pt idx="2">
                  <c:v>KÚ</c:v>
                </c:pt>
                <c:pt idx="3">
                  <c:v>ČR</c:v>
                </c:pt>
              </c:strCache>
            </c:strRef>
          </c:cat>
          <c:val>
            <c:numRef>
              <c:f>Graf11!$BB$4:$BB$7</c:f>
              <c:numCache>
                <c:formatCode>0</c:formatCode>
                <c:ptCount val="4"/>
                <c:pt idx="0">
                  <c:v>52</c:v>
                </c:pt>
                <c:pt idx="1">
                  <c:v>61</c:v>
                </c:pt>
                <c:pt idx="2">
                  <c:v>18</c:v>
                </c:pt>
                <c:pt idx="3">
                  <c:v>52</c:v>
                </c:pt>
              </c:numCache>
            </c:numRef>
          </c:val>
        </c:ser>
        <c:dLbls>
          <c:showLegendKey val="0"/>
          <c:showVal val="0"/>
          <c:showCatName val="0"/>
          <c:showSerName val="0"/>
          <c:showPercent val="0"/>
          <c:showBubbleSize val="0"/>
        </c:dLbls>
        <c:gapWidth val="100"/>
        <c:overlap val="100"/>
        <c:axId val="114993408"/>
        <c:axId val="114991872"/>
      </c:barChart>
      <c:valAx>
        <c:axId val="114991872"/>
        <c:scaling>
          <c:orientation val="minMax"/>
        </c:scaling>
        <c:delete val="0"/>
        <c:axPos val="l"/>
        <c:majorGridlines/>
        <c:numFmt formatCode="0%" sourceLinked="1"/>
        <c:majorTickMark val="out"/>
        <c:minorTickMark val="none"/>
        <c:tickLblPos val="nextTo"/>
        <c:crossAx val="114993408"/>
        <c:crosses val="autoZero"/>
        <c:crossBetween val="between"/>
      </c:valAx>
      <c:catAx>
        <c:axId val="114993408"/>
        <c:scaling>
          <c:orientation val="minMax"/>
        </c:scaling>
        <c:delete val="0"/>
        <c:axPos val="b"/>
        <c:majorTickMark val="out"/>
        <c:minorTickMark val="none"/>
        <c:tickLblPos val="nextTo"/>
        <c:crossAx val="114991872"/>
        <c:crosses val="autoZero"/>
        <c:auto val="1"/>
        <c:lblAlgn val="ctr"/>
        <c:lblOffset val="100"/>
        <c:noMultiLvlLbl val="0"/>
      </c:catAx>
    </c:plotArea>
    <c:legend>
      <c:legendPos val="r"/>
      <c:layout>
        <c:manualLayout>
          <c:xMode val="edge"/>
          <c:yMode val="edge"/>
          <c:x val="0.74320632739699488"/>
          <c:y val="0.19924285714285744"/>
          <c:w val="0.23777061424368409"/>
          <c:h val="0.541299206349221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2019 - ČR</a:t>
            </a:r>
          </a:p>
        </c:rich>
      </c:tx>
      <c:layout>
        <c:manualLayout>
          <c:xMode val="edge"/>
          <c:yMode val="edge"/>
          <c:x val="0.11761061420720469"/>
          <c:y val="2.6435353851262302E-2"/>
        </c:manualLayout>
      </c:layout>
      <c:overlay val="0"/>
    </c:title>
    <c:autoTitleDeleted val="0"/>
    <c:plotArea>
      <c:layout>
        <c:manualLayout>
          <c:layoutTarget val="inner"/>
          <c:xMode val="edge"/>
          <c:yMode val="edge"/>
          <c:x val="0.12198727586236187"/>
          <c:y val="0.18958571949695821"/>
          <c:w val="0.47458094437225889"/>
          <c:h val="0.72686737414195657"/>
        </c:manualLayout>
      </c:layout>
      <c:pieChart>
        <c:varyColors val="1"/>
        <c:ser>
          <c:idx val="0"/>
          <c:order val="0"/>
          <c:tx>
            <c:strRef>
              <c:f>Graf11!$BF$7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Graf11!$BI$3:$BJ$3</c:f>
              <c:strCache>
                <c:ptCount val="2"/>
                <c:pt idx="0">
                  <c:v>průměrný podíl agendy stavebního úřadu k celkové agendě vykonávané vodoprávním úřadem</c:v>
                </c:pt>
                <c:pt idx="1">
                  <c:v>dopočet do 100 %</c:v>
                </c:pt>
              </c:strCache>
            </c:strRef>
          </c:cat>
          <c:val>
            <c:numRef>
              <c:f>Graf11!$BI$7:$BJ$7</c:f>
              <c:numCache>
                <c:formatCode>0</c:formatCode>
                <c:ptCount val="2"/>
                <c:pt idx="0">
                  <c:v>53</c:v>
                </c:pt>
                <c:pt idx="1">
                  <c:v>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12"/>
          <c:h val="0.66310073309803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2019 -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889"/>
          <c:h val="0.72686737414195657"/>
        </c:manualLayout>
      </c:layout>
      <c:pieChart>
        <c:varyColors val="1"/>
        <c:ser>
          <c:idx val="0"/>
          <c:order val="0"/>
          <c:tx>
            <c:strRef>
              <c:f>Graf11!$BF$4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Graf11!$BI$3:$BJ$3</c:f>
              <c:strCache>
                <c:ptCount val="2"/>
                <c:pt idx="0">
                  <c:v>průměrný podíl agendy stavebního úřadu k celkové agendě vykonávané vodoprávním úřadem</c:v>
                </c:pt>
                <c:pt idx="1">
                  <c:v>dopočet do 100 %</c:v>
                </c:pt>
              </c:strCache>
            </c:strRef>
          </c:cat>
          <c:val>
            <c:numRef>
              <c:f>Graf11!$BI$4:$BJ$4</c:f>
              <c:numCache>
                <c:formatCode>0</c:formatCode>
                <c:ptCount val="2"/>
                <c:pt idx="0">
                  <c:v>54</c:v>
                </c:pt>
                <c:pt idx="1">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22"/>
          <c:y val="0.23524706908421794"/>
          <c:w val="0.23639552636200631"/>
          <c:h val="0.671893026322451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2019 - územně členěná statutární města</a:t>
            </a:r>
          </a:p>
        </c:rich>
      </c:tx>
      <c:overlay val="0"/>
    </c:title>
    <c:autoTitleDeleted val="0"/>
    <c:plotArea>
      <c:layout>
        <c:manualLayout>
          <c:layoutTarget val="inner"/>
          <c:xMode val="edge"/>
          <c:yMode val="edge"/>
          <c:x val="0.12198727586236187"/>
          <c:y val="0.18958571949695821"/>
          <c:w val="0.47458094437225889"/>
          <c:h val="0.72686737414195657"/>
        </c:manualLayout>
      </c:layout>
      <c:pieChart>
        <c:varyColors val="1"/>
        <c:ser>
          <c:idx val="0"/>
          <c:order val="0"/>
          <c:tx>
            <c:strRef>
              <c:f>Graf11!$BF$5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Graf11!$BI$3:$BJ$3</c:f>
              <c:strCache>
                <c:ptCount val="2"/>
                <c:pt idx="0">
                  <c:v>průměrný podíl agendy stavebního úřadu k celkové agendě vykonávané vodoprávním úřadem</c:v>
                </c:pt>
                <c:pt idx="1">
                  <c:v>dopočet do 100 %</c:v>
                </c:pt>
              </c:strCache>
            </c:strRef>
          </c:cat>
          <c:val>
            <c:numRef>
              <c:f>Graf11!$BI$5:$BJ$5</c:f>
              <c:numCache>
                <c:formatCode>0</c:formatCode>
                <c:ptCount val="2"/>
                <c:pt idx="0">
                  <c:v>60</c:v>
                </c:pt>
                <c:pt idx="1">
                  <c:v>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2019 - krajské úřady</a:t>
            </a:r>
          </a:p>
        </c:rich>
      </c:tx>
      <c:layout>
        <c:manualLayout>
          <c:xMode val="edge"/>
          <c:yMode val="edge"/>
          <c:x val="0.11821358002133329"/>
          <c:y val="1.9826515388446684E-2"/>
        </c:manualLayout>
      </c:layout>
      <c:overlay val="0"/>
    </c:title>
    <c:autoTitleDeleted val="0"/>
    <c:plotArea>
      <c:layout>
        <c:manualLayout>
          <c:layoutTarget val="inner"/>
          <c:xMode val="edge"/>
          <c:yMode val="edge"/>
          <c:x val="0.12198727586236187"/>
          <c:y val="0.18958571949695821"/>
          <c:w val="0.47458094437225889"/>
          <c:h val="0.72686737414195657"/>
        </c:manualLayout>
      </c:layout>
      <c:pieChart>
        <c:varyColors val="1"/>
        <c:ser>
          <c:idx val="0"/>
          <c:order val="0"/>
          <c:tx>
            <c:strRef>
              <c:f>Graf11!$BF$6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Graf11!$BI$3:$BJ$3</c:f>
              <c:strCache>
                <c:ptCount val="2"/>
                <c:pt idx="0">
                  <c:v>průměrný podíl agendy stavebního úřadu k celkové agendě vykonávané vodoprávním úřadem</c:v>
                </c:pt>
                <c:pt idx="1">
                  <c:v>dopočet do 100 %</c:v>
                </c:pt>
              </c:strCache>
            </c:strRef>
          </c:cat>
          <c:val>
            <c:numRef>
              <c:f>Graf11!$BI$6:$BJ$6</c:f>
              <c:numCache>
                <c:formatCode>0</c:formatCode>
                <c:ptCount val="2"/>
                <c:pt idx="0">
                  <c:v>18</c:v>
                </c:pt>
                <c:pt idx="1">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22"/>
          <c:y val="0.22863823062140651"/>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2019</a:t>
            </a:r>
          </a:p>
        </c:rich>
      </c:tx>
      <c:layout>
        <c:manualLayout>
          <c:xMode val="edge"/>
          <c:yMode val="edge"/>
          <c:x val="0.11761061420720469"/>
          <c:y val="2.6435353851262302E-2"/>
        </c:manualLayout>
      </c:layout>
      <c:overlay val="0"/>
    </c:title>
    <c:autoTitleDeleted val="0"/>
    <c:plotArea>
      <c:layout>
        <c:manualLayout>
          <c:layoutTarget val="inner"/>
          <c:xMode val="edge"/>
          <c:yMode val="edge"/>
          <c:x val="0.12198727586236187"/>
          <c:y val="0.20052513227513241"/>
          <c:w val="0.6059610321366028"/>
          <c:h val="0.71592804232806173"/>
        </c:manualLayout>
      </c:layout>
      <c:barChart>
        <c:barDir val="col"/>
        <c:grouping val="percentStacked"/>
        <c:varyColors val="0"/>
        <c:ser>
          <c:idx val="2"/>
          <c:order val="0"/>
          <c:tx>
            <c:strRef>
              <c:f>Graf11!$BJ$3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Graf11!$BF$4:$BF$7</c:f>
              <c:strCache>
                <c:ptCount val="4"/>
                <c:pt idx="0">
                  <c:v>Obce III. typu</c:v>
                </c:pt>
                <c:pt idx="1">
                  <c:v>ÚČSM</c:v>
                </c:pt>
                <c:pt idx="2">
                  <c:v>KÚ</c:v>
                </c:pt>
                <c:pt idx="3">
                  <c:v>ČR</c:v>
                </c:pt>
              </c:strCache>
            </c:strRef>
          </c:cat>
          <c:val>
            <c:numRef>
              <c:f>Graf11!$BJ$4:$BJ$7</c:f>
              <c:numCache>
                <c:formatCode>0</c:formatCode>
                <c:ptCount val="4"/>
                <c:pt idx="0">
                  <c:v>46</c:v>
                </c:pt>
                <c:pt idx="1">
                  <c:v>40</c:v>
                </c:pt>
                <c:pt idx="2">
                  <c:v>82</c:v>
                </c:pt>
                <c:pt idx="3">
                  <c:v>47</c:v>
                </c:pt>
              </c:numCache>
            </c:numRef>
          </c:val>
        </c:ser>
        <c:ser>
          <c:idx val="3"/>
          <c:order val="1"/>
          <c:tx>
            <c:strRef>
              <c:f>Graf11!$BI$3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3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Graf11!$BF$4:$BF$7</c:f>
              <c:strCache>
                <c:ptCount val="4"/>
                <c:pt idx="0">
                  <c:v>Obce III. typu</c:v>
                </c:pt>
                <c:pt idx="1">
                  <c:v>ÚČSM</c:v>
                </c:pt>
                <c:pt idx="2">
                  <c:v>KÚ</c:v>
                </c:pt>
                <c:pt idx="3">
                  <c:v>ČR</c:v>
                </c:pt>
              </c:strCache>
            </c:strRef>
          </c:cat>
          <c:val>
            <c:numRef>
              <c:f>Graf11!$BI$4:$BI$7</c:f>
              <c:numCache>
                <c:formatCode>0</c:formatCode>
                <c:ptCount val="4"/>
                <c:pt idx="0">
                  <c:v>54</c:v>
                </c:pt>
                <c:pt idx="1">
                  <c:v>60</c:v>
                </c:pt>
                <c:pt idx="2">
                  <c:v>18</c:v>
                </c:pt>
                <c:pt idx="3">
                  <c:v>53</c:v>
                </c:pt>
              </c:numCache>
            </c:numRef>
          </c:val>
        </c:ser>
        <c:dLbls>
          <c:showLegendKey val="0"/>
          <c:showVal val="0"/>
          <c:showCatName val="0"/>
          <c:showSerName val="0"/>
          <c:showPercent val="0"/>
          <c:showBubbleSize val="0"/>
        </c:dLbls>
        <c:gapWidth val="100"/>
        <c:overlap val="100"/>
        <c:axId val="115659904"/>
        <c:axId val="115654016"/>
      </c:barChart>
      <c:valAx>
        <c:axId val="115654016"/>
        <c:scaling>
          <c:orientation val="minMax"/>
        </c:scaling>
        <c:delete val="0"/>
        <c:axPos val="l"/>
        <c:majorGridlines/>
        <c:numFmt formatCode="0%" sourceLinked="1"/>
        <c:majorTickMark val="out"/>
        <c:minorTickMark val="none"/>
        <c:tickLblPos val="nextTo"/>
        <c:crossAx val="115659904"/>
        <c:crosses val="autoZero"/>
        <c:crossBetween val="between"/>
      </c:valAx>
      <c:catAx>
        <c:axId val="115659904"/>
        <c:scaling>
          <c:orientation val="minMax"/>
        </c:scaling>
        <c:delete val="0"/>
        <c:axPos val="b"/>
        <c:majorTickMark val="out"/>
        <c:minorTickMark val="none"/>
        <c:tickLblPos val="nextTo"/>
        <c:crossAx val="115654016"/>
        <c:crosses val="autoZero"/>
        <c:auto val="1"/>
        <c:lblAlgn val="ctr"/>
        <c:lblOffset val="100"/>
        <c:noMultiLvlLbl val="0"/>
      </c:catAx>
    </c:plotArea>
    <c:legend>
      <c:legendPos val="r"/>
      <c:layout>
        <c:manualLayout>
          <c:xMode val="edge"/>
          <c:yMode val="edge"/>
          <c:x val="0.74320632739699488"/>
          <c:y val="0.19924285714285744"/>
          <c:w val="0.23777061424368404"/>
          <c:h val="0.5412992063492219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2020 - ČR</a:t>
            </a:r>
          </a:p>
        </c:rich>
      </c:tx>
      <c:layout>
        <c:manualLayout>
          <c:xMode val="edge"/>
          <c:yMode val="edge"/>
          <c:x val="0.11761061420720469"/>
          <c:y val="2.6435353851262309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Graf11!$BM$7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Graf11!$BP$3:$BQ$3</c:f>
              <c:strCache>
                <c:ptCount val="2"/>
                <c:pt idx="0">
                  <c:v>průměrný podíl agendy stavebního úřadu k celkové agendě vykonávané vodoprávním úřadem</c:v>
                </c:pt>
                <c:pt idx="1">
                  <c:v>dopočet do 100 %</c:v>
                </c:pt>
              </c:strCache>
            </c:strRef>
          </c:cat>
          <c:val>
            <c:numRef>
              <c:f>Graf11!$BP$7:$BQ$7</c:f>
              <c:numCache>
                <c:formatCode>0</c:formatCode>
                <c:ptCount val="2"/>
                <c:pt idx="0">
                  <c:v>52</c:v>
                </c:pt>
                <c:pt idx="1">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2"/>
          <c:h val="0.66310073309803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2020 -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Graf11!$BM$4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Graf11!$BP$3:$BQ$3</c:f>
              <c:strCache>
                <c:ptCount val="2"/>
                <c:pt idx="0">
                  <c:v>průměrný podíl agendy stavebního úřadu k celkové agendě vykonávané vodoprávním úřadem</c:v>
                </c:pt>
                <c:pt idx="1">
                  <c:v>dopočet do 100 %</c:v>
                </c:pt>
              </c:strCache>
            </c:strRef>
          </c:cat>
          <c:val>
            <c:numRef>
              <c:f>Graf11!$BP$4:$BQ$4</c:f>
              <c:numCache>
                <c:formatCode>0</c:formatCode>
                <c:ptCount val="2"/>
                <c:pt idx="0">
                  <c:v>52</c:v>
                </c:pt>
                <c:pt idx="1">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33"/>
          <c:y val="0.23524706908421794"/>
          <c:w val="0.23639552636200631"/>
          <c:h val="0.671893026322451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2020 - územně členěná statutární města</a:t>
            </a:r>
          </a:p>
        </c:rich>
      </c:tx>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Graf11!$BM$5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Graf11!$BP$3:$BQ$3</c:f>
              <c:strCache>
                <c:ptCount val="2"/>
                <c:pt idx="0">
                  <c:v>průměrný podíl agendy stavebního úřadu k celkové agendě vykonávané vodoprávním úřadem</c:v>
                </c:pt>
                <c:pt idx="1">
                  <c:v>dopočet do 100 %</c:v>
                </c:pt>
              </c:strCache>
            </c:strRef>
          </c:cat>
          <c:val>
            <c:numRef>
              <c:f>Graf11!$BP$5:$BQ$5</c:f>
              <c:numCache>
                <c:formatCode>0</c:formatCode>
                <c:ptCount val="2"/>
                <c:pt idx="0">
                  <c:v>63</c:v>
                </c:pt>
                <c:pt idx="1">
                  <c:v>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1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2020 - krajské úřady</a:t>
            </a:r>
          </a:p>
        </c:rich>
      </c:tx>
      <c:layout>
        <c:manualLayout>
          <c:xMode val="edge"/>
          <c:yMode val="edge"/>
          <c:x val="0.11821358002133329"/>
          <c:y val="1.9826515388446687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Graf11!$BM$6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Graf11!$BP$3:$BQ$3</c:f>
              <c:strCache>
                <c:ptCount val="2"/>
                <c:pt idx="0">
                  <c:v>průměrný podíl agendy stavebního úřadu k celkové agendě vykonávané vodoprávním úřadem</c:v>
                </c:pt>
                <c:pt idx="1">
                  <c:v>dopočet do 100 %</c:v>
                </c:pt>
              </c:strCache>
            </c:strRef>
          </c:cat>
          <c:val>
            <c:numRef>
              <c:f>Graf11!$BP$6:$BQ$6</c:f>
              <c:numCache>
                <c:formatCode>0</c:formatCode>
                <c:ptCount val="2"/>
                <c:pt idx="0">
                  <c:v>19</c:v>
                </c:pt>
                <c:pt idx="1">
                  <c:v>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33"/>
          <c:y val="0.22863823062140654"/>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2020</a:t>
            </a:r>
          </a:p>
        </c:rich>
      </c:tx>
      <c:layout>
        <c:manualLayout>
          <c:xMode val="edge"/>
          <c:yMode val="edge"/>
          <c:x val="0.11761061420720469"/>
          <c:y val="2.6435353851262309E-2"/>
        </c:manualLayout>
      </c:layout>
      <c:overlay val="0"/>
    </c:title>
    <c:autoTitleDeleted val="0"/>
    <c:plotArea>
      <c:layout>
        <c:manualLayout>
          <c:layoutTarget val="inner"/>
          <c:xMode val="edge"/>
          <c:yMode val="edge"/>
          <c:x val="0.12198727586236187"/>
          <c:y val="0.20052513227513241"/>
          <c:w val="0.60596103213660291"/>
          <c:h val="0.71592804232806184"/>
        </c:manualLayout>
      </c:layout>
      <c:barChart>
        <c:barDir val="col"/>
        <c:grouping val="percentStacked"/>
        <c:varyColors val="0"/>
        <c:ser>
          <c:idx val="2"/>
          <c:order val="0"/>
          <c:tx>
            <c:strRef>
              <c:f>Graf11!$BQ$3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Graf11!$BM$4:$BM$7</c:f>
              <c:strCache>
                <c:ptCount val="4"/>
                <c:pt idx="0">
                  <c:v>Obce III. typu</c:v>
                </c:pt>
                <c:pt idx="1">
                  <c:v>ÚČSM</c:v>
                </c:pt>
                <c:pt idx="2">
                  <c:v>KÚ</c:v>
                </c:pt>
                <c:pt idx="3">
                  <c:v>ČR</c:v>
                </c:pt>
              </c:strCache>
            </c:strRef>
          </c:cat>
          <c:val>
            <c:numRef>
              <c:f>Graf11!$BQ$4:$BQ$7</c:f>
              <c:numCache>
                <c:formatCode>0</c:formatCode>
                <c:ptCount val="4"/>
                <c:pt idx="0">
                  <c:v>48</c:v>
                </c:pt>
                <c:pt idx="1">
                  <c:v>37</c:v>
                </c:pt>
                <c:pt idx="2">
                  <c:v>81</c:v>
                </c:pt>
                <c:pt idx="3">
                  <c:v>48</c:v>
                </c:pt>
              </c:numCache>
            </c:numRef>
          </c:val>
        </c:ser>
        <c:ser>
          <c:idx val="3"/>
          <c:order val="1"/>
          <c:tx>
            <c:strRef>
              <c:f>Graf11!$BP$3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Graf11!$BM$4:$BM$7</c:f>
              <c:strCache>
                <c:ptCount val="4"/>
                <c:pt idx="0">
                  <c:v>Obce III. typu</c:v>
                </c:pt>
                <c:pt idx="1">
                  <c:v>ÚČSM</c:v>
                </c:pt>
                <c:pt idx="2">
                  <c:v>KÚ</c:v>
                </c:pt>
                <c:pt idx="3">
                  <c:v>ČR</c:v>
                </c:pt>
              </c:strCache>
            </c:strRef>
          </c:cat>
          <c:val>
            <c:numRef>
              <c:f>Graf11!$BP$4:$BP$7</c:f>
              <c:numCache>
                <c:formatCode>0</c:formatCode>
                <c:ptCount val="4"/>
                <c:pt idx="0">
                  <c:v>52</c:v>
                </c:pt>
                <c:pt idx="1">
                  <c:v>63</c:v>
                </c:pt>
                <c:pt idx="2">
                  <c:v>19</c:v>
                </c:pt>
                <c:pt idx="3">
                  <c:v>52</c:v>
                </c:pt>
              </c:numCache>
            </c:numRef>
          </c:val>
        </c:ser>
        <c:dLbls>
          <c:showLegendKey val="0"/>
          <c:showVal val="0"/>
          <c:showCatName val="0"/>
          <c:showSerName val="0"/>
          <c:showPercent val="0"/>
          <c:showBubbleSize val="0"/>
        </c:dLbls>
        <c:gapWidth val="100"/>
        <c:overlap val="100"/>
        <c:axId val="115346432"/>
        <c:axId val="115344896"/>
      </c:barChart>
      <c:valAx>
        <c:axId val="115344896"/>
        <c:scaling>
          <c:orientation val="minMax"/>
        </c:scaling>
        <c:delete val="0"/>
        <c:axPos val="l"/>
        <c:majorGridlines/>
        <c:numFmt formatCode="0%" sourceLinked="1"/>
        <c:majorTickMark val="out"/>
        <c:minorTickMark val="none"/>
        <c:tickLblPos val="nextTo"/>
        <c:crossAx val="115346432"/>
        <c:crosses val="autoZero"/>
        <c:crossBetween val="between"/>
      </c:valAx>
      <c:catAx>
        <c:axId val="115346432"/>
        <c:scaling>
          <c:orientation val="minMax"/>
        </c:scaling>
        <c:delete val="0"/>
        <c:axPos val="b"/>
        <c:majorTickMark val="out"/>
        <c:minorTickMark val="none"/>
        <c:tickLblPos val="nextTo"/>
        <c:crossAx val="115344896"/>
        <c:crosses val="autoZero"/>
        <c:auto val="1"/>
        <c:lblAlgn val="ctr"/>
        <c:lblOffset val="100"/>
        <c:noMultiLvlLbl val="0"/>
      </c:catAx>
    </c:plotArea>
    <c:legend>
      <c:legendPos val="r"/>
      <c:layout>
        <c:manualLayout>
          <c:xMode val="edge"/>
          <c:yMode val="edge"/>
          <c:x val="0.74320632739699488"/>
          <c:y val="0.19924285714285744"/>
          <c:w val="0.23777061424368398"/>
          <c:h val="0.541299206349222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2021 - ČR</a:t>
            </a:r>
          </a:p>
        </c:rich>
      </c:tx>
      <c:layout>
        <c:manualLayout>
          <c:xMode val="edge"/>
          <c:yMode val="edge"/>
          <c:x val="0.11761061420720469"/>
          <c:y val="2.6435353851262309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Graf11!$BT$7</c:f>
              <c:strCache>
                <c:ptCount val="1"/>
                <c:pt idx="0">
                  <c:v>ČR</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Graf11!$BW$3:$BX$3</c:f>
              <c:strCache>
                <c:ptCount val="2"/>
                <c:pt idx="0">
                  <c:v>průměrný podíl agendy stavebního úřadu k celkové agendě vykonávané vodoprávním úřadem</c:v>
                </c:pt>
                <c:pt idx="1">
                  <c:v>dopočet do 100 %</c:v>
                </c:pt>
              </c:strCache>
            </c:strRef>
          </c:cat>
          <c:val>
            <c:numRef>
              <c:f>Graf11!$BW$7:$BX$7</c:f>
              <c:numCache>
                <c:formatCode>0</c:formatCode>
                <c:ptCount val="2"/>
                <c:pt idx="0">
                  <c:v>53</c:v>
                </c:pt>
                <c:pt idx="1">
                  <c:v>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445419154820413"/>
          <c:y val="0.23082166453331265"/>
          <c:w val="0.2314192605119062"/>
          <c:h val="0.66310073309803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2021 - obce III. typu</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Graf11!$BT$4</c:f>
              <c:strCache>
                <c:ptCount val="1"/>
                <c:pt idx="0">
                  <c:v>Obce III. typu</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Graf11!$BW$3:$BX$3</c:f>
              <c:strCache>
                <c:ptCount val="2"/>
                <c:pt idx="0">
                  <c:v>průměrný podíl agendy stavebního úřadu k celkové agendě vykonávané vodoprávním úřadem</c:v>
                </c:pt>
                <c:pt idx="1">
                  <c:v>dopočet do 100 %</c:v>
                </c:pt>
              </c:strCache>
            </c:strRef>
          </c:cat>
          <c:val>
            <c:numRef>
              <c:f>Graf11!$BW$4:$BX$4</c:f>
              <c:numCache>
                <c:formatCode>0</c:formatCode>
                <c:ptCount val="2"/>
                <c:pt idx="0">
                  <c:v>53</c:v>
                </c:pt>
                <c:pt idx="1">
                  <c:v>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33"/>
          <c:y val="0.23524706908421794"/>
          <c:w val="0.23639552636200631"/>
          <c:h val="0.671893026322451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2021 - územně členěná statutární města</a:t>
            </a:r>
          </a:p>
        </c:rich>
      </c:tx>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Graf11!$BT$5</c:f>
              <c:strCache>
                <c:ptCount val="1"/>
                <c:pt idx="0">
                  <c:v>ÚČSM</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Graf11!$BW$3:$BX$3</c:f>
              <c:strCache>
                <c:ptCount val="2"/>
                <c:pt idx="0">
                  <c:v>průměrný podíl agendy stavebního úřadu k celkové agendě vykonávané vodoprávním úřadem</c:v>
                </c:pt>
                <c:pt idx="1">
                  <c:v>dopočet do 100 %</c:v>
                </c:pt>
              </c:strCache>
            </c:strRef>
          </c:cat>
          <c:val>
            <c:numRef>
              <c:f>Graf11!$BW$5:$BX$5</c:f>
              <c:numCache>
                <c:formatCode>0</c:formatCode>
                <c:ptCount val="2"/>
                <c:pt idx="0">
                  <c:v>62</c:v>
                </c:pt>
                <c:pt idx="1">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57499691733152"/>
          <c:y val="0.21872497292717943"/>
          <c:w val="0.2336780637319664"/>
          <c:h val="0.675197445553861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Poměr agendy SÚ k celkové agendě vodoprávního úřadu </a:t>
            </a:r>
            <a:br>
              <a:rPr lang="en-US" sz="1300" b="1" i="0" baseline="0">
                <a:effectLst/>
                <a:latin typeface="+mn-lt"/>
              </a:rPr>
            </a:br>
            <a:r>
              <a:rPr lang="en-US" sz="1300" b="1" i="0" baseline="0">
                <a:effectLst/>
                <a:latin typeface="+mn-lt"/>
              </a:rPr>
              <a:t>v roce 2021 - krajské úřady</a:t>
            </a:r>
          </a:p>
        </c:rich>
      </c:tx>
      <c:layout>
        <c:manualLayout>
          <c:xMode val="edge"/>
          <c:yMode val="edge"/>
          <c:x val="0.11821358002133329"/>
          <c:y val="1.9826515388446687E-2"/>
        </c:manualLayout>
      </c:layout>
      <c:overlay val="0"/>
    </c:title>
    <c:autoTitleDeleted val="0"/>
    <c:plotArea>
      <c:layout>
        <c:manualLayout>
          <c:layoutTarget val="inner"/>
          <c:xMode val="edge"/>
          <c:yMode val="edge"/>
          <c:x val="0.12198727586236187"/>
          <c:y val="0.18958571949695821"/>
          <c:w val="0.47458094437225901"/>
          <c:h val="0.72686737414195657"/>
        </c:manualLayout>
      </c:layout>
      <c:pieChart>
        <c:varyColors val="1"/>
        <c:ser>
          <c:idx val="0"/>
          <c:order val="0"/>
          <c:tx>
            <c:strRef>
              <c:f>Graf11!$BT$6</c:f>
              <c:strCache>
                <c:ptCount val="1"/>
                <c:pt idx="0">
                  <c:v>KÚ</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Graf11!$BW$3:$BX$3</c:f>
              <c:strCache>
                <c:ptCount val="2"/>
                <c:pt idx="0">
                  <c:v>průměrný podíl agendy stavebního úřadu k celkové agendě vykonávané vodoprávním úřadem</c:v>
                </c:pt>
                <c:pt idx="1">
                  <c:v>dopočet do 100 %</c:v>
                </c:pt>
              </c:strCache>
            </c:strRef>
          </c:cat>
          <c:val>
            <c:numRef>
              <c:f>Graf11!$BW$6:$BX$6</c:f>
              <c:numCache>
                <c:formatCode>0</c:formatCode>
                <c:ptCount val="2"/>
                <c:pt idx="0">
                  <c:v>19</c:v>
                </c:pt>
                <c:pt idx="1">
                  <c:v>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3221710225351433"/>
          <c:y val="0.22863823062140654"/>
          <c:w val="0.234007779948953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agendy SÚ k celkové agendě vodoprávního úřadu </a:t>
            </a:r>
          </a:p>
          <a:p>
            <a:pPr>
              <a:defRPr/>
            </a:pPr>
            <a:r>
              <a:rPr lang="en-US" sz="1300"/>
              <a:t>v roce 2021</a:t>
            </a:r>
          </a:p>
        </c:rich>
      </c:tx>
      <c:layout>
        <c:manualLayout>
          <c:xMode val="edge"/>
          <c:yMode val="edge"/>
          <c:x val="0.11761061420720469"/>
          <c:y val="2.6435353851262309E-2"/>
        </c:manualLayout>
      </c:layout>
      <c:overlay val="0"/>
    </c:title>
    <c:autoTitleDeleted val="0"/>
    <c:plotArea>
      <c:layout>
        <c:manualLayout>
          <c:layoutTarget val="inner"/>
          <c:xMode val="edge"/>
          <c:yMode val="edge"/>
          <c:x val="0.12198727586236187"/>
          <c:y val="0.20052513227513241"/>
          <c:w val="0.60596103213660291"/>
          <c:h val="0.71592804232806184"/>
        </c:manualLayout>
      </c:layout>
      <c:barChart>
        <c:barDir val="col"/>
        <c:grouping val="percentStacked"/>
        <c:varyColors val="0"/>
        <c:ser>
          <c:idx val="2"/>
          <c:order val="0"/>
          <c:tx>
            <c:strRef>
              <c:f>Graf11!$BX$3</c:f>
              <c:strCache>
                <c:ptCount val="1"/>
                <c:pt idx="0">
                  <c:v>dopočet do 100 %</c:v>
                </c:pt>
              </c:strCache>
            </c:strRef>
          </c:tx>
          <c:spPr>
            <a:solidFill>
              <a:srgbClr val="FF9900"/>
            </a:solidFill>
          </c:spPr>
          <c:invertIfNegative val="0"/>
          <c:dLbls>
            <c:showLegendKey val="0"/>
            <c:showVal val="1"/>
            <c:showCatName val="0"/>
            <c:showSerName val="0"/>
            <c:showPercent val="0"/>
            <c:showBubbleSize val="0"/>
            <c:showLeaderLines val="0"/>
          </c:dLbls>
          <c:cat>
            <c:strRef>
              <c:f>Graf11!$BT$4:$BT$7</c:f>
              <c:strCache>
                <c:ptCount val="4"/>
                <c:pt idx="0">
                  <c:v>Obce III. typu</c:v>
                </c:pt>
                <c:pt idx="1">
                  <c:v>ÚČSM</c:v>
                </c:pt>
                <c:pt idx="2">
                  <c:v>KÚ</c:v>
                </c:pt>
                <c:pt idx="3">
                  <c:v>ČR</c:v>
                </c:pt>
              </c:strCache>
            </c:strRef>
          </c:cat>
          <c:val>
            <c:numRef>
              <c:f>Graf11!$BX$4:$BX$7</c:f>
              <c:numCache>
                <c:formatCode>0</c:formatCode>
                <c:ptCount val="4"/>
                <c:pt idx="0">
                  <c:v>47</c:v>
                </c:pt>
                <c:pt idx="1">
                  <c:v>38</c:v>
                </c:pt>
                <c:pt idx="2">
                  <c:v>81</c:v>
                </c:pt>
                <c:pt idx="3">
                  <c:v>47</c:v>
                </c:pt>
              </c:numCache>
            </c:numRef>
          </c:val>
        </c:ser>
        <c:ser>
          <c:idx val="3"/>
          <c:order val="1"/>
          <c:tx>
            <c:strRef>
              <c:f>Graf11!$BW$3</c:f>
              <c:strCache>
                <c:ptCount val="1"/>
                <c:pt idx="0">
                  <c:v>průměrný podíl agendy stavebního úřadu k celkové agendě vykonávané vodoprávním úřadem</c:v>
                </c:pt>
              </c:strCache>
            </c:strRef>
          </c:tx>
          <c:spPr>
            <a:solidFill>
              <a:srgbClr val="CC3300"/>
            </a:solidFill>
          </c:spPr>
          <c:invertIfNegative val="0"/>
          <c:dLbls>
            <c:dLbl>
              <c:idx val="2"/>
              <c:layout>
                <c:manualLayout>
                  <c:x val="-1.07195338446775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Graf11!$BT$4:$BT$7</c:f>
              <c:strCache>
                <c:ptCount val="4"/>
                <c:pt idx="0">
                  <c:v>Obce III. typu</c:v>
                </c:pt>
                <c:pt idx="1">
                  <c:v>ÚČSM</c:v>
                </c:pt>
                <c:pt idx="2">
                  <c:v>KÚ</c:v>
                </c:pt>
                <c:pt idx="3">
                  <c:v>ČR</c:v>
                </c:pt>
              </c:strCache>
            </c:strRef>
          </c:cat>
          <c:val>
            <c:numRef>
              <c:f>Graf11!$BW$4:$BW$7</c:f>
              <c:numCache>
                <c:formatCode>0</c:formatCode>
                <c:ptCount val="4"/>
                <c:pt idx="0">
                  <c:v>53</c:v>
                </c:pt>
                <c:pt idx="1">
                  <c:v>62</c:v>
                </c:pt>
                <c:pt idx="2">
                  <c:v>19</c:v>
                </c:pt>
                <c:pt idx="3">
                  <c:v>53</c:v>
                </c:pt>
              </c:numCache>
            </c:numRef>
          </c:val>
        </c:ser>
        <c:dLbls>
          <c:showLegendKey val="0"/>
          <c:showVal val="0"/>
          <c:showCatName val="0"/>
          <c:showSerName val="0"/>
          <c:showPercent val="0"/>
          <c:showBubbleSize val="0"/>
        </c:dLbls>
        <c:gapWidth val="100"/>
        <c:overlap val="100"/>
        <c:axId val="115852416"/>
        <c:axId val="115846528"/>
      </c:barChart>
      <c:valAx>
        <c:axId val="115846528"/>
        <c:scaling>
          <c:orientation val="minMax"/>
        </c:scaling>
        <c:delete val="0"/>
        <c:axPos val="l"/>
        <c:majorGridlines/>
        <c:numFmt formatCode="0%" sourceLinked="1"/>
        <c:majorTickMark val="out"/>
        <c:minorTickMark val="none"/>
        <c:tickLblPos val="nextTo"/>
        <c:crossAx val="115852416"/>
        <c:crosses val="autoZero"/>
        <c:crossBetween val="between"/>
      </c:valAx>
      <c:catAx>
        <c:axId val="115852416"/>
        <c:scaling>
          <c:orientation val="minMax"/>
        </c:scaling>
        <c:delete val="0"/>
        <c:axPos val="b"/>
        <c:majorTickMark val="out"/>
        <c:minorTickMark val="none"/>
        <c:tickLblPos val="nextTo"/>
        <c:crossAx val="115846528"/>
        <c:crosses val="autoZero"/>
        <c:auto val="1"/>
        <c:lblAlgn val="ctr"/>
        <c:lblOffset val="100"/>
        <c:noMultiLvlLbl val="0"/>
      </c:catAx>
    </c:plotArea>
    <c:legend>
      <c:legendPos val="r"/>
      <c:layout>
        <c:manualLayout>
          <c:xMode val="edge"/>
          <c:yMode val="edge"/>
          <c:x val="0.74320632739699488"/>
          <c:y val="0.19924285714285744"/>
          <c:w val="0.23777061424368398"/>
          <c:h val="0.541299206349222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Graf12!$B$4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48</c:v>
                </c:pt>
                <c:pt idx="1">
                  <c:v>128</c:v>
                </c:pt>
                <c:pt idx="2">
                  <c:v>22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4"/>
          <c:y val="0.20881171523295636"/>
          <c:w val="0.300826413995988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923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Graf12!$B$5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0</c:v>
                </c:pt>
                <c:pt idx="1">
                  <c:v>16</c:v>
                </c:pt>
                <c:pt idx="2">
                  <c:v>2</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4"/>
          <c:y val="0.20881171523295636"/>
          <c:w val="0.300826413995988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krajských úřadů v roce 2011</a:t>
            </a:r>
          </a:p>
        </c:rich>
      </c:tx>
      <c:layout>
        <c:manualLayout>
          <c:xMode val="edge"/>
          <c:yMode val="edge"/>
          <c:x val="9.6883453480139353E-2"/>
          <c:y val="2.643535385126242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Graf12!$B$6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0</c:v>
                </c:pt>
                <c:pt idx="1">
                  <c:v>1</c:v>
                </c:pt>
                <c:pt idx="2">
                  <c:v>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4"/>
          <c:y val="0.20881171523295636"/>
          <c:w val="0.300826413995988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12"/>
          <c:h val="0.72686737414195657"/>
        </c:manualLayout>
      </c:layout>
      <c:pieChart>
        <c:varyColors val="1"/>
        <c:ser>
          <c:idx val="0"/>
          <c:order val="0"/>
          <c:tx>
            <c:strRef>
              <c:f>Graf12!$B$7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48</c:v>
                </c:pt>
                <c:pt idx="1">
                  <c:v>145</c:v>
                </c:pt>
                <c:pt idx="2">
                  <c:v>24</c:v>
                </c:pt>
                <c:pt idx="3">
                  <c:v>119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4"/>
          <c:y val="0.20881171523295636"/>
          <c:w val="0.300826413995988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1761061420720469"/>
          <c:y val="2.643535385126242E-2"/>
        </c:manualLayout>
      </c:layout>
      <c:overlay val="0"/>
    </c:title>
    <c:autoTitleDeleted val="0"/>
    <c:plotArea>
      <c:layout>
        <c:manualLayout>
          <c:layoutTarget val="inner"/>
          <c:xMode val="edge"/>
          <c:yMode val="edge"/>
          <c:x val="0.12198727586236187"/>
          <c:y val="0.15012836618175079"/>
          <c:w val="0.60596103213660502"/>
          <c:h val="0.76632487466306198"/>
        </c:manualLayout>
      </c:layout>
      <c:barChart>
        <c:barDir val="col"/>
        <c:grouping val="percentStacked"/>
        <c:varyColors val="0"/>
        <c:ser>
          <c:idx val="0"/>
          <c:order val="0"/>
          <c:tx>
            <c:strRef>
              <c:f>Graf12!$F$3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Graf12!$F$4:$F$7</c:f>
              <c:numCache>
                <c:formatCode>General</c:formatCode>
                <c:ptCount val="4"/>
                <c:pt idx="0">
                  <c:v>104</c:v>
                </c:pt>
                <c:pt idx="1">
                  <c:v>13</c:v>
                </c:pt>
                <c:pt idx="2">
                  <c:v>2</c:v>
                </c:pt>
                <c:pt idx="3">
                  <c:v>119</c:v>
                </c:pt>
              </c:numCache>
            </c:numRef>
          </c:val>
        </c:ser>
        <c:ser>
          <c:idx val="3"/>
          <c:order val="1"/>
          <c:tx>
            <c:strRef>
              <c:f>Graf12!$E$3</c:f>
              <c:strCache>
                <c:ptCount val="1"/>
                <c:pt idx="0">
                  <c:v>počet rozhodnutí o odvolání, jímž bylo rozhodnutí změněno</c:v>
                </c:pt>
              </c:strCache>
            </c:strRef>
          </c:tx>
          <c:spPr>
            <a:solidFill>
              <a:srgbClr val="FFCC00"/>
            </a:solidFill>
          </c:spPr>
          <c:invertIfNegative val="0"/>
          <c:dLbls>
            <c:dLbl>
              <c:idx val="2"/>
              <c:layout>
                <c:manualLayout>
                  <c:x val="-1.071953384467758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Graf12!$E$4:$E$7</c:f>
              <c:numCache>
                <c:formatCode>General</c:formatCode>
                <c:ptCount val="4"/>
                <c:pt idx="0">
                  <c:v>22</c:v>
                </c:pt>
                <c:pt idx="1">
                  <c:v>2</c:v>
                </c:pt>
                <c:pt idx="2">
                  <c:v>0</c:v>
                </c:pt>
                <c:pt idx="3">
                  <c:v>24</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Graf12!$D$4:$D$7</c:f>
              <c:numCache>
                <c:formatCode>General</c:formatCode>
                <c:ptCount val="4"/>
                <c:pt idx="0">
                  <c:v>128</c:v>
                </c:pt>
                <c:pt idx="1">
                  <c:v>16</c:v>
                </c:pt>
                <c:pt idx="2">
                  <c:v>1</c:v>
                </c:pt>
                <c:pt idx="3">
                  <c:v>145</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Graf12!$B$4:$B$7</c:f>
              <c:strCache>
                <c:ptCount val="4"/>
                <c:pt idx="0">
                  <c:v>Obce III. typu</c:v>
                </c:pt>
                <c:pt idx="1">
                  <c:v>ÚČSM</c:v>
                </c:pt>
                <c:pt idx="2">
                  <c:v>KÚ</c:v>
                </c:pt>
                <c:pt idx="3">
                  <c:v>ČR</c:v>
                </c:pt>
              </c:strCache>
            </c:strRef>
          </c:cat>
          <c:val>
            <c:numRef>
              <c:f>Graf12!$C$4:$C$7</c:f>
              <c:numCache>
                <c:formatCode>General</c:formatCode>
                <c:ptCount val="4"/>
                <c:pt idx="0">
                  <c:v>48</c:v>
                </c:pt>
                <c:pt idx="1">
                  <c:v>0</c:v>
                </c:pt>
                <c:pt idx="2">
                  <c:v>0</c:v>
                </c:pt>
                <c:pt idx="3">
                  <c:v>48</c:v>
                </c:pt>
              </c:numCache>
            </c:numRef>
          </c:val>
        </c:ser>
        <c:dLbls>
          <c:showLegendKey val="0"/>
          <c:showVal val="0"/>
          <c:showCatName val="0"/>
          <c:showSerName val="0"/>
          <c:showPercent val="0"/>
          <c:showBubbleSize val="0"/>
        </c:dLbls>
        <c:gapWidth val="100"/>
        <c:overlap val="100"/>
        <c:axId val="105816832"/>
        <c:axId val="105806848"/>
      </c:barChart>
      <c:valAx>
        <c:axId val="105806848"/>
        <c:scaling>
          <c:orientation val="minMax"/>
        </c:scaling>
        <c:delete val="0"/>
        <c:axPos val="l"/>
        <c:majorGridlines/>
        <c:numFmt formatCode="0%" sourceLinked="1"/>
        <c:majorTickMark val="out"/>
        <c:minorTickMark val="none"/>
        <c:tickLblPos val="nextTo"/>
        <c:crossAx val="105816832"/>
        <c:crosses val="autoZero"/>
        <c:crossBetween val="between"/>
      </c:valAx>
      <c:catAx>
        <c:axId val="105816832"/>
        <c:scaling>
          <c:orientation val="minMax"/>
        </c:scaling>
        <c:delete val="0"/>
        <c:axPos val="b"/>
        <c:majorTickMark val="out"/>
        <c:minorTickMark val="none"/>
        <c:tickLblPos val="nextTo"/>
        <c:crossAx val="105806848"/>
        <c:crosses val="autoZero"/>
        <c:auto val="1"/>
        <c:lblAlgn val="ctr"/>
        <c:lblOffset val="100"/>
        <c:noMultiLvlLbl val="0"/>
      </c:catAx>
    </c:plotArea>
    <c:legend>
      <c:legendPos val="r"/>
      <c:layout>
        <c:manualLayout>
          <c:xMode val="edge"/>
          <c:yMode val="edge"/>
          <c:x val="0.72827748144420468"/>
          <c:y val="0.13204708994708994"/>
          <c:w val="0.26510645694619323"/>
          <c:h val="0.8309650793650957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Graf12!$I$4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24</c:v>
                </c:pt>
                <c:pt idx="1">
                  <c:v>119</c:v>
                </c:pt>
                <c:pt idx="2">
                  <c:v>11</c:v>
                </c:pt>
                <c:pt idx="3">
                  <c:v>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73"/>
          <c:y val="0.20881171523295636"/>
          <c:w val="0.300826413995989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9239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Graf12!$I$5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18</c:v>
                </c:pt>
                <c:pt idx="2">
                  <c:v>2</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73"/>
          <c:y val="0.20881171523295636"/>
          <c:w val="0.300826413995989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2012</a:t>
            </a:r>
          </a:p>
        </c:rich>
      </c:tx>
      <c:layout>
        <c:manualLayout>
          <c:xMode val="edge"/>
          <c:yMode val="edge"/>
          <c:x val="9.6883453480139353E-2"/>
          <c:y val="2.6435353851262427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Graf12!$I$6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8</c:v>
                </c:pt>
                <c:pt idx="1">
                  <c:v>8</c:v>
                </c:pt>
                <c:pt idx="2">
                  <c:v>1</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73"/>
          <c:y val="0.20881171523295636"/>
          <c:w val="0.300826413995989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23"/>
          <c:h val="0.72686737414195657"/>
        </c:manualLayout>
      </c:layout>
      <c:pieChart>
        <c:varyColors val="1"/>
        <c:ser>
          <c:idx val="0"/>
          <c:order val="0"/>
          <c:tx>
            <c:strRef>
              <c:f>Graf12!$I$7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34</c:v>
                </c:pt>
                <c:pt idx="1">
                  <c:v>145</c:v>
                </c:pt>
                <c:pt idx="2">
                  <c:v>14</c:v>
                </c:pt>
                <c:pt idx="3">
                  <c:v>102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73"/>
          <c:y val="0.20881171523295636"/>
          <c:w val="0.300826413995989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1761061420720469"/>
          <c:y val="2.6435353851262427E-2"/>
        </c:manualLayout>
      </c:layout>
      <c:overlay val="0"/>
    </c:title>
    <c:autoTitleDeleted val="0"/>
    <c:plotArea>
      <c:layout>
        <c:manualLayout>
          <c:layoutTarget val="inner"/>
          <c:xMode val="edge"/>
          <c:yMode val="edge"/>
          <c:x val="0.12198732598759478"/>
          <c:y val="0.14340873015873304"/>
          <c:w val="0.60596103213660513"/>
          <c:h val="0.76632487466306221"/>
        </c:manualLayout>
      </c:layout>
      <c:barChart>
        <c:barDir val="col"/>
        <c:grouping val="percentStacked"/>
        <c:varyColors val="0"/>
        <c:ser>
          <c:idx val="0"/>
          <c:order val="0"/>
          <c:tx>
            <c:strRef>
              <c:f>Graf12!$M$3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Graf12!$M$4:$M$7</c:f>
              <c:numCache>
                <c:formatCode>General</c:formatCode>
                <c:ptCount val="4"/>
                <c:pt idx="0">
                  <c:v>79</c:v>
                </c:pt>
                <c:pt idx="1">
                  <c:v>17</c:v>
                </c:pt>
                <c:pt idx="2">
                  <c:v>6</c:v>
                </c:pt>
                <c:pt idx="3">
                  <c:v>102</c:v>
                </c:pt>
              </c:numCache>
            </c:numRef>
          </c:val>
        </c:ser>
        <c:ser>
          <c:idx val="3"/>
          <c:order val="1"/>
          <c:tx>
            <c:strRef>
              <c:f>Graf12!$L$3</c:f>
              <c:strCache>
                <c:ptCount val="1"/>
                <c:pt idx="0">
                  <c:v>počet rozhodnutí o odvolání, jímž bylo rozhodnutí změněno</c:v>
                </c:pt>
              </c:strCache>
            </c:strRef>
          </c:tx>
          <c:spPr>
            <a:solidFill>
              <a:srgbClr val="FFCC00"/>
            </a:solidFill>
          </c:spPr>
          <c:invertIfNegative val="0"/>
          <c:dLbls>
            <c:dLbl>
              <c:idx val="2"/>
              <c:layout>
                <c:manualLayout>
                  <c:x val="-1.0719533844677587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Graf12!$L$4:$L$7</c:f>
              <c:numCache>
                <c:formatCode>General</c:formatCode>
                <c:ptCount val="4"/>
                <c:pt idx="0">
                  <c:v>11</c:v>
                </c:pt>
                <c:pt idx="1">
                  <c:v>2</c:v>
                </c:pt>
                <c:pt idx="2">
                  <c:v>1</c:v>
                </c:pt>
                <c:pt idx="3">
                  <c:v>14</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Graf12!$K$4:$K$7</c:f>
              <c:numCache>
                <c:formatCode>General</c:formatCode>
                <c:ptCount val="4"/>
                <c:pt idx="0">
                  <c:v>119</c:v>
                </c:pt>
                <c:pt idx="1">
                  <c:v>18</c:v>
                </c:pt>
                <c:pt idx="2">
                  <c:v>8</c:v>
                </c:pt>
                <c:pt idx="3">
                  <c:v>145</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Graf12!$I$4:$I$7</c:f>
              <c:strCache>
                <c:ptCount val="4"/>
                <c:pt idx="0">
                  <c:v>Obce III. typu</c:v>
                </c:pt>
                <c:pt idx="1">
                  <c:v>ÚČSM</c:v>
                </c:pt>
                <c:pt idx="2">
                  <c:v>KÚ</c:v>
                </c:pt>
                <c:pt idx="3">
                  <c:v>ČR</c:v>
                </c:pt>
              </c:strCache>
            </c:strRef>
          </c:cat>
          <c:val>
            <c:numRef>
              <c:f>Graf12!$J$4:$J$7</c:f>
              <c:numCache>
                <c:formatCode>General</c:formatCode>
                <c:ptCount val="4"/>
                <c:pt idx="0">
                  <c:v>24</c:v>
                </c:pt>
                <c:pt idx="1">
                  <c:v>2</c:v>
                </c:pt>
                <c:pt idx="2">
                  <c:v>8</c:v>
                </c:pt>
                <c:pt idx="3">
                  <c:v>34</c:v>
                </c:pt>
              </c:numCache>
            </c:numRef>
          </c:val>
        </c:ser>
        <c:dLbls>
          <c:showLegendKey val="0"/>
          <c:showVal val="0"/>
          <c:showCatName val="0"/>
          <c:showSerName val="0"/>
          <c:showPercent val="0"/>
          <c:showBubbleSize val="0"/>
        </c:dLbls>
        <c:gapWidth val="100"/>
        <c:overlap val="100"/>
        <c:axId val="116584448"/>
        <c:axId val="116570368"/>
      </c:barChart>
      <c:valAx>
        <c:axId val="116570368"/>
        <c:scaling>
          <c:orientation val="minMax"/>
        </c:scaling>
        <c:delete val="0"/>
        <c:axPos val="l"/>
        <c:majorGridlines/>
        <c:numFmt formatCode="0%" sourceLinked="1"/>
        <c:majorTickMark val="out"/>
        <c:minorTickMark val="none"/>
        <c:tickLblPos val="nextTo"/>
        <c:crossAx val="116584448"/>
        <c:crosses val="autoZero"/>
        <c:crossBetween val="between"/>
      </c:valAx>
      <c:catAx>
        <c:axId val="116584448"/>
        <c:scaling>
          <c:orientation val="minMax"/>
        </c:scaling>
        <c:delete val="0"/>
        <c:axPos val="b"/>
        <c:majorTickMark val="out"/>
        <c:minorTickMark val="none"/>
        <c:tickLblPos val="nextTo"/>
        <c:crossAx val="116570368"/>
        <c:crosses val="autoZero"/>
        <c:auto val="1"/>
        <c:lblAlgn val="ctr"/>
        <c:lblOffset val="100"/>
        <c:noMultiLvlLbl val="0"/>
      </c:catAx>
    </c:plotArea>
    <c:legend>
      <c:legendPos val="r"/>
      <c:layout>
        <c:manualLayout>
          <c:xMode val="edge"/>
          <c:yMode val="edge"/>
          <c:x val="0.72827748144420468"/>
          <c:y val="0.13204708994708994"/>
          <c:w val="0.26510645694619323"/>
          <c:h val="0.8309650793650958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Graf12!$P$4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37</c:v>
                </c:pt>
                <c:pt idx="1">
                  <c:v>89</c:v>
                </c:pt>
                <c:pt idx="2">
                  <c:v>14</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96"/>
          <c:y val="0.20881171523295636"/>
          <c:w val="0.300826413995989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9246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Graf12!$P$5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6</c:v>
                </c:pt>
                <c:pt idx="1">
                  <c:v>29</c:v>
                </c:pt>
                <c:pt idx="2">
                  <c:v>3</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96"/>
          <c:y val="0.20881171523295636"/>
          <c:w val="0.300826413995989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2013</a:t>
            </a:r>
          </a:p>
        </c:rich>
      </c:tx>
      <c:layout>
        <c:manualLayout>
          <c:xMode val="edge"/>
          <c:yMode val="edge"/>
          <c:x val="9.6883453480139353E-2"/>
          <c:y val="2.6435353851262437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Graf12!$P$6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0</c:v>
                </c:pt>
                <c:pt idx="1">
                  <c:v>4</c:v>
                </c:pt>
                <c:pt idx="2">
                  <c:v>3</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96"/>
          <c:y val="0.20881171523295636"/>
          <c:w val="0.300826413995989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39"/>
          <c:h val="0.72686737414195657"/>
        </c:manualLayout>
      </c:layout>
      <c:pieChart>
        <c:varyColors val="1"/>
        <c:ser>
          <c:idx val="0"/>
          <c:order val="0"/>
          <c:tx>
            <c:strRef>
              <c:f>Graf12!$P$7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43</c:v>
                </c:pt>
                <c:pt idx="1">
                  <c:v>122</c:v>
                </c:pt>
                <c:pt idx="2">
                  <c:v>20</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296"/>
          <c:y val="0.20881171523295636"/>
          <c:w val="0.300826413995989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1761061420720469"/>
          <c:y val="2.6435353851262437E-2"/>
        </c:manualLayout>
      </c:layout>
      <c:overlay val="0"/>
    </c:title>
    <c:autoTitleDeleted val="0"/>
    <c:plotArea>
      <c:layout>
        <c:manualLayout>
          <c:layoutTarget val="inner"/>
          <c:xMode val="edge"/>
          <c:yMode val="edge"/>
          <c:x val="0.12198732598759478"/>
          <c:y val="0.14340873015873307"/>
          <c:w val="0.60596103213660524"/>
          <c:h val="0.76632487466306243"/>
        </c:manualLayout>
      </c:layout>
      <c:barChart>
        <c:barDir val="col"/>
        <c:grouping val="percentStacked"/>
        <c:varyColors val="0"/>
        <c:ser>
          <c:idx val="0"/>
          <c:order val="0"/>
          <c:tx>
            <c:strRef>
              <c:f>Graf12!$T$3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Graf12!$T$4:$T$7</c:f>
              <c:numCache>
                <c:formatCode>General</c:formatCode>
                <c:ptCount val="4"/>
                <c:pt idx="0">
                  <c:v>67</c:v>
                </c:pt>
                <c:pt idx="1">
                  <c:v>27</c:v>
                </c:pt>
                <c:pt idx="2">
                  <c:v>3</c:v>
                </c:pt>
                <c:pt idx="3">
                  <c:v>97</c:v>
                </c:pt>
              </c:numCache>
            </c:numRef>
          </c:val>
        </c:ser>
        <c:ser>
          <c:idx val="3"/>
          <c:order val="1"/>
          <c:tx>
            <c:strRef>
              <c:f>Graf12!$S$3</c:f>
              <c:strCache>
                <c:ptCount val="1"/>
                <c:pt idx="0">
                  <c:v>počet rozhodnutí o odvolání, jímž bylo rozhodnutí změněno</c:v>
                </c:pt>
              </c:strCache>
            </c:strRef>
          </c:tx>
          <c:spPr>
            <a:solidFill>
              <a:srgbClr val="FFCC00"/>
            </a:solidFill>
          </c:spPr>
          <c:invertIfNegative val="0"/>
          <c:dLbls>
            <c:dLbl>
              <c:idx val="2"/>
              <c:layout>
                <c:manualLayout>
                  <c:x val="-1.071953384467758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Graf12!$S$4:$S$7</c:f>
              <c:numCache>
                <c:formatCode>General</c:formatCode>
                <c:ptCount val="4"/>
                <c:pt idx="0">
                  <c:v>14</c:v>
                </c:pt>
                <c:pt idx="1">
                  <c:v>3</c:v>
                </c:pt>
                <c:pt idx="2">
                  <c:v>3</c:v>
                </c:pt>
                <c:pt idx="3">
                  <c:v>20</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Graf12!$R$4:$R$7</c:f>
              <c:numCache>
                <c:formatCode>General</c:formatCode>
                <c:ptCount val="4"/>
                <c:pt idx="0">
                  <c:v>89</c:v>
                </c:pt>
                <c:pt idx="1">
                  <c:v>29</c:v>
                </c:pt>
                <c:pt idx="2">
                  <c:v>4</c:v>
                </c:pt>
                <c:pt idx="3">
                  <c:v>122</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Graf12!$P$4:$P$7</c:f>
              <c:strCache>
                <c:ptCount val="4"/>
                <c:pt idx="0">
                  <c:v>Obce III. typu</c:v>
                </c:pt>
                <c:pt idx="1">
                  <c:v>ÚČSM</c:v>
                </c:pt>
                <c:pt idx="2">
                  <c:v>KÚ</c:v>
                </c:pt>
                <c:pt idx="3">
                  <c:v>ČR</c:v>
                </c:pt>
              </c:strCache>
            </c:strRef>
          </c:cat>
          <c:val>
            <c:numRef>
              <c:f>Graf12!$Q$4:$Q$7</c:f>
              <c:numCache>
                <c:formatCode>General</c:formatCode>
                <c:ptCount val="4"/>
                <c:pt idx="0">
                  <c:v>37</c:v>
                </c:pt>
                <c:pt idx="1">
                  <c:v>6</c:v>
                </c:pt>
                <c:pt idx="2">
                  <c:v>0</c:v>
                </c:pt>
                <c:pt idx="3">
                  <c:v>43</c:v>
                </c:pt>
              </c:numCache>
            </c:numRef>
          </c:val>
        </c:ser>
        <c:dLbls>
          <c:showLegendKey val="0"/>
          <c:showVal val="0"/>
          <c:showCatName val="0"/>
          <c:showSerName val="0"/>
          <c:showPercent val="0"/>
          <c:showBubbleSize val="0"/>
        </c:dLbls>
        <c:gapWidth val="100"/>
        <c:overlap val="100"/>
        <c:axId val="116780032"/>
        <c:axId val="116778496"/>
      </c:barChart>
      <c:valAx>
        <c:axId val="116778496"/>
        <c:scaling>
          <c:orientation val="minMax"/>
        </c:scaling>
        <c:delete val="0"/>
        <c:axPos val="l"/>
        <c:majorGridlines/>
        <c:numFmt formatCode="0%" sourceLinked="1"/>
        <c:majorTickMark val="out"/>
        <c:minorTickMark val="none"/>
        <c:tickLblPos val="nextTo"/>
        <c:crossAx val="116780032"/>
        <c:crosses val="autoZero"/>
        <c:crossBetween val="between"/>
      </c:valAx>
      <c:catAx>
        <c:axId val="116780032"/>
        <c:scaling>
          <c:orientation val="minMax"/>
        </c:scaling>
        <c:delete val="0"/>
        <c:axPos val="b"/>
        <c:majorTickMark val="out"/>
        <c:minorTickMark val="none"/>
        <c:tickLblPos val="nextTo"/>
        <c:crossAx val="116778496"/>
        <c:crosses val="autoZero"/>
        <c:auto val="1"/>
        <c:lblAlgn val="ctr"/>
        <c:lblOffset val="100"/>
        <c:noMultiLvlLbl val="0"/>
      </c:catAx>
    </c:plotArea>
    <c:legend>
      <c:legendPos val="r"/>
      <c:layout>
        <c:manualLayout>
          <c:xMode val="edge"/>
          <c:yMode val="edge"/>
          <c:x val="0.72827748144420468"/>
          <c:y val="0.13204708994708994"/>
          <c:w val="0.26510645694619323"/>
          <c:h val="0.8309650793650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Graf12!$W$4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29</c:v>
                </c:pt>
                <c:pt idx="1">
                  <c:v>84</c:v>
                </c:pt>
                <c:pt idx="2">
                  <c:v>17</c:v>
                </c:pt>
                <c:pt idx="3">
                  <c:v>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29"/>
          <c:y val="0.20881171523295636"/>
          <c:w val="0.300826413995989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9253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Graf12!$W$5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4</c:v>
                </c:pt>
                <c:pt idx="1">
                  <c:v>22</c:v>
                </c:pt>
                <c:pt idx="2">
                  <c:v>4</c:v>
                </c:pt>
                <c:pt idx="3">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29"/>
          <c:y val="0.20881171523295636"/>
          <c:w val="0.300826413995989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2014</a:t>
            </a:r>
          </a:p>
        </c:rich>
      </c:tx>
      <c:layout>
        <c:manualLayout>
          <c:xMode val="edge"/>
          <c:yMode val="edge"/>
          <c:x val="9.6883453480139353E-2"/>
          <c:y val="2.6435353851262444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Graf12!$W$6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2</c:v>
                </c:pt>
                <c:pt idx="1">
                  <c:v>14</c:v>
                </c:pt>
                <c:pt idx="2">
                  <c:v>6</c:v>
                </c:pt>
                <c:pt idx="3">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29"/>
          <c:y val="0.20881171523295636"/>
          <c:w val="0.300826413995989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5"/>
          <c:h val="0.72686737414195657"/>
        </c:manualLayout>
      </c:layout>
      <c:pieChart>
        <c:varyColors val="1"/>
        <c:ser>
          <c:idx val="0"/>
          <c:order val="0"/>
          <c:tx>
            <c:strRef>
              <c:f>Graf12!$W$7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35</c:v>
                </c:pt>
                <c:pt idx="1">
                  <c:v>120</c:v>
                </c:pt>
                <c:pt idx="2">
                  <c:v>27</c:v>
                </c:pt>
                <c:pt idx="3">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29"/>
          <c:y val="0.20881171523295636"/>
          <c:w val="0.300826413995989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1761061420720469"/>
          <c:y val="2.6435353851262444E-2"/>
        </c:manualLayout>
      </c:layout>
      <c:overlay val="0"/>
    </c:title>
    <c:autoTitleDeleted val="0"/>
    <c:plotArea>
      <c:layout>
        <c:manualLayout>
          <c:layoutTarget val="inner"/>
          <c:xMode val="edge"/>
          <c:yMode val="edge"/>
          <c:x val="0.12198732598759478"/>
          <c:y val="0.14340873015873312"/>
          <c:w val="0.60596103213660535"/>
          <c:h val="0.76632487466306265"/>
        </c:manualLayout>
      </c:layout>
      <c:barChart>
        <c:barDir val="col"/>
        <c:grouping val="percentStacked"/>
        <c:varyColors val="0"/>
        <c:ser>
          <c:idx val="0"/>
          <c:order val="0"/>
          <c:tx>
            <c:strRef>
              <c:f>Graf12!$AA$3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Graf12!$AA$4:$AA$7</c:f>
              <c:numCache>
                <c:formatCode>General</c:formatCode>
                <c:ptCount val="4"/>
                <c:pt idx="0">
                  <c:v>73</c:v>
                </c:pt>
                <c:pt idx="1">
                  <c:v>27</c:v>
                </c:pt>
                <c:pt idx="2">
                  <c:v>24</c:v>
                </c:pt>
                <c:pt idx="3">
                  <c:v>124</c:v>
                </c:pt>
              </c:numCache>
            </c:numRef>
          </c:val>
        </c:ser>
        <c:ser>
          <c:idx val="3"/>
          <c:order val="1"/>
          <c:tx>
            <c:strRef>
              <c:f>Graf12!$Z$3</c:f>
              <c:strCache>
                <c:ptCount val="1"/>
                <c:pt idx="0">
                  <c:v>počet rozhodnutí o odvolání, jímž bylo rozhodnutí změněno</c:v>
                </c:pt>
              </c:strCache>
            </c:strRef>
          </c:tx>
          <c:spPr>
            <a:solidFill>
              <a:srgbClr val="FFCC00"/>
            </a:solidFill>
          </c:spPr>
          <c:invertIfNegative val="0"/>
          <c:dLbls>
            <c:dLbl>
              <c:idx val="2"/>
              <c:layout>
                <c:manualLayout>
                  <c:x val="-1.071953384467759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Graf12!$Z$4:$Z$7</c:f>
              <c:numCache>
                <c:formatCode>General</c:formatCode>
                <c:ptCount val="4"/>
                <c:pt idx="0">
                  <c:v>17</c:v>
                </c:pt>
                <c:pt idx="1">
                  <c:v>4</c:v>
                </c:pt>
                <c:pt idx="2">
                  <c:v>6</c:v>
                </c:pt>
                <c:pt idx="3">
                  <c:v>27</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Graf12!$Y$4:$Y$7</c:f>
              <c:numCache>
                <c:formatCode>General</c:formatCode>
                <c:ptCount val="4"/>
                <c:pt idx="0">
                  <c:v>84</c:v>
                </c:pt>
                <c:pt idx="1">
                  <c:v>22</c:v>
                </c:pt>
                <c:pt idx="2">
                  <c:v>14</c:v>
                </c:pt>
                <c:pt idx="3">
                  <c:v>120</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Graf12!$W$4:$W$7</c:f>
              <c:strCache>
                <c:ptCount val="4"/>
                <c:pt idx="0">
                  <c:v>Obce III. typu</c:v>
                </c:pt>
                <c:pt idx="1">
                  <c:v>ÚČSM</c:v>
                </c:pt>
                <c:pt idx="2">
                  <c:v>KÚ</c:v>
                </c:pt>
                <c:pt idx="3">
                  <c:v>ČR</c:v>
                </c:pt>
              </c:strCache>
            </c:strRef>
          </c:cat>
          <c:val>
            <c:numRef>
              <c:f>Graf12!$X$4:$X$7</c:f>
              <c:numCache>
                <c:formatCode>General</c:formatCode>
                <c:ptCount val="4"/>
                <c:pt idx="0">
                  <c:v>29</c:v>
                </c:pt>
                <c:pt idx="1">
                  <c:v>4</c:v>
                </c:pt>
                <c:pt idx="2">
                  <c:v>2</c:v>
                </c:pt>
                <c:pt idx="3">
                  <c:v>35</c:v>
                </c:pt>
              </c:numCache>
            </c:numRef>
          </c:val>
        </c:ser>
        <c:dLbls>
          <c:showLegendKey val="0"/>
          <c:showVal val="0"/>
          <c:showCatName val="0"/>
          <c:showSerName val="0"/>
          <c:showPercent val="0"/>
          <c:showBubbleSize val="0"/>
        </c:dLbls>
        <c:gapWidth val="100"/>
        <c:overlap val="100"/>
        <c:axId val="117172864"/>
        <c:axId val="117171328"/>
      </c:barChart>
      <c:valAx>
        <c:axId val="117171328"/>
        <c:scaling>
          <c:orientation val="minMax"/>
        </c:scaling>
        <c:delete val="0"/>
        <c:axPos val="l"/>
        <c:majorGridlines/>
        <c:numFmt formatCode="0%" sourceLinked="1"/>
        <c:majorTickMark val="out"/>
        <c:minorTickMark val="none"/>
        <c:tickLblPos val="nextTo"/>
        <c:crossAx val="117172864"/>
        <c:crosses val="autoZero"/>
        <c:crossBetween val="between"/>
      </c:valAx>
      <c:catAx>
        <c:axId val="117172864"/>
        <c:scaling>
          <c:orientation val="minMax"/>
        </c:scaling>
        <c:delete val="0"/>
        <c:axPos val="b"/>
        <c:majorTickMark val="out"/>
        <c:minorTickMark val="none"/>
        <c:tickLblPos val="nextTo"/>
        <c:crossAx val="117171328"/>
        <c:crosses val="autoZero"/>
        <c:auto val="1"/>
        <c:lblAlgn val="ctr"/>
        <c:lblOffset val="100"/>
        <c:noMultiLvlLbl val="0"/>
      </c:catAx>
    </c:plotArea>
    <c:legend>
      <c:legendPos val="r"/>
      <c:layout>
        <c:manualLayout>
          <c:xMode val="edge"/>
          <c:yMode val="edge"/>
          <c:x val="0.72827748144420468"/>
          <c:y val="0.13204708994708994"/>
          <c:w val="0.26510645694619323"/>
          <c:h val="0.8309650793650961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Graf12!$AD$4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24</c:v>
                </c:pt>
                <c:pt idx="1">
                  <c:v>73</c:v>
                </c:pt>
                <c:pt idx="2">
                  <c:v>12</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62"/>
          <c:y val="0.20881171523295636"/>
          <c:w val="0.300826413995989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926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Graf12!$AD$5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2</c:v>
                </c:pt>
                <c:pt idx="1">
                  <c:v>16</c:v>
                </c:pt>
                <c:pt idx="2">
                  <c:v>0</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62"/>
          <c:y val="0.20881171523295636"/>
          <c:w val="0.300826413995989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2015</a:t>
            </a:r>
          </a:p>
        </c:rich>
      </c:tx>
      <c:layout>
        <c:manualLayout>
          <c:xMode val="edge"/>
          <c:yMode val="edge"/>
          <c:x val="9.6883453480139353E-2"/>
          <c:y val="2.6435353851262448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Graf12!$AD$6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2</c:v>
                </c:pt>
                <c:pt idx="1">
                  <c:v>8</c:v>
                </c:pt>
                <c:pt idx="2">
                  <c:v>2</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62"/>
          <c:y val="0.20881171523295636"/>
          <c:w val="0.300826413995989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61"/>
          <c:h val="0.72686737414195657"/>
        </c:manualLayout>
      </c:layout>
      <c:pieChart>
        <c:varyColors val="1"/>
        <c:ser>
          <c:idx val="0"/>
          <c:order val="0"/>
          <c:tx>
            <c:strRef>
              <c:f>Graf12!$AD$7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28</c:v>
                </c:pt>
                <c:pt idx="1">
                  <c:v>97</c:v>
                </c:pt>
                <c:pt idx="2">
                  <c:v>14</c:v>
                </c:pt>
                <c:pt idx="3">
                  <c:v>118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62"/>
          <c:y val="0.20881171523295636"/>
          <c:w val="0.300826413995989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1761061420720469"/>
          <c:y val="2.6435353851262448E-2"/>
        </c:manualLayout>
      </c:layout>
      <c:overlay val="0"/>
    </c:title>
    <c:autoTitleDeleted val="0"/>
    <c:plotArea>
      <c:layout>
        <c:manualLayout>
          <c:layoutTarget val="inner"/>
          <c:xMode val="edge"/>
          <c:yMode val="edge"/>
          <c:x val="0.12198732598759478"/>
          <c:y val="0.14340873015873318"/>
          <c:w val="0.60596103213660546"/>
          <c:h val="0.76632487466306276"/>
        </c:manualLayout>
      </c:layout>
      <c:barChart>
        <c:barDir val="col"/>
        <c:grouping val="percentStacked"/>
        <c:varyColors val="0"/>
        <c:ser>
          <c:idx val="0"/>
          <c:order val="0"/>
          <c:tx>
            <c:strRef>
              <c:f>Graf12!$AH$3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Graf12!$AH$4:$AH$7</c:f>
              <c:numCache>
                <c:formatCode>General</c:formatCode>
                <c:ptCount val="4"/>
                <c:pt idx="0">
                  <c:v>104</c:v>
                </c:pt>
                <c:pt idx="1">
                  <c:v>7</c:v>
                </c:pt>
                <c:pt idx="2">
                  <c:v>7</c:v>
                </c:pt>
                <c:pt idx="3">
                  <c:v>118</c:v>
                </c:pt>
              </c:numCache>
            </c:numRef>
          </c:val>
        </c:ser>
        <c:ser>
          <c:idx val="3"/>
          <c:order val="1"/>
          <c:tx>
            <c:strRef>
              <c:f>Graf12!$AG$3</c:f>
              <c:strCache>
                <c:ptCount val="1"/>
                <c:pt idx="0">
                  <c:v>počet rozhodnutí o odvolání, jímž bylo rozhodnutí změněno</c:v>
                </c:pt>
              </c:strCache>
            </c:strRef>
          </c:tx>
          <c:spPr>
            <a:solidFill>
              <a:srgbClr val="FFCC00"/>
            </a:solidFill>
          </c:spPr>
          <c:invertIfNegative val="0"/>
          <c:dLbls>
            <c:dLbl>
              <c:idx val="2"/>
              <c:layout>
                <c:manualLayout>
                  <c:x val="-1.071953384467759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Graf12!$AG$4:$AG$7</c:f>
              <c:numCache>
                <c:formatCode>General</c:formatCode>
                <c:ptCount val="4"/>
                <c:pt idx="0">
                  <c:v>12</c:v>
                </c:pt>
                <c:pt idx="1">
                  <c:v>0</c:v>
                </c:pt>
                <c:pt idx="2">
                  <c:v>2</c:v>
                </c:pt>
                <c:pt idx="3">
                  <c:v>14</c:v>
                </c:pt>
              </c:numCache>
            </c:numRef>
          </c:val>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Graf12!$AF$4:$AF$7</c:f>
              <c:numCache>
                <c:formatCode>General</c:formatCode>
                <c:ptCount val="4"/>
                <c:pt idx="0">
                  <c:v>73</c:v>
                </c:pt>
                <c:pt idx="1">
                  <c:v>16</c:v>
                </c:pt>
                <c:pt idx="2">
                  <c:v>8</c:v>
                </c:pt>
                <c:pt idx="3">
                  <c:v>97</c:v>
                </c:pt>
              </c:numCache>
            </c:numRef>
          </c:val>
        </c:ser>
        <c:ser>
          <c:idx val="1"/>
          <c:order val="3"/>
          <c:tx>
            <c:strRef>
              <c:f>Graf12!$AE$3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Graf12!$AD$4:$AD$7</c:f>
              <c:strCache>
                <c:ptCount val="4"/>
                <c:pt idx="0">
                  <c:v>Obce III. typu</c:v>
                </c:pt>
                <c:pt idx="1">
                  <c:v>ÚČSM</c:v>
                </c:pt>
                <c:pt idx="2">
                  <c:v>KÚ</c:v>
                </c:pt>
                <c:pt idx="3">
                  <c:v>ČR</c:v>
                </c:pt>
              </c:strCache>
            </c:strRef>
          </c:cat>
          <c:val>
            <c:numRef>
              <c:f>Graf12!$AE$4:$AE$7</c:f>
              <c:numCache>
                <c:formatCode>General</c:formatCode>
                <c:ptCount val="4"/>
                <c:pt idx="0">
                  <c:v>24</c:v>
                </c:pt>
                <c:pt idx="1">
                  <c:v>2</c:v>
                </c:pt>
                <c:pt idx="2">
                  <c:v>2</c:v>
                </c:pt>
                <c:pt idx="3">
                  <c:v>28</c:v>
                </c:pt>
              </c:numCache>
            </c:numRef>
          </c:val>
        </c:ser>
        <c:dLbls>
          <c:showLegendKey val="0"/>
          <c:showVal val="0"/>
          <c:showCatName val="0"/>
          <c:showSerName val="0"/>
          <c:showPercent val="0"/>
          <c:showBubbleSize val="0"/>
        </c:dLbls>
        <c:gapWidth val="100"/>
        <c:overlap val="100"/>
        <c:axId val="117446144"/>
        <c:axId val="117444608"/>
      </c:barChart>
      <c:valAx>
        <c:axId val="117444608"/>
        <c:scaling>
          <c:orientation val="minMax"/>
        </c:scaling>
        <c:delete val="0"/>
        <c:axPos val="l"/>
        <c:majorGridlines/>
        <c:numFmt formatCode="0%" sourceLinked="1"/>
        <c:majorTickMark val="out"/>
        <c:minorTickMark val="none"/>
        <c:tickLblPos val="nextTo"/>
        <c:crossAx val="117446144"/>
        <c:crosses val="autoZero"/>
        <c:crossBetween val="between"/>
      </c:valAx>
      <c:catAx>
        <c:axId val="117446144"/>
        <c:scaling>
          <c:orientation val="minMax"/>
        </c:scaling>
        <c:delete val="0"/>
        <c:axPos val="b"/>
        <c:majorTickMark val="out"/>
        <c:minorTickMark val="none"/>
        <c:tickLblPos val="nextTo"/>
        <c:crossAx val="117444608"/>
        <c:crosses val="autoZero"/>
        <c:auto val="1"/>
        <c:lblAlgn val="ctr"/>
        <c:lblOffset val="100"/>
        <c:noMultiLvlLbl val="0"/>
      </c:catAx>
    </c:plotArea>
    <c:legend>
      <c:legendPos val="r"/>
      <c:layout>
        <c:manualLayout>
          <c:xMode val="edge"/>
          <c:yMode val="edge"/>
          <c:x val="0.72827748144420468"/>
          <c:y val="0.13204708994708994"/>
          <c:w val="0.26510645694619323"/>
          <c:h val="0.830965079365096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2016</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Graf12!$AK$4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Graf12!$AL$4:$AO$4</c:f>
              <c:numCache>
                <c:formatCode>General</c:formatCode>
                <c:ptCount val="4"/>
                <c:pt idx="0">
                  <c:v>19</c:v>
                </c:pt>
                <c:pt idx="1">
                  <c:v>102</c:v>
                </c:pt>
                <c:pt idx="2">
                  <c:v>15</c:v>
                </c:pt>
                <c:pt idx="3">
                  <c:v>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2016</a:t>
            </a:r>
          </a:p>
        </c:rich>
      </c:tx>
      <c:layout>
        <c:manualLayout>
          <c:xMode val="edge"/>
          <c:yMode val="edge"/>
          <c:x val="0.10027404760955012"/>
          <c:y val="1.9826520547119267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Graf12!$AK$5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Graf12!$AL$5:$AO$5</c:f>
              <c:numCache>
                <c:formatCode>General</c:formatCode>
                <c:ptCount val="4"/>
                <c:pt idx="0">
                  <c:v>3</c:v>
                </c:pt>
                <c:pt idx="1">
                  <c:v>5</c:v>
                </c:pt>
                <c:pt idx="2">
                  <c:v>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2016</a:t>
            </a:r>
          </a:p>
        </c:rich>
      </c:tx>
      <c:layout>
        <c:manualLayout>
          <c:xMode val="edge"/>
          <c:yMode val="edge"/>
          <c:x val="9.6883453480139353E-2"/>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Graf12!$AK$6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Graf12!$AL$6:$AO$6</c:f>
              <c:numCache>
                <c:formatCode>General</c:formatCode>
                <c:ptCount val="4"/>
                <c:pt idx="0">
                  <c:v>0</c:v>
                </c:pt>
                <c:pt idx="1">
                  <c:v>4</c:v>
                </c:pt>
                <c:pt idx="2">
                  <c:v>1</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Graf12!$AK$7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Graf12!$AL$7:$AO$7</c:f>
              <c:numCache>
                <c:formatCode>General</c:formatCode>
                <c:ptCount val="4"/>
                <c:pt idx="0">
                  <c:v>22</c:v>
                </c:pt>
                <c:pt idx="1">
                  <c:v>111</c:v>
                </c:pt>
                <c:pt idx="2">
                  <c:v>18</c:v>
                </c:pt>
                <c:pt idx="3">
                  <c:v>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2016</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32598759478"/>
          <c:y val="0.14340873015873323"/>
          <c:w val="0.60596103213660568"/>
          <c:h val="0.76632487466306298"/>
        </c:manualLayout>
      </c:layout>
      <c:barChart>
        <c:barDir val="col"/>
        <c:grouping val="percentStacked"/>
        <c:varyColors val="0"/>
        <c:ser>
          <c:idx val="0"/>
          <c:order val="0"/>
          <c:tx>
            <c:strRef>
              <c:f>Graf12!$AO$3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Graf12!$AO$4:$AO$7</c:f>
              <c:numCache>
                <c:formatCode>General</c:formatCode>
                <c:ptCount val="4"/>
                <c:pt idx="0">
                  <c:v>97</c:v>
                </c:pt>
                <c:pt idx="1">
                  <c:v>4</c:v>
                </c:pt>
                <c:pt idx="2">
                  <c:v>3</c:v>
                </c:pt>
                <c:pt idx="3">
                  <c:v>104</c:v>
                </c:pt>
              </c:numCache>
            </c:numRef>
          </c:val>
        </c:ser>
        <c:ser>
          <c:idx val="3"/>
          <c:order val="1"/>
          <c:tx>
            <c:strRef>
              <c:f>Graf12!$AN$3</c:f>
              <c:strCache>
                <c:ptCount val="1"/>
                <c:pt idx="0">
                  <c:v>počet rozhodnutí o odvolání, jímž bylo rozhodnutí změněno</c:v>
                </c:pt>
              </c:strCache>
            </c:strRef>
          </c:tx>
          <c:spPr>
            <a:solidFill>
              <a:srgbClr val="FFCC00"/>
            </a:solidFill>
          </c:spPr>
          <c:invertIfNegative val="0"/>
          <c:dLbls>
            <c:dLbl>
              <c:idx val="2"/>
              <c:layout>
                <c:manualLayout>
                  <c:x val="-1.07195338446775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Graf12!$AN$4:$AN$7</c:f>
              <c:numCache>
                <c:formatCode>General</c:formatCode>
                <c:ptCount val="4"/>
                <c:pt idx="0">
                  <c:v>15</c:v>
                </c:pt>
                <c:pt idx="1">
                  <c:v>2</c:v>
                </c:pt>
                <c:pt idx="2">
                  <c:v>1</c:v>
                </c:pt>
                <c:pt idx="3">
                  <c:v>18</c:v>
                </c:pt>
              </c:numCache>
            </c:numRef>
          </c:val>
        </c:ser>
        <c:ser>
          <c:idx val="2"/>
          <c:order val="2"/>
          <c:tx>
            <c:strRef>
              <c:f>Graf12!$AM$3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Graf12!$AM$4:$AM$7</c:f>
              <c:numCache>
                <c:formatCode>General</c:formatCode>
                <c:ptCount val="4"/>
                <c:pt idx="0">
                  <c:v>102</c:v>
                </c:pt>
                <c:pt idx="1">
                  <c:v>5</c:v>
                </c:pt>
                <c:pt idx="2">
                  <c:v>4</c:v>
                </c:pt>
                <c:pt idx="3">
                  <c:v>111</c:v>
                </c:pt>
              </c:numCache>
            </c:numRef>
          </c:val>
        </c:ser>
        <c:ser>
          <c:idx val="1"/>
          <c:order val="3"/>
          <c:tx>
            <c:strRef>
              <c:f>Graf12!$AL$3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Graf12!$AK$4:$AK$7</c:f>
              <c:strCache>
                <c:ptCount val="4"/>
                <c:pt idx="0">
                  <c:v>Obce III. typu</c:v>
                </c:pt>
                <c:pt idx="1">
                  <c:v>ÚČSM</c:v>
                </c:pt>
                <c:pt idx="2">
                  <c:v>KÚ</c:v>
                </c:pt>
                <c:pt idx="3">
                  <c:v>ČR</c:v>
                </c:pt>
              </c:strCache>
            </c:strRef>
          </c:cat>
          <c:val>
            <c:numRef>
              <c:f>Graf12!$AL$4:$AL$7</c:f>
              <c:numCache>
                <c:formatCode>General</c:formatCode>
                <c:ptCount val="4"/>
                <c:pt idx="0">
                  <c:v>19</c:v>
                </c:pt>
                <c:pt idx="1">
                  <c:v>3</c:v>
                </c:pt>
                <c:pt idx="2">
                  <c:v>0</c:v>
                </c:pt>
                <c:pt idx="3">
                  <c:v>22</c:v>
                </c:pt>
              </c:numCache>
            </c:numRef>
          </c:val>
        </c:ser>
        <c:dLbls>
          <c:showLegendKey val="0"/>
          <c:showVal val="0"/>
          <c:showCatName val="0"/>
          <c:showSerName val="0"/>
          <c:showPercent val="0"/>
          <c:showBubbleSize val="0"/>
        </c:dLbls>
        <c:gapWidth val="100"/>
        <c:overlap val="100"/>
        <c:axId val="117712000"/>
        <c:axId val="117898624"/>
      </c:barChart>
      <c:valAx>
        <c:axId val="117898624"/>
        <c:scaling>
          <c:orientation val="minMax"/>
        </c:scaling>
        <c:delete val="0"/>
        <c:axPos val="l"/>
        <c:majorGridlines/>
        <c:numFmt formatCode="0%" sourceLinked="1"/>
        <c:majorTickMark val="out"/>
        <c:minorTickMark val="none"/>
        <c:tickLblPos val="nextTo"/>
        <c:crossAx val="117712000"/>
        <c:crosses val="autoZero"/>
        <c:crossBetween val="between"/>
      </c:valAx>
      <c:catAx>
        <c:axId val="117712000"/>
        <c:scaling>
          <c:orientation val="minMax"/>
        </c:scaling>
        <c:delete val="0"/>
        <c:axPos val="b"/>
        <c:majorTickMark val="out"/>
        <c:minorTickMark val="none"/>
        <c:tickLblPos val="nextTo"/>
        <c:crossAx val="117898624"/>
        <c:crosses val="autoZero"/>
        <c:auto val="1"/>
        <c:lblAlgn val="ctr"/>
        <c:lblOffset val="100"/>
        <c:noMultiLvlLbl val="0"/>
      </c:catAx>
    </c:plotArea>
    <c:legend>
      <c:legendPos val="r"/>
      <c:layout>
        <c:manualLayout>
          <c:xMode val="edge"/>
          <c:yMode val="edge"/>
          <c:x val="0.72827748144420468"/>
          <c:y val="0.13204708994708994"/>
          <c:w val="0.26510645694619323"/>
          <c:h val="0.8309650793650963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2017</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Graf12!$AR$4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Graf12!$AS$4:$AV$4</c:f>
              <c:numCache>
                <c:formatCode>General</c:formatCode>
                <c:ptCount val="4"/>
                <c:pt idx="0">
                  <c:v>17</c:v>
                </c:pt>
                <c:pt idx="1">
                  <c:v>93</c:v>
                </c:pt>
                <c:pt idx="2">
                  <c:v>14</c:v>
                </c:pt>
                <c:pt idx="3">
                  <c:v>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2017</a:t>
            </a:r>
          </a:p>
        </c:rich>
      </c:tx>
      <c:layout>
        <c:manualLayout>
          <c:xMode val="edge"/>
          <c:yMode val="edge"/>
          <c:x val="0.10027404760955012"/>
          <c:y val="1.9826520547119267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Graf12!$AR$5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Graf12!$AS$5:$AV$5</c:f>
              <c:numCache>
                <c:formatCode>General</c:formatCode>
                <c:ptCount val="4"/>
                <c:pt idx="0">
                  <c:v>2</c:v>
                </c:pt>
                <c:pt idx="1">
                  <c:v>11</c:v>
                </c:pt>
                <c:pt idx="2">
                  <c:v>2</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2017</a:t>
            </a:r>
          </a:p>
        </c:rich>
      </c:tx>
      <c:layout>
        <c:manualLayout>
          <c:xMode val="edge"/>
          <c:yMode val="edge"/>
          <c:x val="9.6883453480139353E-2"/>
          <c:y val="2.6435353851262455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Graf12!$AR$6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Graf12!$AS$6:$AV$6</c:f>
              <c:numCache>
                <c:formatCode>General</c:formatCode>
                <c:ptCount val="4"/>
                <c:pt idx="0">
                  <c:v>3</c:v>
                </c:pt>
                <c:pt idx="1">
                  <c:v>4</c:v>
                </c:pt>
                <c:pt idx="2">
                  <c:v>1</c:v>
                </c:pt>
                <c:pt idx="3">
                  <c:v>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2017</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73"/>
          <c:h val="0.72686737414195657"/>
        </c:manualLayout>
      </c:layout>
      <c:pieChart>
        <c:varyColors val="1"/>
        <c:ser>
          <c:idx val="0"/>
          <c:order val="0"/>
          <c:tx>
            <c:strRef>
              <c:f>Graf12!$AR$7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Graf12!$AS$7:$AV$7</c:f>
              <c:numCache>
                <c:formatCode>General</c:formatCode>
                <c:ptCount val="4"/>
                <c:pt idx="0">
                  <c:v>22</c:v>
                </c:pt>
                <c:pt idx="1">
                  <c:v>108</c:v>
                </c:pt>
                <c:pt idx="2">
                  <c:v>17</c:v>
                </c:pt>
                <c:pt idx="3">
                  <c:v>106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384"/>
          <c:y val="0.20881171523295636"/>
          <c:w val="0.3008264139959895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2017</a:t>
            </a:r>
          </a:p>
        </c:rich>
      </c:tx>
      <c:layout>
        <c:manualLayout>
          <c:xMode val="edge"/>
          <c:yMode val="edge"/>
          <c:x val="0.11761061420720469"/>
          <c:y val="2.6435353851262455E-2"/>
        </c:manualLayout>
      </c:layout>
      <c:overlay val="0"/>
    </c:title>
    <c:autoTitleDeleted val="0"/>
    <c:plotArea>
      <c:layout>
        <c:manualLayout>
          <c:layoutTarget val="inner"/>
          <c:xMode val="edge"/>
          <c:yMode val="edge"/>
          <c:x val="0.12198732598759478"/>
          <c:y val="0.14340873015873323"/>
          <c:w val="0.60596103213660568"/>
          <c:h val="0.76632487466306298"/>
        </c:manualLayout>
      </c:layout>
      <c:barChart>
        <c:barDir val="col"/>
        <c:grouping val="percentStacked"/>
        <c:varyColors val="0"/>
        <c:ser>
          <c:idx val="0"/>
          <c:order val="0"/>
          <c:tx>
            <c:strRef>
              <c:f>Graf12!$AV$3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Graf12!$AV$4:$AV$7</c:f>
              <c:numCache>
                <c:formatCode>General</c:formatCode>
                <c:ptCount val="4"/>
                <c:pt idx="0">
                  <c:v>94</c:v>
                </c:pt>
                <c:pt idx="1">
                  <c:v>1</c:v>
                </c:pt>
                <c:pt idx="2">
                  <c:v>11</c:v>
                </c:pt>
                <c:pt idx="3">
                  <c:v>106</c:v>
                </c:pt>
              </c:numCache>
            </c:numRef>
          </c:val>
        </c:ser>
        <c:ser>
          <c:idx val="3"/>
          <c:order val="1"/>
          <c:tx>
            <c:strRef>
              <c:f>Graf12!$AU$3</c:f>
              <c:strCache>
                <c:ptCount val="1"/>
                <c:pt idx="0">
                  <c:v>počet rozhodnutí o odvolání, jímž bylo rozhodnutí změněno</c:v>
                </c:pt>
              </c:strCache>
            </c:strRef>
          </c:tx>
          <c:spPr>
            <a:solidFill>
              <a:srgbClr val="FFCC00"/>
            </a:solidFill>
          </c:spPr>
          <c:invertIfNegative val="0"/>
          <c:dLbls>
            <c:dLbl>
              <c:idx val="2"/>
              <c:layout>
                <c:manualLayout>
                  <c:x val="-1.071953384467759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Graf12!$AU$4:$AU$7</c:f>
              <c:numCache>
                <c:formatCode>General</c:formatCode>
                <c:ptCount val="4"/>
                <c:pt idx="0">
                  <c:v>14</c:v>
                </c:pt>
                <c:pt idx="1">
                  <c:v>2</c:v>
                </c:pt>
                <c:pt idx="2">
                  <c:v>1</c:v>
                </c:pt>
                <c:pt idx="3">
                  <c:v>17</c:v>
                </c:pt>
              </c:numCache>
            </c:numRef>
          </c:val>
        </c:ser>
        <c:ser>
          <c:idx val="2"/>
          <c:order val="2"/>
          <c:tx>
            <c:strRef>
              <c:f>Graf12!$AT$3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Graf12!$AT$4:$AT$7</c:f>
              <c:numCache>
                <c:formatCode>General</c:formatCode>
                <c:ptCount val="4"/>
                <c:pt idx="0">
                  <c:v>93</c:v>
                </c:pt>
                <c:pt idx="1">
                  <c:v>11</c:v>
                </c:pt>
                <c:pt idx="2">
                  <c:v>4</c:v>
                </c:pt>
                <c:pt idx="3">
                  <c:v>108</c:v>
                </c:pt>
              </c:numCache>
            </c:numRef>
          </c:val>
        </c:ser>
        <c:ser>
          <c:idx val="1"/>
          <c:order val="3"/>
          <c:tx>
            <c:strRef>
              <c:f>Graf12!$AS$3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Graf12!$AR$4:$AR$7</c:f>
              <c:strCache>
                <c:ptCount val="4"/>
                <c:pt idx="0">
                  <c:v>Obce III. typu</c:v>
                </c:pt>
                <c:pt idx="1">
                  <c:v>ÚČSM</c:v>
                </c:pt>
                <c:pt idx="2">
                  <c:v>KÚ</c:v>
                </c:pt>
                <c:pt idx="3">
                  <c:v>ČR</c:v>
                </c:pt>
              </c:strCache>
            </c:strRef>
          </c:cat>
          <c:val>
            <c:numRef>
              <c:f>Graf12!$AS$4:$AS$7</c:f>
              <c:numCache>
                <c:formatCode>General</c:formatCode>
                <c:ptCount val="4"/>
                <c:pt idx="0">
                  <c:v>17</c:v>
                </c:pt>
                <c:pt idx="1">
                  <c:v>2</c:v>
                </c:pt>
                <c:pt idx="2">
                  <c:v>3</c:v>
                </c:pt>
                <c:pt idx="3">
                  <c:v>22</c:v>
                </c:pt>
              </c:numCache>
            </c:numRef>
          </c:val>
        </c:ser>
        <c:dLbls>
          <c:showLegendKey val="0"/>
          <c:showVal val="0"/>
          <c:showCatName val="0"/>
          <c:showSerName val="0"/>
          <c:showPercent val="0"/>
          <c:showBubbleSize val="0"/>
        </c:dLbls>
        <c:gapWidth val="100"/>
        <c:overlap val="100"/>
        <c:axId val="118371072"/>
        <c:axId val="118365184"/>
      </c:barChart>
      <c:valAx>
        <c:axId val="118365184"/>
        <c:scaling>
          <c:orientation val="minMax"/>
        </c:scaling>
        <c:delete val="0"/>
        <c:axPos val="l"/>
        <c:majorGridlines/>
        <c:numFmt formatCode="0%" sourceLinked="1"/>
        <c:majorTickMark val="out"/>
        <c:minorTickMark val="none"/>
        <c:tickLblPos val="nextTo"/>
        <c:crossAx val="118371072"/>
        <c:crosses val="autoZero"/>
        <c:crossBetween val="between"/>
      </c:valAx>
      <c:catAx>
        <c:axId val="118371072"/>
        <c:scaling>
          <c:orientation val="minMax"/>
        </c:scaling>
        <c:delete val="0"/>
        <c:axPos val="b"/>
        <c:majorTickMark val="out"/>
        <c:minorTickMark val="none"/>
        <c:tickLblPos val="nextTo"/>
        <c:crossAx val="118365184"/>
        <c:crosses val="autoZero"/>
        <c:auto val="1"/>
        <c:lblAlgn val="ctr"/>
        <c:lblOffset val="100"/>
        <c:noMultiLvlLbl val="0"/>
      </c:catAx>
    </c:plotArea>
    <c:legend>
      <c:legendPos val="r"/>
      <c:layout>
        <c:manualLayout>
          <c:xMode val="edge"/>
          <c:yMode val="edge"/>
          <c:x val="0.72827748144420468"/>
          <c:y val="0.13204708994708994"/>
          <c:w val="0.26510645694619323"/>
          <c:h val="0.8309650793650963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2018</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Graf12!$AY$4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Graf12!$AZ$4:$BC$4</c:f>
              <c:numCache>
                <c:formatCode>General</c:formatCode>
                <c:ptCount val="4"/>
                <c:pt idx="0">
                  <c:v>26</c:v>
                </c:pt>
                <c:pt idx="1">
                  <c:v>101</c:v>
                </c:pt>
                <c:pt idx="2">
                  <c:v>18</c:v>
                </c:pt>
                <c:pt idx="3">
                  <c:v>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07"/>
          <c:y val="0.20881171523295636"/>
          <c:w val="0.3008264139959896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4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2018</a:t>
            </a:r>
          </a:p>
        </c:rich>
      </c:tx>
      <c:layout>
        <c:manualLayout>
          <c:xMode val="edge"/>
          <c:yMode val="edge"/>
          <c:x val="0.10027404760955012"/>
          <c:y val="1.9826520547119274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Graf12!$AY$5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Graf12!$AZ$5:$BC$5</c:f>
              <c:numCache>
                <c:formatCode>General</c:formatCode>
                <c:ptCount val="4"/>
                <c:pt idx="0">
                  <c:v>1</c:v>
                </c:pt>
                <c:pt idx="1">
                  <c:v>6</c:v>
                </c:pt>
                <c:pt idx="2">
                  <c:v>0</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07"/>
          <c:y val="0.20881171523295636"/>
          <c:w val="0.3008264139959896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2018</a:t>
            </a:r>
          </a:p>
        </c:rich>
      </c:tx>
      <c:layout>
        <c:manualLayout>
          <c:xMode val="edge"/>
          <c:yMode val="edge"/>
          <c:x val="9.6883453480139353E-2"/>
          <c:y val="2.6435353851262458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Graf12!$AY$6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Graf12!$AZ$6:$BC$6</c:f>
              <c:numCache>
                <c:formatCode>General</c:formatCode>
                <c:ptCount val="4"/>
                <c:pt idx="0">
                  <c:v>1</c:v>
                </c:pt>
                <c:pt idx="1">
                  <c:v>1</c:v>
                </c:pt>
                <c:pt idx="2">
                  <c:v>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07"/>
          <c:y val="0.20881171523295636"/>
          <c:w val="0.3008264139959896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2018</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189"/>
          <c:h val="0.72686737414195657"/>
        </c:manualLayout>
      </c:layout>
      <c:pieChart>
        <c:varyColors val="1"/>
        <c:ser>
          <c:idx val="0"/>
          <c:order val="0"/>
          <c:tx>
            <c:strRef>
              <c:f>Graf12!$AY$7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Graf12!$AZ$7:$BC$7</c:f>
              <c:numCache>
                <c:formatCode>General</c:formatCode>
                <c:ptCount val="4"/>
                <c:pt idx="0">
                  <c:v>28</c:v>
                </c:pt>
                <c:pt idx="1">
                  <c:v>108</c:v>
                </c:pt>
                <c:pt idx="2">
                  <c:v>18</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07"/>
          <c:y val="0.20881171523295636"/>
          <c:w val="0.3008264139959896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2018</a:t>
            </a:r>
          </a:p>
        </c:rich>
      </c:tx>
      <c:layout>
        <c:manualLayout>
          <c:xMode val="edge"/>
          <c:yMode val="edge"/>
          <c:x val="0.11761061420720469"/>
          <c:y val="2.6435353851262458E-2"/>
        </c:manualLayout>
      </c:layout>
      <c:overlay val="0"/>
    </c:title>
    <c:autoTitleDeleted val="0"/>
    <c:plotArea>
      <c:layout>
        <c:manualLayout>
          <c:layoutTarget val="inner"/>
          <c:xMode val="edge"/>
          <c:yMode val="edge"/>
          <c:x val="0.12198732598759478"/>
          <c:y val="0.14340873015873326"/>
          <c:w val="0.60596103213660579"/>
          <c:h val="0.7663248746630632"/>
        </c:manualLayout>
      </c:layout>
      <c:barChart>
        <c:barDir val="col"/>
        <c:grouping val="percentStacked"/>
        <c:varyColors val="0"/>
        <c:ser>
          <c:idx val="0"/>
          <c:order val="0"/>
          <c:tx>
            <c:strRef>
              <c:f>Graf12!$BC$3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Graf12!$AY$4:$AY$7</c:f>
              <c:strCache>
                <c:ptCount val="4"/>
                <c:pt idx="0">
                  <c:v>Obce III. typu</c:v>
                </c:pt>
                <c:pt idx="1">
                  <c:v>ÚČSM</c:v>
                </c:pt>
                <c:pt idx="2">
                  <c:v>KÚ</c:v>
                </c:pt>
                <c:pt idx="3">
                  <c:v>ČR</c:v>
                </c:pt>
              </c:strCache>
            </c:strRef>
          </c:cat>
          <c:val>
            <c:numRef>
              <c:f>Graf12!$BC$4:$BC$7</c:f>
              <c:numCache>
                <c:formatCode>General</c:formatCode>
                <c:ptCount val="4"/>
                <c:pt idx="0">
                  <c:v>77</c:v>
                </c:pt>
                <c:pt idx="1">
                  <c:v>4</c:v>
                </c:pt>
                <c:pt idx="2">
                  <c:v>3</c:v>
                </c:pt>
                <c:pt idx="3">
                  <c:v>84</c:v>
                </c:pt>
              </c:numCache>
            </c:numRef>
          </c:val>
        </c:ser>
        <c:ser>
          <c:idx val="3"/>
          <c:order val="1"/>
          <c:tx>
            <c:strRef>
              <c:f>Graf12!$BB$3</c:f>
              <c:strCache>
                <c:ptCount val="1"/>
                <c:pt idx="0">
                  <c:v>počet rozhodnutí o odvolání, jímž bylo rozhodnutí změněno</c:v>
                </c:pt>
              </c:strCache>
            </c:strRef>
          </c:tx>
          <c:spPr>
            <a:solidFill>
              <a:srgbClr val="FFCC00"/>
            </a:solidFill>
          </c:spPr>
          <c:invertIfNegative val="0"/>
          <c:dLbls>
            <c:dLbl>
              <c:idx val="2"/>
              <c:layout>
                <c:manualLayout>
                  <c:x val="-1.071953384467760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Graf12!$AY$4:$AY$7</c:f>
              <c:strCache>
                <c:ptCount val="4"/>
                <c:pt idx="0">
                  <c:v>Obce III. typu</c:v>
                </c:pt>
                <c:pt idx="1">
                  <c:v>ÚČSM</c:v>
                </c:pt>
                <c:pt idx="2">
                  <c:v>KÚ</c:v>
                </c:pt>
                <c:pt idx="3">
                  <c:v>ČR</c:v>
                </c:pt>
              </c:strCache>
            </c:strRef>
          </c:cat>
          <c:val>
            <c:numRef>
              <c:f>Graf12!$BB$4:$BB$7</c:f>
              <c:numCache>
                <c:formatCode>General</c:formatCode>
                <c:ptCount val="4"/>
                <c:pt idx="0">
                  <c:v>18</c:v>
                </c:pt>
                <c:pt idx="1">
                  <c:v>0</c:v>
                </c:pt>
                <c:pt idx="2">
                  <c:v>0</c:v>
                </c:pt>
                <c:pt idx="3">
                  <c:v>18</c:v>
                </c:pt>
              </c:numCache>
            </c:numRef>
          </c:val>
        </c:ser>
        <c:ser>
          <c:idx val="2"/>
          <c:order val="2"/>
          <c:tx>
            <c:strRef>
              <c:f>Graf12!$BA$3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Graf12!$AY$4:$AY$7</c:f>
              <c:strCache>
                <c:ptCount val="4"/>
                <c:pt idx="0">
                  <c:v>Obce III. typu</c:v>
                </c:pt>
                <c:pt idx="1">
                  <c:v>ÚČSM</c:v>
                </c:pt>
                <c:pt idx="2">
                  <c:v>KÚ</c:v>
                </c:pt>
                <c:pt idx="3">
                  <c:v>ČR</c:v>
                </c:pt>
              </c:strCache>
            </c:strRef>
          </c:cat>
          <c:val>
            <c:numRef>
              <c:f>Graf12!$BA$4:$BA$7</c:f>
              <c:numCache>
                <c:formatCode>General</c:formatCode>
                <c:ptCount val="4"/>
                <c:pt idx="0">
                  <c:v>101</c:v>
                </c:pt>
                <c:pt idx="1">
                  <c:v>6</c:v>
                </c:pt>
                <c:pt idx="2">
                  <c:v>1</c:v>
                </c:pt>
                <c:pt idx="3">
                  <c:v>108</c:v>
                </c:pt>
              </c:numCache>
            </c:numRef>
          </c:val>
        </c:ser>
        <c:ser>
          <c:idx val="1"/>
          <c:order val="3"/>
          <c:tx>
            <c:strRef>
              <c:f>Graf12!$AZ$3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Graf12!$AY$4:$AY$7</c:f>
              <c:strCache>
                <c:ptCount val="4"/>
                <c:pt idx="0">
                  <c:v>Obce III. typu</c:v>
                </c:pt>
                <c:pt idx="1">
                  <c:v>ÚČSM</c:v>
                </c:pt>
                <c:pt idx="2">
                  <c:v>KÚ</c:v>
                </c:pt>
                <c:pt idx="3">
                  <c:v>ČR</c:v>
                </c:pt>
              </c:strCache>
            </c:strRef>
          </c:cat>
          <c:val>
            <c:numRef>
              <c:f>Graf12!$AZ$4:$AZ$7</c:f>
              <c:numCache>
                <c:formatCode>General</c:formatCode>
                <c:ptCount val="4"/>
                <c:pt idx="0">
                  <c:v>26</c:v>
                </c:pt>
                <c:pt idx="1">
                  <c:v>1</c:v>
                </c:pt>
                <c:pt idx="2">
                  <c:v>1</c:v>
                </c:pt>
                <c:pt idx="3">
                  <c:v>28</c:v>
                </c:pt>
              </c:numCache>
            </c:numRef>
          </c:val>
        </c:ser>
        <c:dLbls>
          <c:showLegendKey val="0"/>
          <c:showVal val="0"/>
          <c:showCatName val="0"/>
          <c:showSerName val="0"/>
          <c:showPercent val="0"/>
          <c:showBubbleSize val="0"/>
        </c:dLbls>
        <c:gapWidth val="100"/>
        <c:overlap val="100"/>
        <c:axId val="118641024"/>
        <c:axId val="118545024"/>
      </c:barChart>
      <c:valAx>
        <c:axId val="118545024"/>
        <c:scaling>
          <c:orientation val="minMax"/>
        </c:scaling>
        <c:delete val="0"/>
        <c:axPos val="l"/>
        <c:majorGridlines/>
        <c:numFmt formatCode="0%" sourceLinked="1"/>
        <c:majorTickMark val="out"/>
        <c:minorTickMark val="none"/>
        <c:tickLblPos val="nextTo"/>
        <c:crossAx val="118641024"/>
        <c:crosses val="autoZero"/>
        <c:crossBetween val="between"/>
      </c:valAx>
      <c:catAx>
        <c:axId val="118641024"/>
        <c:scaling>
          <c:orientation val="minMax"/>
        </c:scaling>
        <c:delete val="0"/>
        <c:axPos val="b"/>
        <c:majorTickMark val="out"/>
        <c:minorTickMark val="none"/>
        <c:tickLblPos val="nextTo"/>
        <c:crossAx val="118545024"/>
        <c:crosses val="autoZero"/>
        <c:auto val="1"/>
        <c:lblAlgn val="ctr"/>
        <c:lblOffset val="100"/>
        <c:noMultiLvlLbl val="0"/>
      </c:catAx>
    </c:plotArea>
    <c:legend>
      <c:legendPos val="r"/>
      <c:layout>
        <c:manualLayout>
          <c:xMode val="edge"/>
          <c:yMode val="edge"/>
          <c:x val="0.72827748144420468"/>
          <c:y val="0.13204708994708994"/>
          <c:w val="0.26510645694619323"/>
          <c:h val="0.8309650793650964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2019</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Graf12!$BF$4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Graf12!$BG$4:$BJ$4</c:f>
              <c:numCache>
                <c:formatCode>General</c:formatCode>
                <c:ptCount val="4"/>
                <c:pt idx="0">
                  <c:v>28</c:v>
                </c:pt>
                <c:pt idx="1">
                  <c:v>116</c:v>
                </c:pt>
                <c:pt idx="2">
                  <c:v>23</c:v>
                </c:pt>
                <c:pt idx="3">
                  <c:v>146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4"/>
          <c:y val="0.20881171523295636"/>
          <c:w val="0.300826413995989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5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2019</a:t>
            </a:r>
          </a:p>
        </c:rich>
      </c:tx>
      <c:layout>
        <c:manualLayout>
          <c:xMode val="edge"/>
          <c:yMode val="edge"/>
          <c:x val="0.10027404760955012"/>
          <c:y val="1.9826520547119281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Graf12!$BF$5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Graf12!$BG$5:$BJ$5</c:f>
              <c:numCache>
                <c:formatCode>General</c:formatCode>
                <c:ptCount val="4"/>
                <c:pt idx="0">
                  <c:v>2</c:v>
                </c:pt>
                <c:pt idx="1">
                  <c:v>3</c:v>
                </c:pt>
                <c:pt idx="2">
                  <c:v>0</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4"/>
          <c:y val="0.20881171523295636"/>
          <c:w val="0.300826413995989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2019</a:t>
            </a:r>
          </a:p>
        </c:rich>
      </c:tx>
      <c:layout>
        <c:manualLayout>
          <c:xMode val="edge"/>
          <c:yMode val="edge"/>
          <c:x val="9.6883453480139353E-2"/>
          <c:y val="2.6435353851262462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Graf12!$BF$6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Graf12!$BG$6:$BJ$6</c:f>
              <c:numCache>
                <c:formatCode>General</c:formatCode>
                <c:ptCount val="4"/>
                <c:pt idx="0">
                  <c:v>1</c:v>
                </c:pt>
                <c:pt idx="1">
                  <c:v>8</c:v>
                </c:pt>
                <c:pt idx="2">
                  <c:v>1</c:v>
                </c:pt>
                <c:pt idx="3">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4"/>
          <c:y val="0.20881171523295636"/>
          <c:w val="0.300826413995989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2019</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2"/>
          <c:h val="0.72686737414195657"/>
        </c:manualLayout>
      </c:layout>
      <c:pieChart>
        <c:varyColors val="1"/>
        <c:ser>
          <c:idx val="0"/>
          <c:order val="0"/>
          <c:tx>
            <c:strRef>
              <c:f>Graf12!$BF$7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Graf12!$BG$7:$BJ$7</c:f>
              <c:numCache>
                <c:formatCode>General</c:formatCode>
                <c:ptCount val="4"/>
                <c:pt idx="0">
                  <c:v>31</c:v>
                </c:pt>
                <c:pt idx="1">
                  <c:v>127</c:v>
                </c:pt>
                <c:pt idx="2">
                  <c:v>24</c:v>
                </c:pt>
                <c:pt idx="3">
                  <c:v>168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4"/>
          <c:y val="0.20881171523295636"/>
          <c:w val="0.300826413995989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2019</a:t>
            </a:r>
          </a:p>
        </c:rich>
      </c:tx>
      <c:layout>
        <c:manualLayout>
          <c:xMode val="edge"/>
          <c:yMode val="edge"/>
          <c:x val="0.11761061420720469"/>
          <c:y val="2.6435353851262462E-2"/>
        </c:manualLayout>
      </c:layout>
      <c:overlay val="0"/>
    </c:title>
    <c:autoTitleDeleted val="0"/>
    <c:plotArea>
      <c:layout>
        <c:manualLayout>
          <c:layoutTarget val="inner"/>
          <c:xMode val="edge"/>
          <c:yMode val="edge"/>
          <c:x val="0.12198732598759478"/>
          <c:y val="0.14340873015873329"/>
          <c:w val="0.6059610321366059"/>
          <c:h val="0.76632487466306343"/>
        </c:manualLayout>
      </c:layout>
      <c:barChart>
        <c:barDir val="col"/>
        <c:grouping val="percentStacked"/>
        <c:varyColors val="0"/>
        <c:ser>
          <c:idx val="0"/>
          <c:order val="0"/>
          <c:tx>
            <c:strRef>
              <c:f>Graf12!$BJ$3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Graf12!$BF$4:$BF$7</c:f>
              <c:strCache>
                <c:ptCount val="4"/>
                <c:pt idx="0">
                  <c:v>Obce III. typu</c:v>
                </c:pt>
                <c:pt idx="1">
                  <c:v>ÚČSM</c:v>
                </c:pt>
                <c:pt idx="2">
                  <c:v>KÚ</c:v>
                </c:pt>
                <c:pt idx="3">
                  <c:v>ČR</c:v>
                </c:pt>
              </c:strCache>
            </c:strRef>
          </c:cat>
          <c:val>
            <c:numRef>
              <c:f>Graf12!$BJ$4:$BJ$7</c:f>
              <c:numCache>
                <c:formatCode>General</c:formatCode>
                <c:ptCount val="4"/>
                <c:pt idx="0">
                  <c:v>146</c:v>
                </c:pt>
                <c:pt idx="1">
                  <c:v>8</c:v>
                </c:pt>
                <c:pt idx="2">
                  <c:v>14</c:v>
                </c:pt>
                <c:pt idx="3">
                  <c:v>168</c:v>
                </c:pt>
              </c:numCache>
            </c:numRef>
          </c:val>
        </c:ser>
        <c:ser>
          <c:idx val="3"/>
          <c:order val="1"/>
          <c:tx>
            <c:strRef>
              <c:f>Graf12!$BI$3</c:f>
              <c:strCache>
                <c:ptCount val="1"/>
                <c:pt idx="0">
                  <c:v>počet rozhodnutí o odvolání, jímž bylo rozhodnutí změněno</c:v>
                </c:pt>
              </c:strCache>
            </c:strRef>
          </c:tx>
          <c:spPr>
            <a:solidFill>
              <a:srgbClr val="FFCC00"/>
            </a:solidFill>
          </c:spPr>
          <c:invertIfNegative val="0"/>
          <c:dLbls>
            <c:dLbl>
              <c:idx val="2"/>
              <c:layout>
                <c:manualLayout>
                  <c:x val="-1.0719533844677605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Graf12!$BF$4:$BF$7</c:f>
              <c:strCache>
                <c:ptCount val="4"/>
                <c:pt idx="0">
                  <c:v>Obce III. typu</c:v>
                </c:pt>
                <c:pt idx="1">
                  <c:v>ÚČSM</c:v>
                </c:pt>
                <c:pt idx="2">
                  <c:v>KÚ</c:v>
                </c:pt>
                <c:pt idx="3">
                  <c:v>ČR</c:v>
                </c:pt>
              </c:strCache>
            </c:strRef>
          </c:cat>
          <c:val>
            <c:numRef>
              <c:f>Graf12!$BI$4:$BI$7</c:f>
              <c:numCache>
                <c:formatCode>General</c:formatCode>
                <c:ptCount val="4"/>
                <c:pt idx="0">
                  <c:v>23</c:v>
                </c:pt>
                <c:pt idx="1">
                  <c:v>0</c:v>
                </c:pt>
                <c:pt idx="2">
                  <c:v>1</c:v>
                </c:pt>
                <c:pt idx="3">
                  <c:v>24</c:v>
                </c:pt>
              </c:numCache>
            </c:numRef>
          </c:val>
        </c:ser>
        <c:ser>
          <c:idx val="2"/>
          <c:order val="2"/>
          <c:tx>
            <c:strRef>
              <c:f>Graf12!$BH$3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Graf12!$BF$4:$BF$7</c:f>
              <c:strCache>
                <c:ptCount val="4"/>
                <c:pt idx="0">
                  <c:v>Obce III. typu</c:v>
                </c:pt>
                <c:pt idx="1">
                  <c:v>ÚČSM</c:v>
                </c:pt>
                <c:pt idx="2">
                  <c:v>KÚ</c:v>
                </c:pt>
                <c:pt idx="3">
                  <c:v>ČR</c:v>
                </c:pt>
              </c:strCache>
            </c:strRef>
          </c:cat>
          <c:val>
            <c:numRef>
              <c:f>Graf12!$BH$4:$BH$7</c:f>
              <c:numCache>
                <c:formatCode>General</c:formatCode>
                <c:ptCount val="4"/>
                <c:pt idx="0">
                  <c:v>116</c:v>
                </c:pt>
                <c:pt idx="1">
                  <c:v>3</c:v>
                </c:pt>
                <c:pt idx="2">
                  <c:v>8</c:v>
                </c:pt>
                <c:pt idx="3">
                  <c:v>127</c:v>
                </c:pt>
              </c:numCache>
            </c:numRef>
          </c:val>
        </c:ser>
        <c:ser>
          <c:idx val="1"/>
          <c:order val="3"/>
          <c:tx>
            <c:strRef>
              <c:f>Graf12!$BG$3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Graf12!$BF$4:$BF$7</c:f>
              <c:strCache>
                <c:ptCount val="4"/>
                <c:pt idx="0">
                  <c:v>Obce III. typu</c:v>
                </c:pt>
                <c:pt idx="1">
                  <c:v>ÚČSM</c:v>
                </c:pt>
                <c:pt idx="2">
                  <c:v>KÚ</c:v>
                </c:pt>
                <c:pt idx="3">
                  <c:v>ČR</c:v>
                </c:pt>
              </c:strCache>
            </c:strRef>
          </c:cat>
          <c:val>
            <c:numRef>
              <c:f>Graf12!$BG$4:$BG$7</c:f>
              <c:numCache>
                <c:formatCode>General</c:formatCode>
                <c:ptCount val="4"/>
                <c:pt idx="0">
                  <c:v>28</c:v>
                </c:pt>
                <c:pt idx="1">
                  <c:v>2</c:v>
                </c:pt>
                <c:pt idx="2">
                  <c:v>1</c:v>
                </c:pt>
                <c:pt idx="3">
                  <c:v>31</c:v>
                </c:pt>
              </c:numCache>
            </c:numRef>
          </c:val>
        </c:ser>
        <c:dLbls>
          <c:showLegendKey val="0"/>
          <c:showVal val="0"/>
          <c:showCatName val="0"/>
          <c:showSerName val="0"/>
          <c:showPercent val="0"/>
          <c:showBubbleSize val="0"/>
        </c:dLbls>
        <c:gapWidth val="100"/>
        <c:overlap val="100"/>
        <c:axId val="118901760"/>
        <c:axId val="118900224"/>
      </c:barChart>
      <c:valAx>
        <c:axId val="118900224"/>
        <c:scaling>
          <c:orientation val="minMax"/>
        </c:scaling>
        <c:delete val="0"/>
        <c:axPos val="l"/>
        <c:majorGridlines/>
        <c:numFmt formatCode="0%" sourceLinked="1"/>
        <c:majorTickMark val="out"/>
        <c:minorTickMark val="none"/>
        <c:tickLblPos val="nextTo"/>
        <c:crossAx val="118901760"/>
        <c:crosses val="autoZero"/>
        <c:crossBetween val="between"/>
      </c:valAx>
      <c:catAx>
        <c:axId val="118901760"/>
        <c:scaling>
          <c:orientation val="minMax"/>
        </c:scaling>
        <c:delete val="0"/>
        <c:axPos val="b"/>
        <c:majorTickMark val="out"/>
        <c:minorTickMark val="none"/>
        <c:tickLblPos val="nextTo"/>
        <c:crossAx val="118900224"/>
        <c:crosses val="autoZero"/>
        <c:auto val="1"/>
        <c:lblAlgn val="ctr"/>
        <c:lblOffset val="100"/>
        <c:noMultiLvlLbl val="0"/>
      </c:catAx>
    </c:plotArea>
    <c:legend>
      <c:legendPos val="r"/>
      <c:layout>
        <c:manualLayout>
          <c:xMode val="edge"/>
          <c:yMode val="edge"/>
          <c:x val="0.72827748144420468"/>
          <c:y val="0.13204708994708994"/>
          <c:w val="0.26510645694619323"/>
          <c:h val="0.8309650793650965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2020</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Graf12!$BM$4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Graf12!$BN$4:$BQ$4</c:f>
              <c:numCache>
                <c:formatCode>General</c:formatCode>
                <c:ptCount val="4"/>
                <c:pt idx="0">
                  <c:v>24</c:v>
                </c:pt>
                <c:pt idx="1">
                  <c:v>145</c:v>
                </c:pt>
                <c:pt idx="2">
                  <c:v>38</c:v>
                </c:pt>
                <c:pt idx="3">
                  <c:v>156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5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2020</a:t>
            </a:r>
          </a:p>
        </c:rich>
      </c:tx>
      <c:layout>
        <c:manualLayout>
          <c:xMode val="edge"/>
          <c:yMode val="edge"/>
          <c:x val="0.10027404760955012"/>
          <c:y val="1.98265205471192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Graf12!$BM$5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Graf12!$BN$5:$BQ$5</c:f>
              <c:numCache>
                <c:formatCode>General</c:formatCode>
                <c:ptCount val="4"/>
                <c:pt idx="0">
                  <c:v>1</c:v>
                </c:pt>
                <c:pt idx="1">
                  <c:v>3</c:v>
                </c:pt>
                <c:pt idx="2">
                  <c:v>1</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2020</a:t>
            </a:r>
          </a:p>
        </c:rich>
      </c:tx>
      <c:layout>
        <c:manualLayout>
          <c:xMode val="edge"/>
          <c:yMode val="edge"/>
          <c:x val="9.6883453480139353E-2"/>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Graf12!$BM$6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Graf12!$BN$6:$BQ$6</c:f>
              <c:numCache>
                <c:formatCode>General</c:formatCode>
                <c:ptCount val="4"/>
                <c:pt idx="0">
                  <c:v>1</c:v>
                </c:pt>
                <c:pt idx="1">
                  <c:v>2</c:v>
                </c:pt>
                <c:pt idx="2">
                  <c:v>2</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2020</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Graf12!$BM$7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Graf12!$BN$7:$BQ$7</c:f>
              <c:numCache>
                <c:formatCode>General</c:formatCode>
                <c:ptCount val="4"/>
                <c:pt idx="0">
                  <c:v>26</c:v>
                </c:pt>
                <c:pt idx="1">
                  <c:v>150</c:v>
                </c:pt>
                <c:pt idx="2">
                  <c:v>41</c:v>
                </c:pt>
                <c:pt idx="3">
                  <c:v>170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2020</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32598759478"/>
          <c:y val="0.14340873015873332"/>
          <c:w val="0.60596103213660601"/>
          <c:h val="0.76632487466306365"/>
        </c:manualLayout>
      </c:layout>
      <c:barChart>
        <c:barDir val="col"/>
        <c:grouping val="percentStacked"/>
        <c:varyColors val="0"/>
        <c:ser>
          <c:idx val="0"/>
          <c:order val="0"/>
          <c:tx>
            <c:strRef>
              <c:f>Graf12!$BQ$3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Graf12!$BM$4:$BM$7</c:f>
              <c:strCache>
                <c:ptCount val="4"/>
                <c:pt idx="0">
                  <c:v>Obce III. typu</c:v>
                </c:pt>
                <c:pt idx="1">
                  <c:v>ÚČSM</c:v>
                </c:pt>
                <c:pt idx="2">
                  <c:v>KÚ</c:v>
                </c:pt>
                <c:pt idx="3">
                  <c:v>ČR</c:v>
                </c:pt>
              </c:strCache>
            </c:strRef>
          </c:cat>
          <c:val>
            <c:numRef>
              <c:f>Graf12!$BQ$4:$BQ$7</c:f>
              <c:numCache>
                <c:formatCode>General</c:formatCode>
                <c:ptCount val="4"/>
                <c:pt idx="0">
                  <c:v>156</c:v>
                </c:pt>
                <c:pt idx="1">
                  <c:v>5</c:v>
                </c:pt>
                <c:pt idx="2">
                  <c:v>9</c:v>
                </c:pt>
                <c:pt idx="3">
                  <c:v>170</c:v>
                </c:pt>
              </c:numCache>
            </c:numRef>
          </c:val>
        </c:ser>
        <c:ser>
          <c:idx val="3"/>
          <c:order val="1"/>
          <c:tx>
            <c:strRef>
              <c:f>Graf12!$BP$3</c:f>
              <c:strCache>
                <c:ptCount val="1"/>
                <c:pt idx="0">
                  <c:v>počet rozhodnutí o odvolání, jímž bylo rozhodnutí změněno</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Graf12!$BM$4:$BM$7</c:f>
              <c:strCache>
                <c:ptCount val="4"/>
                <c:pt idx="0">
                  <c:v>Obce III. typu</c:v>
                </c:pt>
                <c:pt idx="1">
                  <c:v>ÚČSM</c:v>
                </c:pt>
                <c:pt idx="2">
                  <c:v>KÚ</c:v>
                </c:pt>
                <c:pt idx="3">
                  <c:v>ČR</c:v>
                </c:pt>
              </c:strCache>
            </c:strRef>
          </c:cat>
          <c:val>
            <c:numRef>
              <c:f>Graf12!$BP$4:$BP$7</c:f>
              <c:numCache>
                <c:formatCode>General</c:formatCode>
                <c:ptCount val="4"/>
                <c:pt idx="0">
                  <c:v>38</c:v>
                </c:pt>
                <c:pt idx="1">
                  <c:v>1</c:v>
                </c:pt>
                <c:pt idx="2">
                  <c:v>2</c:v>
                </c:pt>
                <c:pt idx="3">
                  <c:v>41</c:v>
                </c:pt>
              </c:numCache>
            </c:numRef>
          </c:val>
        </c:ser>
        <c:ser>
          <c:idx val="2"/>
          <c:order val="2"/>
          <c:tx>
            <c:strRef>
              <c:f>Graf12!$BO$3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Graf12!$BM$4:$BM$7</c:f>
              <c:strCache>
                <c:ptCount val="4"/>
                <c:pt idx="0">
                  <c:v>Obce III. typu</c:v>
                </c:pt>
                <c:pt idx="1">
                  <c:v>ÚČSM</c:v>
                </c:pt>
                <c:pt idx="2">
                  <c:v>KÚ</c:v>
                </c:pt>
                <c:pt idx="3">
                  <c:v>ČR</c:v>
                </c:pt>
              </c:strCache>
            </c:strRef>
          </c:cat>
          <c:val>
            <c:numRef>
              <c:f>Graf12!$BO$4:$BO$7</c:f>
              <c:numCache>
                <c:formatCode>General</c:formatCode>
                <c:ptCount val="4"/>
                <c:pt idx="0">
                  <c:v>145</c:v>
                </c:pt>
                <c:pt idx="1">
                  <c:v>3</c:v>
                </c:pt>
                <c:pt idx="2">
                  <c:v>2</c:v>
                </c:pt>
                <c:pt idx="3">
                  <c:v>150</c:v>
                </c:pt>
              </c:numCache>
            </c:numRef>
          </c:val>
        </c:ser>
        <c:ser>
          <c:idx val="1"/>
          <c:order val="3"/>
          <c:tx>
            <c:strRef>
              <c:f>Graf12!$BN$3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Graf12!$BM$4:$BM$7</c:f>
              <c:strCache>
                <c:ptCount val="4"/>
                <c:pt idx="0">
                  <c:v>Obce III. typu</c:v>
                </c:pt>
                <c:pt idx="1">
                  <c:v>ÚČSM</c:v>
                </c:pt>
                <c:pt idx="2">
                  <c:v>KÚ</c:v>
                </c:pt>
                <c:pt idx="3">
                  <c:v>ČR</c:v>
                </c:pt>
              </c:strCache>
            </c:strRef>
          </c:cat>
          <c:val>
            <c:numRef>
              <c:f>Graf12!$BN$4:$BN$7</c:f>
              <c:numCache>
                <c:formatCode>General</c:formatCode>
                <c:ptCount val="4"/>
                <c:pt idx="0">
                  <c:v>24</c:v>
                </c:pt>
                <c:pt idx="1">
                  <c:v>1</c:v>
                </c:pt>
                <c:pt idx="2">
                  <c:v>1</c:v>
                </c:pt>
                <c:pt idx="3">
                  <c:v>26</c:v>
                </c:pt>
              </c:numCache>
            </c:numRef>
          </c:val>
        </c:ser>
        <c:dLbls>
          <c:showLegendKey val="0"/>
          <c:showVal val="0"/>
          <c:showCatName val="0"/>
          <c:showSerName val="0"/>
          <c:showPercent val="0"/>
          <c:showBubbleSize val="0"/>
        </c:dLbls>
        <c:gapWidth val="100"/>
        <c:overlap val="100"/>
        <c:axId val="118069120"/>
        <c:axId val="118067584"/>
      </c:barChart>
      <c:valAx>
        <c:axId val="118067584"/>
        <c:scaling>
          <c:orientation val="minMax"/>
        </c:scaling>
        <c:delete val="0"/>
        <c:axPos val="l"/>
        <c:majorGridlines/>
        <c:numFmt formatCode="0%" sourceLinked="1"/>
        <c:majorTickMark val="out"/>
        <c:minorTickMark val="none"/>
        <c:tickLblPos val="nextTo"/>
        <c:crossAx val="118069120"/>
        <c:crosses val="autoZero"/>
        <c:crossBetween val="between"/>
      </c:valAx>
      <c:catAx>
        <c:axId val="118069120"/>
        <c:scaling>
          <c:orientation val="minMax"/>
        </c:scaling>
        <c:delete val="0"/>
        <c:axPos val="b"/>
        <c:majorTickMark val="out"/>
        <c:minorTickMark val="none"/>
        <c:tickLblPos val="nextTo"/>
        <c:crossAx val="118067584"/>
        <c:crosses val="autoZero"/>
        <c:auto val="1"/>
        <c:lblAlgn val="ctr"/>
        <c:lblOffset val="100"/>
        <c:noMultiLvlLbl val="0"/>
      </c:catAx>
    </c:plotArea>
    <c:legend>
      <c:legendPos val="r"/>
      <c:layout>
        <c:manualLayout>
          <c:xMode val="edge"/>
          <c:yMode val="edge"/>
          <c:x val="0.72827748144420468"/>
          <c:y val="0.13204708994708994"/>
          <c:w val="0.26510645694619323"/>
          <c:h val="0.8309650793650967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2021</a:t>
            </a:r>
          </a:p>
        </c:rich>
      </c:tx>
      <c:layout>
        <c:manualLayout>
          <c:xMode val="edge"/>
          <c:yMode val="edge"/>
          <c:x val="9.8007486769075267E-2"/>
          <c:y val="3.6348611545484681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Graf12!$BU$4:$BX$4</c:f>
              <c:numCache>
                <c:formatCode>General</c:formatCode>
                <c:ptCount val="4"/>
                <c:pt idx="0">
                  <c:v>26</c:v>
                </c:pt>
                <c:pt idx="1">
                  <c:v>138</c:v>
                </c:pt>
                <c:pt idx="2">
                  <c:v>36</c:v>
                </c:pt>
                <c:pt idx="3">
                  <c:v>205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5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2021</a:t>
            </a:r>
          </a:p>
        </c:rich>
      </c:tx>
      <c:layout>
        <c:manualLayout>
          <c:xMode val="edge"/>
          <c:yMode val="edge"/>
          <c:x val="0.10027404760955012"/>
          <c:y val="1.98265205471192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Graf12!$BU$5:$BX$5</c:f>
              <c:numCache>
                <c:formatCode>General</c:formatCode>
                <c:ptCount val="4"/>
                <c:pt idx="0">
                  <c:v>2</c:v>
                </c:pt>
                <c:pt idx="1">
                  <c:v>7</c:v>
                </c:pt>
                <c:pt idx="2">
                  <c:v>0</c:v>
                </c:pt>
                <c:pt idx="3">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2021</a:t>
            </a:r>
          </a:p>
        </c:rich>
      </c:tx>
      <c:layout>
        <c:manualLayout>
          <c:xMode val="edge"/>
          <c:yMode val="edge"/>
          <c:x val="9.6883453480139353E-2"/>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Graf12!$BU$6:$BX$6</c:f>
              <c:numCache>
                <c:formatCode>General</c:formatCode>
                <c:ptCount val="4"/>
                <c:pt idx="0">
                  <c:v>0</c:v>
                </c:pt>
                <c:pt idx="1">
                  <c:v>4</c:v>
                </c:pt>
                <c:pt idx="2">
                  <c:v>4</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2021</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Graf12!$BT$7</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Graf12!$BU$3:$BX$3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Graf12!$BU$7:$BX$7</c:f>
              <c:numCache>
                <c:formatCode>General</c:formatCode>
                <c:ptCount val="4"/>
                <c:pt idx="0">
                  <c:v>28</c:v>
                </c:pt>
                <c:pt idx="1">
                  <c:v>149</c:v>
                </c:pt>
                <c:pt idx="2">
                  <c:v>40</c:v>
                </c:pt>
                <c:pt idx="3">
                  <c:v>222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2021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32598759478"/>
          <c:y val="0.14340873015873332"/>
          <c:w val="0.60596103213660601"/>
          <c:h val="0.76632487466306365"/>
        </c:manualLayout>
      </c:layout>
      <c:barChart>
        <c:barDir val="col"/>
        <c:grouping val="percentStacked"/>
        <c:varyColors val="0"/>
        <c:ser>
          <c:idx val="0"/>
          <c:order val="0"/>
          <c:tx>
            <c:strRef>
              <c:f>Graf12!$BX$3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Graf12!$BT$4:$BT$7</c:f>
              <c:strCache>
                <c:ptCount val="4"/>
                <c:pt idx="0">
                  <c:v>Obce III. typu</c:v>
                </c:pt>
                <c:pt idx="1">
                  <c:v>ÚČSM</c:v>
                </c:pt>
                <c:pt idx="2">
                  <c:v>KÚ</c:v>
                </c:pt>
                <c:pt idx="3">
                  <c:v>ČR</c:v>
                </c:pt>
              </c:strCache>
            </c:strRef>
          </c:cat>
          <c:val>
            <c:numRef>
              <c:f>Graf12!$BX$4:$BX$7</c:f>
              <c:numCache>
                <c:formatCode>General</c:formatCode>
                <c:ptCount val="4"/>
                <c:pt idx="0">
                  <c:v>205</c:v>
                </c:pt>
                <c:pt idx="1">
                  <c:v>12</c:v>
                </c:pt>
                <c:pt idx="2">
                  <c:v>5</c:v>
                </c:pt>
                <c:pt idx="3">
                  <c:v>222</c:v>
                </c:pt>
              </c:numCache>
            </c:numRef>
          </c:val>
        </c:ser>
        <c:ser>
          <c:idx val="3"/>
          <c:order val="1"/>
          <c:tx>
            <c:strRef>
              <c:f>Graf12!$BW$3</c:f>
              <c:strCache>
                <c:ptCount val="1"/>
                <c:pt idx="0">
                  <c:v>počet rozhodnutí o odvolání, jímž bylo rozhodnutí změněno</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Graf12!$BT$4:$BT$7</c:f>
              <c:strCache>
                <c:ptCount val="4"/>
                <c:pt idx="0">
                  <c:v>Obce III. typu</c:v>
                </c:pt>
                <c:pt idx="1">
                  <c:v>ÚČSM</c:v>
                </c:pt>
                <c:pt idx="2">
                  <c:v>KÚ</c:v>
                </c:pt>
                <c:pt idx="3">
                  <c:v>ČR</c:v>
                </c:pt>
              </c:strCache>
            </c:strRef>
          </c:cat>
          <c:val>
            <c:numRef>
              <c:f>Graf12!$BW$4:$BW$7</c:f>
              <c:numCache>
                <c:formatCode>General</c:formatCode>
                <c:ptCount val="4"/>
                <c:pt idx="0">
                  <c:v>36</c:v>
                </c:pt>
                <c:pt idx="1">
                  <c:v>0</c:v>
                </c:pt>
                <c:pt idx="2">
                  <c:v>4</c:v>
                </c:pt>
                <c:pt idx="3">
                  <c:v>40</c:v>
                </c:pt>
              </c:numCache>
            </c:numRef>
          </c:val>
        </c:ser>
        <c:ser>
          <c:idx val="2"/>
          <c:order val="2"/>
          <c:tx>
            <c:strRef>
              <c:f>Graf12!$BV$3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Graf12!$BT$4:$BT$7</c:f>
              <c:strCache>
                <c:ptCount val="4"/>
                <c:pt idx="0">
                  <c:v>Obce III. typu</c:v>
                </c:pt>
                <c:pt idx="1">
                  <c:v>ÚČSM</c:v>
                </c:pt>
                <c:pt idx="2">
                  <c:v>KÚ</c:v>
                </c:pt>
                <c:pt idx="3">
                  <c:v>ČR</c:v>
                </c:pt>
              </c:strCache>
            </c:strRef>
          </c:cat>
          <c:val>
            <c:numRef>
              <c:f>Graf12!$BV$4:$BV$7</c:f>
              <c:numCache>
                <c:formatCode>General</c:formatCode>
                <c:ptCount val="4"/>
                <c:pt idx="0">
                  <c:v>138</c:v>
                </c:pt>
                <c:pt idx="1">
                  <c:v>7</c:v>
                </c:pt>
                <c:pt idx="2">
                  <c:v>4</c:v>
                </c:pt>
                <c:pt idx="3">
                  <c:v>149</c:v>
                </c:pt>
              </c:numCache>
            </c:numRef>
          </c:val>
        </c:ser>
        <c:ser>
          <c:idx val="1"/>
          <c:order val="3"/>
          <c:tx>
            <c:strRef>
              <c:f>Graf12!$BU$3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Graf12!$BT$4:$BT$7</c:f>
              <c:strCache>
                <c:ptCount val="4"/>
                <c:pt idx="0">
                  <c:v>Obce III. typu</c:v>
                </c:pt>
                <c:pt idx="1">
                  <c:v>ÚČSM</c:v>
                </c:pt>
                <c:pt idx="2">
                  <c:v>KÚ</c:v>
                </c:pt>
                <c:pt idx="3">
                  <c:v>ČR</c:v>
                </c:pt>
              </c:strCache>
            </c:strRef>
          </c:cat>
          <c:val>
            <c:numRef>
              <c:f>Graf12!$BU$4:$BU$7</c:f>
              <c:numCache>
                <c:formatCode>General</c:formatCode>
                <c:ptCount val="4"/>
                <c:pt idx="0">
                  <c:v>26</c:v>
                </c:pt>
                <c:pt idx="1">
                  <c:v>2</c:v>
                </c:pt>
                <c:pt idx="2">
                  <c:v>0</c:v>
                </c:pt>
                <c:pt idx="3">
                  <c:v>28</c:v>
                </c:pt>
              </c:numCache>
            </c:numRef>
          </c:val>
        </c:ser>
        <c:dLbls>
          <c:showLegendKey val="0"/>
          <c:showVal val="0"/>
          <c:showCatName val="0"/>
          <c:showSerName val="0"/>
          <c:showPercent val="0"/>
          <c:showBubbleSize val="0"/>
        </c:dLbls>
        <c:gapWidth val="100"/>
        <c:overlap val="100"/>
        <c:axId val="119509760"/>
        <c:axId val="119483392"/>
      </c:barChart>
      <c:valAx>
        <c:axId val="119483392"/>
        <c:scaling>
          <c:orientation val="minMax"/>
        </c:scaling>
        <c:delete val="0"/>
        <c:axPos val="l"/>
        <c:majorGridlines/>
        <c:numFmt formatCode="0%" sourceLinked="1"/>
        <c:majorTickMark val="out"/>
        <c:minorTickMark val="none"/>
        <c:tickLblPos val="nextTo"/>
        <c:crossAx val="119509760"/>
        <c:crosses val="autoZero"/>
        <c:crossBetween val="between"/>
      </c:valAx>
      <c:catAx>
        <c:axId val="119509760"/>
        <c:scaling>
          <c:orientation val="minMax"/>
        </c:scaling>
        <c:delete val="0"/>
        <c:axPos val="b"/>
        <c:majorTickMark val="out"/>
        <c:minorTickMark val="none"/>
        <c:tickLblPos val="nextTo"/>
        <c:crossAx val="119483392"/>
        <c:crosses val="autoZero"/>
        <c:auto val="1"/>
        <c:lblAlgn val="ctr"/>
        <c:lblOffset val="100"/>
        <c:noMultiLvlLbl val="0"/>
      </c:catAx>
    </c:plotArea>
    <c:legend>
      <c:legendPos val="r"/>
      <c:layout>
        <c:manualLayout>
          <c:xMode val="edge"/>
          <c:yMode val="edge"/>
          <c:x val="0.72827748144420468"/>
          <c:y val="0.13204708994708994"/>
          <c:w val="0.26510645694619323"/>
          <c:h val="0.8309650793650967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9" Type="http://schemas.openxmlformats.org/officeDocument/2006/relationships/chart" Target="../charts/chart59.xml"/><Relationship Id="rId21" Type="http://schemas.openxmlformats.org/officeDocument/2006/relationships/chart" Target="../charts/chart41.xml"/><Relationship Id="rId34" Type="http://schemas.openxmlformats.org/officeDocument/2006/relationships/chart" Target="../charts/chart54.xml"/><Relationship Id="rId42" Type="http://schemas.openxmlformats.org/officeDocument/2006/relationships/chart" Target="../charts/chart62.xml"/><Relationship Id="rId47" Type="http://schemas.openxmlformats.org/officeDocument/2006/relationships/chart" Target="../charts/chart67.xml"/><Relationship Id="rId50" Type="http://schemas.openxmlformats.org/officeDocument/2006/relationships/chart" Target="../charts/chart70.xml"/><Relationship Id="rId55" Type="http://schemas.openxmlformats.org/officeDocument/2006/relationships/chart" Target="../charts/chart75.xml"/><Relationship Id="rId63" Type="http://schemas.openxmlformats.org/officeDocument/2006/relationships/chart" Target="../charts/chart83.xml"/><Relationship Id="rId7" Type="http://schemas.openxmlformats.org/officeDocument/2006/relationships/chart" Target="../charts/chart2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41" Type="http://schemas.openxmlformats.org/officeDocument/2006/relationships/chart" Target="../charts/chart61.xml"/><Relationship Id="rId54" Type="http://schemas.openxmlformats.org/officeDocument/2006/relationships/chart" Target="../charts/chart74.xml"/><Relationship Id="rId62" Type="http://schemas.openxmlformats.org/officeDocument/2006/relationships/chart" Target="../charts/chart82.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37" Type="http://schemas.openxmlformats.org/officeDocument/2006/relationships/chart" Target="../charts/chart57.xml"/><Relationship Id="rId40" Type="http://schemas.openxmlformats.org/officeDocument/2006/relationships/chart" Target="../charts/chart60.xml"/><Relationship Id="rId45" Type="http://schemas.openxmlformats.org/officeDocument/2006/relationships/chart" Target="../charts/chart65.xml"/><Relationship Id="rId53" Type="http://schemas.openxmlformats.org/officeDocument/2006/relationships/chart" Target="../charts/chart73.xml"/><Relationship Id="rId58" Type="http://schemas.openxmlformats.org/officeDocument/2006/relationships/chart" Target="../charts/chart78.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36" Type="http://schemas.openxmlformats.org/officeDocument/2006/relationships/chart" Target="../charts/chart56.xml"/><Relationship Id="rId49" Type="http://schemas.openxmlformats.org/officeDocument/2006/relationships/chart" Target="../charts/chart69.xml"/><Relationship Id="rId57" Type="http://schemas.openxmlformats.org/officeDocument/2006/relationships/chart" Target="../charts/chart77.xml"/><Relationship Id="rId61" Type="http://schemas.openxmlformats.org/officeDocument/2006/relationships/chart" Target="../charts/chart81.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4" Type="http://schemas.openxmlformats.org/officeDocument/2006/relationships/chart" Target="../charts/chart64.xml"/><Relationship Id="rId52" Type="http://schemas.openxmlformats.org/officeDocument/2006/relationships/chart" Target="../charts/chart72.xml"/><Relationship Id="rId60" Type="http://schemas.openxmlformats.org/officeDocument/2006/relationships/chart" Target="../charts/chart8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 Id="rId43" Type="http://schemas.openxmlformats.org/officeDocument/2006/relationships/chart" Target="../charts/chart63.xml"/><Relationship Id="rId48" Type="http://schemas.openxmlformats.org/officeDocument/2006/relationships/chart" Target="../charts/chart68.xml"/><Relationship Id="rId56" Type="http://schemas.openxmlformats.org/officeDocument/2006/relationships/chart" Target="../charts/chart76.xml"/><Relationship Id="rId64" Type="http://schemas.openxmlformats.org/officeDocument/2006/relationships/chart" Target="../charts/chart84.xml"/><Relationship Id="rId8" Type="http://schemas.openxmlformats.org/officeDocument/2006/relationships/chart" Target="../charts/chart28.xml"/><Relationship Id="rId51" Type="http://schemas.openxmlformats.org/officeDocument/2006/relationships/chart" Target="../charts/chart71.xml"/><Relationship Id="rId3" Type="http://schemas.openxmlformats.org/officeDocument/2006/relationships/chart" Target="../charts/chart23.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38" Type="http://schemas.openxmlformats.org/officeDocument/2006/relationships/chart" Target="../charts/chart58.xml"/><Relationship Id="rId46" Type="http://schemas.openxmlformats.org/officeDocument/2006/relationships/chart" Target="../charts/chart66.xml"/><Relationship Id="rId59"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9" Type="http://schemas.openxmlformats.org/officeDocument/2006/relationships/chart" Target="../charts/chart123.xml"/><Relationship Id="rId3" Type="http://schemas.openxmlformats.org/officeDocument/2006/relationships/chart" Target="../charts/chart87.xml"/><Relationship Id="rId21" Type="http://schemas.openxmlformats.org/officeDocument/2006/relationships/chart" Target="../charts/chart105.xml"/><Relationship Id="rId34" Type="http://schemas.openxmlformats.org/officeDocument/2006/relationships/chart" Target="../charts/chart118.xml"/><Relationship Id="rId42" Type="http://schemas.openxmlformats.org/officeDocument/2006/relationships/chart" Target="../charts/chart126.xml"/><Relationship Id="rId47" Type="http://schemas.openxmlformats.org/officeDocument/2006/relationships/chart" Target="../charts/chart131.xml"/><Relationship Id="rId7" Type="http://schemas.openxmlformats.org/officeDocument/2006/relationships/chart" Target="../charts/chart91.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33" Type="http://schemas.openxmlformats.org/officeDocument/2006/relationships/chart" Target="../charts/chart117.xml"/><Relationship Id="rId38" Type="http://schemas.openxmlformats.org/officeDocument/2006/relationships/chart" Target="../charts/chart122.xml"/><Relationship Id="rId46" Type="http://schemas.openxmlformats.org/officeDocument/2006/relationships/chart" Target="../charts/chart130.xml"/><Relationship Id="rId2" Type="http://schemas.openxmlformats.org/officeDocument/2006/relationships/chart" Target="../charts/chart86.xml"/><Relationship Id="rId16" Type="http://schemas.openxmlformats.org/officeDocument/2006/relationships/chart" Target="../charts/chart100.xml"/><Relationship Id="rId20" Type="http://schemas.openxmlformats.org/officeDocument/2006/relationships/chart" Target="../charts/chart104.xml"/><Relationship Id="rId29" Type="http://schemas.openxmlformats.org/officeDocument/2006/relationships/chart" Target="../charts/chart113.xml"/><Relationship Id="rId41" Type="http://schemas.openxmlformats.org/officeDocument/2006/relationships/chart" Target="../charts/chart125.xml"/><Relationship Id="rId1" Type="http://schemas.openxmlformats.org/officeDocument/2006/relationships/chart" Target="../charts/chart85.xml"/><Relationship Id="rId6" Type="http://schemas.openxmlformats.org/officeDocument/2006/relationships/chart" Target="../charts/chart90.xml"/><Relationship Id="rId11" Type="http://schemas.openxmlformats.org/officeDocument/2006/relationships/chart" Target="../charts/chart95.xml"/><Relationship Id="rId24" Type="http://schemas.openxmlformats.org/officeDocument/2006/relationships/chart" Target="../charts/chart108.xml"/><Relationship Id="rId32" Type="http://schemas.openxmlformats.org/officeDocument/2006/relationships/chart" Target="../charts/chart116.xml"/><Relationship Id="rId37" Type="http://schemas.openxmlformats.org/officeDocument/2006/relationships/chart" Target="../charts/chart121.xml"/><Relationship Id="rId40" Type="http://schemas.openxmlformats.org/officeDocument/2006/relationships/chart" Target="../charts/chart124.xml"/><Relationship Id="rId45" Type="http://schemas.openxmlformats.org/officeDocument/2006/relationships/chart" Target="../charts/chart129.xml"/><Relationship Id="rId5" Type="http://schemas.openxmlformats.org/officeDocument/2006/relationships/chart" Target="../charts/chart89.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36" Type="http://schemas.openxmlformats.org/officeDocument/2006/relationships/chart" Target="../charts/chart120.xml"/><Relationship Id="rId10" Type="http://schemas.openxmlformats.org/officeDocument/2006/relationships/chart" Target="../charts/chart94.xml"/><Relationship Id="rId19" Type="http://schemas.openxmlformats.org/officeDocument/2006/relationships/chart" Target="../charts/chart103.xml"/><Relationship Id="rId31" Type="http://schemas.openxmlformats.org/officeDocument/2006/relationships/chart" Target="../charts/chart115.xml"/><Relationship Id="rId44" Type="http://schemas.openxmlformats.org/officeDocument/2006/relationships/chart" Target="../charts/chart128.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 Id="rId30" Type="http://schemas.openxmlformats.org/officeDocument/2006/relationships/chart" Target="../charts/chart114.xml"/><Relationship Id="rId35" Type="http://schemas.openxmlformats.org/officeDocument/2006/relationships/chart" Target="../charts/chart119.xml"/><Relationship Id="rId43" Type="http://schemas.openxmlformats.org/officeDocument/2006/relationships/chart" Target="../charts/chart127.xml"/><Relationship Id="rId48" Type="http://schemas.openxmlformats.org/officeDocument/2006/relationships/chart" Target="../charts/chart132.xml"/></Relationships>
</file>

<file path=xl/drawings/_rels/drawing88.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18" Type="http://schemas.openxmlformats.org/officeDocument/2006/relationships/chart" Target="../charts/chart150.xml"/><Relationship Id="rId26" Type="http://schemas.openxmlformats.org/officeDocument/2006/relationships/chart" Target="../charts/chart158.xml"/><Relationship Id="rId39" Type="http://schemas.openxmlformats.org/officeDocument/2006/relationships/chart" Target="../charts/chart171.xml"/><Relationship Id="rId3" Type="http://schemas.openxmlformats.org/officeDocument/2006/relationships/chart" Target="../charts/chart135.xml"/><Relationship Id="rId21" Type="http://schemas.openxmlformats.org/officeDocument/2006/relationships/chart" Target="../charts/chart153.xml"/><Relationship Id="rId34" Type="http://schemas.openxmlformats.org/officeDocument/2006/relationships/chart" Target="../charts/chart166.xml"/><Relationship Id="rId42" Type="http://schemas.openxmlformats.org/officeDocument/2006/relationships/chart" Target="../charts/chart174.xml"/><Relationship Id="rId47" Type="http://schemas.openxmlformats.org/officeDocument/2006/relationships/chart" Target="../charts/chart179.xml"/><Relationship Id="rId7" Type="http://schemas.openxmlformats.org/officeDocument/2006/relationships/chart" Target="../charts/chart139.xml"/><Relationship Id="rId12" Type="http://schemas.openxmlformats.org/officeDocument/2006/relationships/chart" Target="../charts/chart144.xml"/><Relationship Id="rId17" Type="http://schemas.openxmlformats.org/officeDocument/2006/relationships/chart" Target="../charts/chart149.xml"/><Relationship Id="rId25" Type="http://schemas.openxmlformats.org/officeDocument/2006/relationships/chart" Target="../charts/chart157.xml"/><Relationship Id="rId33" Type="http://schemas.openxmlformats.org/officeDocument/2006/relationships/chart" Target="../charts/chart165.xml"/><Relationship Id="rId38" Type="http://schemas.openxmlformats.org/officeDocument/2006/relationships/chart" Target="../charts/chart170.xml"/><Relationship Id="rId46" Type="http://schemas.openxmlformats.org/officeDocument/2006/relationships/chart" Target="../charts/chart178.xml"/><Relationship Id="rId2" Type="http://schemas.openxmlformats.org/officeDocument/2006/relationships/chart" Target="../charts/chart134.xml"/><Relationship Id="rId16" Type="http://schemas.openxmlformats.org/officeDocument/2006/relationships/chart" Target="../charts/chart148.xml"/><Relationship Id="rId20" Type="http://schemas.openxmlformats.org/officeDocument/2006/relationships/chart" Target="../charts/chart152.xml"/><Relationship Id="rId29" Type="http://schemas.openxmlformats.org/officeDocument/2006/relationships/chart" Target="../charts/chart161.xml"/><Relationship Id="rId41" Type="http://schemas.openxmlformats.org/officeDocument/2006/relationships/chart" Target="../charts/chart173.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24" Type="http://schemas.openxmlformats.org/officeDocument/2006/relationships/chart" Target="../charts/chart156.xml"/><Relationship Id="rId32" Type="http://schemas.openxmlformats.org/officeDocument/2006/relationships/chart" Target="../charts/chart164.xml"/><Relationship Id="rId37" Type="http://schemas.openxmlformats.org/officeDocument/2006/relationships/chart" Target="../charts/chart169.xml"/><Relationship Id="rId40" Type="http://schemas.openxmlformats.org/officeDocument/2006/relationships/chart" Target="../charts/chart172.xml"/><Relationship Id="rId45" Type="http://schemas.openxmlformats.org/officeDocument/2006/relationships/chart" Target="../charts/chart177.xml"/><Relationship Id="rId5" Type="http://schemas.openxmlformats.org/officeDocument/2006/relationships/chart" Target="../charts/chart137.xml"/><Relationship Id="rId15" Type="http://schemas.openxmlformats.org/officeDocument/2006/relationships/chart" Target="../charts/chart147.xml"/><Relationship Id="rId23" Type="http://schemas.openxmlformats.org/officeDocument/2006/relationships/chart" Target="../charts/chart155.xml"/><Relationship Id="rId28" Type="http://schemas.openxmlformats.org/officeDocument/2006/relationships/chart" Target="../charts/chart160.xml"/><Relationship Id="rId36" Type="http://schemas.openxmlformats.org/officeDocument/2006/relationships/chart" Target="../charts/chart168.xml"/><Relationship Id="rId10" Type="http://schemas.openxmlformats.org/officeDocument/2006/relationships/chart" Target="../charts/chart142.xml"/><Relationship Id="rId19" Type="http://schemas.openxmlformats.org/officeDocument/2006/relationships/chart" Target="../charts/chart151.xml"/><Relationship Id="rId31" Type="http://schemas.openxmlformats.org/officeDocument/2006/relationships/chart" Target="../charts/chart163.xml"/><Relationship Id="rId44" Type="http://schemas.openxmlformats.org/officeDocument/2006/relationships/chart" Target="../charts/chart176.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 Id="rId22" Type="http://schemas.openxmlformats.org/officeDocument/2006/relationships/chart" Target="../charts/chart154.xml"/><Relationship Id="rId27" Type="http://schemas.openxmlformats.org/officeDocument/2006/relationships/chart" Target="../charts/chart159.xml"/><Relationship Id="rId30" Type="http://schemas.openxmlformats.org/officeDocument/2006/relationships/chart" Target="../charts/chart162.xml"/><Relationship Id="rId35" Type="http://schemas.openxmlformats.org/officeDocument/2006/relationships/chart" Target="../charts/chart167.xml"/><Relationship Id="rId43" Type="http://schemas.openxmlformats.org/officeDocument/2006/relationships/chart" Target="../charts/chart175.xml"/><Relationship Id="rId48" Type="http://schemas.openxmlformats.org/officeDocument/2006/relationships/chart" Target="../charts/chart180.xml"/></Relationships>
</file>

<file path=xl/drawings/_rels/drawing89.xml.rels><?xml version="1.0" encoding="UTF-8" standalone="yes"?>
<Relationships xmlns="http://schemas.openxmlformats.org/package/2006/relationships"><Relationship Id="rId8" Type="http://schemas.openxmlformats.org/officeDocument/2006/relationships/chart" Target="../charts/chart188.xml"/><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3" Type="http://schemas.openxmlformats.org/officeDocument/2006/relationships/chart" Target="../charts/chart183.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47" Type="http://schemas.openxmlformats.org/officeDocument/2006/relationships/chart" Target="../charts/chart227.xml"/><Relationship Id="rId7" Type="http://schemas.openxmlformats.org/officeDocument/2006/relationships/chart" Target="../charts/chart187.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46" Type="http://schemas.openxmlformats.org/officeDocument/2006/relationships/chart" Target="../charts/chart226.xml"/><Relationship Id="rId2" Type="http://schemas.openxmlformats.org/officeDocument/2006/relationships/chart" Target="../charts/chart182.xml"/><Relationship Id="rId16" Type="http://schemas.openxmlformats.org/officeDocument/2006/relationships/chart" Target="../charts/chart196.xml"/><Relationship Id="rId20" Type="http://schemas.openxmlformats.org/officeDocument/2006/relationships/chart" Target="../charts/chart200.xml"/><Relationship Id="rId29" Type="http://schemas.openxmlformats.org/officeDocument/2006/relationships/chart" Target="../charts/chart209.xml"/><Relationship Id="rId41" Type="http://schemas.openxmlformats.org/officeDocument/2006/relationships/chart" Target="../charts/chart221.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48" Type="http://schemas.openxmlformats.org/officeDocument/2006/relationships/chart" Target="../charts/chart228.xml"/></Relationships>
</file>

<file path=xl/drawings/_rels/drawing90.xml.rels><?xml version="1.0" encoding="UTF-8" standalone="yes"?>
<Relationships xmlns="http://schemas.openxmlformats.org/package/2006/relationships"><Relationship Id="rId8" Type="http://schemas.openxmlformats.org/officeDocument/2006/relationships/chart" Target="../charts/chart236.xml"/><Relationship Id="rId13" Type="http://schemas.openxmlformats.org/officeDocument/2006/relationships/chart" Target="../charts/chart241.xml"/><Relationship Id="rId18" Type="http://schemas.openxmlformats.org/officeDocument/2006/relationships/chart" Target="../charts/chart246.xml"/><Relationship Id="rId26" Type="http://schemas.openxmlformats.org/officeDocument/2006/relationships/chart" Target="../charts/chart254.xml"/><Relationship Id="rId39" Type="http://schemas.openxmlformats.org/officeDocument/2006/relationships/chart" Target="../charts/chart267.xml"/><Relationship Id="rId3" Type="http://schemas.openxmlformats.org/officeDocument/2006/relationships/chart" Target="../charts/chart231.xml"/><Relationship Id="rId21" Type="http://schemas.openxmlformats.org/officeDocument/2006/relationships/chart" Target="../charts/chart249.xml"/><Relationship Id="rId34" Type="http://schemas.openxmlformats.org/officeDocument/2006/relationships/chart" Target="../charts/chart262.xml"/><Relationship Id="rId42" Type="http://schemas.openxmlformats.org/officeDocument/2006/relationships/chart" Target="../charts/chart270.xml"/><Relationship Id="rId47" Type="http://schemas.openxmlformats.org/officeDocument/2006/relationships/chart" Target="../charts/chart275.xml"/><Relationship Id="rId7" Type="http://schemas.openxmlformats.org/officeDocument/2006/relationships/chart" Target="../charts/chart235.xml"/><Relationship Id="rId12" Type="http://schemas.openxmlformats.org/officeDocument/2006/relationships/chart" Target="../charts/chart240.xml"/><Relationship Id="rId17" Type="http://schemas.openxmlformats.org/officeDocument/2006/relationships/chart" Target="../charts/chart245.xml"/><Relationship Id="rId25" Type="http://schemas.openxmlformats.org/officeDocument/2006/relationships/chart" Target="../charts/chart253.xml"/><Relationship Id="rId33" Type="http://schemas.openxmlformats.org/officeDocument/2006/relationships/chart" Target="../charts/chart261.xml"/><Relationship Id="rId38" Type="http://schemas.openxmlformats.org/officeDocument/2006/relationships/chart" Target="../charts/chart266.xml"/><Relationship Id="rId46" Type="http://schemas.openxmlformats.org/officeDocument/2006/relationships/chart" Target="../charts/chart274.xml"/><Relationship Id="rId2" Type="http://schemas.openxmlformats.org/officeDocument/2006/relationships/chart" Target="../charts/chart230.xml"/><Relationship Id="rId16" Type="http://schemas.openxmlformats.org/officeDocument/2006/relationships/chart" Target="../charts/chart244.xml"/><Relationship Id="rId20" Type="http://schemas.openxmlformats.org/officeDocument/2006/relationships/chart" Target="../charts/chart248.xml"/><Relationship Id="rId29" Type="http://schemas.openxmlformats.org/officeDocument/2006/relationships/chart" Target="../charts/chart257.xml"/><Relationship Id="rId41" Type="http://schemas.openxmlformats.org/officeDocument/2006/relationships/chart" Target="../charts/chart269.xml"/><Relationship Id="rId1" Type="http://schemas.openxmlformats.org/officeDocument/2006/relationships/chart" Target="../charts/chart229.xml"/><Relationship Id="rId6" Type="http://schemas.openxmlformats.org/officeDocument/2006/relationships/chart" Target="../charts/chart234.xml"/><Relationship Id="rId11" Type="http://schemas.openxmlformats.org/officeDocument/2006/relationships/chart" Target="../charts/chart239.xml"/><Relationship Id="rId24" Type="http://schemas.openxmlformats.org/officeDocument/2006/relationships/chart" Target="../charts/chart252.xml"/><Relationship Id="rId32" Type="http://schemas.openxmlformats.org/officeDocument/2006/relationships/chart" Target="../charts/chart260.xml"/><Relationship Id="rId37" Type="http://schemas.openxmlformats.org/officeDocument/2006/relationships/chart" Target="../charts/chart265.xml"/><Relationship Id="rId40" Type="http://schemas.openxmlformats.org/officeDocument/2006/relationships/chart" Target="../charts/chart268.xml"/><Relationship Id="rId45" Type="http://schemas.openxmlformats.org/officeDocument/2006/relationships/chart" Target="../charts/chart273.xml"/><Relationship Id="rId5" Type="http://schemas.openxmlformats.org/officeDocument/2006/relationships/chart" Target="../charts/chart233.xml"/><Relationship Id="rId15" Type="http://schemas.openxmlformats.org/officeDocument/2006/relationships/chart" Target="../charts/chart243.xml"/><Relationship Id="rId23" Type="http://schemas.openxmlformats.org/officeDocument/2006/relationships/chart" Target="../charts/chart251.xml"/><Relationship Id="rId28" Type="http://schemas.openxmlformats.org/officeDocument/2006/relationships/chart" Target="../charts/chart256.xml"/><Relationship Id="rId36" Type="http://schemas.openxmlformats.org/officeDocument/2006/relationships/chart" Target="../charts/chart264.xml"/><Relationship Id="rId10" Type="http://schemas.openxmlformats.org/officeDocument/2006/relationships/chart" Target="../charts/chart238.xml"/><Relationship Id="rId19" Type="http://schemas.openxmlformats.org/officeDocument/2006/relationships/chart" Target="../charts/chart247.xml"/><Relationship Id="rId31" Type="http://schemas.openxmlformats.org/officeDocument/2006/relationships/chart" Target="../charts/chart259.xml"/><Relationship Id="rId44" Type="http://schemas.openxmlformats.org/officeDocument/2006/relationships/chart" Target="../charts/chart272.xml"/><Relationship Id="rId4" Type="http://schemas.openxmlformats.org/officeDocument/2006/relationships/chart" Target="../charts/chart232.xml"/><Relationship Id="rId9" Type="http://schemas.openxmlformats.org/officeDocument/2006/relationships/chart" Target="../charts/chart237.xml"/><Relationship Id="rId14" Type="http://schemas.openxmlformats.org/officeDocument/2006/relationships/chart" Target="../charts/chart242.xml"/><Relationship Id="rId22" Type="http://schemas.openxmlformats.org/officeDocument/2006/relationships/chart" Target="../charts/chart250.xml"/><Relationship Id="rId27" Type="http://schemas.openxmlformats.org/officeDocument/2006/relationships/chart" Target="../charts/chart255.xml"/><Relationship Id="rId30" Type="http://schemas.openxmlformats.org/officeDocument/2006/relationships/chart" Target="../charts/chart258.xml"/><Relationship Id="rId35" Type="http://schemas.openxmlformats.org/officeDocument/2006/relationships/chart" Target="../charts/chart263.xml"/><Relationship Id="rId43" Type="http://schemas.openxmlformats.org/officeDocument/2006/relationships/chart" Target="../charts/chart271.xml"/><Relationship Id="rId48" Type="http://schemas.openxmlformats.org/officeDocument/2006/relationships/chart" Target="../charts/chart276.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284.xml"/><Relationship Id="rId13" Type="http://schemas.openxmlformats.org/officeDocument/2006/relationships/chart" Target="../charts/chart289.xml"/><Relationship Id="rId18" Type="http://schemas.openxmlformats.org/officeDocument/2006/relationships/chart" Target="../charts/chart294.xml"/><Relationship Id="rId3" Type="http://schemas.openxmlformats.org/officeDocument/2006/relationships/chart" Target="../charts/chart279.xml"/><Relationship Id="rId7" Type="http://schemas.openxmlformats.org/officeDocument/2006/relationships/chart" Target="../charts/chart283.xml"/><Relationship Id="rId12" Type="http://schemas.openxmlformats.org/officeDocument/2006/relationships/chart" Target="../charts/chart288.xml"/><Relationship Id="rId17" Type="http://schemas.openxmlformats.org/officeDocument/2006/relationships/chart" Target="../charts/chart293.xml"/><Relationship Id="rId2" Type="http://schemas.openxmlformats.org/officeDocument/2006/relationships/chart" Target="../charts/chart278.xml"/><Relationship Id="rId16" Type="http://schemas.openxmlformats.org/officeDocument/2006/relationships/chart" Target="../charts/chart292.xml"/><Relationship Id="rId20" Type="http://schemas.openxmlformats.org/officeDocument/2006/relationships/chart" Target="../charts/chart296.xml"/><Relationship Id="rId1" Type="http://schemas.openxmlformats.org/officeDocument/2006/relationships/chart" Target="../charts/chart277.xml"/><Relationship Id="rId6" Type="http://schemas.openxmlformats.org/officeDocument/2006/relationships/chart" Target="../charts/chart282.xml"/><Relationship Id="rId11" Type="http://schemas.openxmlformats.org/officeDocument/2006/relationships/chart" Target="../charts/chart287.xml"/><Relationship Id="rId5" Type="http://schemas.openxmlformats.org/officeDocument/2006/relationships/chart" Target="../charts/chart281.xml"/><Relationship Id="rId15" Type="http://schemas.openxmlformats.org/officeDocument/2006/relationships/chart" Target="../charts/chart291.xml"/><Relationship Id="rId10" Type="http://schemas.openxmlformats.org/officeDocument/2006/relationships/chart" Target="../charts/chart286.xml"/><Relationship Id="rId19" Type="http://schemas.openxmlformats.org/officeDocument/2006/relationships/chart" Target="../charts/chart295.xml"/><Relationship Id="rId4" Type="http://schemas.openxmlformats.org/officeDocument/2006/relationships/chart" Target="../charts/chart280.xml"/><Relationship Id="rId9" Type="http://schemas.openxmlformats.org/officeDocument/2006/relationships/chart" Target="../charts/chart285.xml"/><Relationship Id="rId14" Type="http://schemas.openxmlformats.org/officeDocument/2006/relationships/chart" Target="../charts/chart290.xml"/></Relationships>
</file>

<file path=xl/drawings/_rels/drawing108.xml.rels><?xml version="1.0" encoding="UTF-8" standalone="yes"?>
<Relationships xmlns="http://schemas.openxmlformats.org/package/2006/relationships"><Relationship Id="rId13" Type="http://schemas.openxmlformats.org/officeDocument/2006/relationships/chart" Target="../charts/chart309.xml"/><Relationship Id="rId18" Type="http://schemas.openxmlformats.org/officeDocument/2006/relationships/chart" Target="../charts/chart314.xml"/><Relationship Id="rId26" Type="http://schemas.openxmlformats.org/officeDocument/2006/relationships/chart" Target="../charts/chart322.xml"/><Relationship Id="rId39" Type="http://schemas.openxmlformats.org/officeDocument/2006/relationships/chart" Target="../charts/chart335.xml"/><Relationship Id="rId21" Type="http://schemas.openxmlformats.org/officeDocument/2006/relationships/chart" Target="../charts/chart317.xml"/><Relationship Id="rId34" Type="http://schemas.openxmlformats.org/officeDocument/2006/relationships/chart" Target="../charts/chart330.xml"/><Relationship Id="rId42" Type="http://schemas.openxmlformats.org/officeDocument/2006/relationships/chart" Target="../charts/chart338.xml"/><Relationship Id="rId47" Type="http://schemas.openxmlformats.org/officeDocument/2006/relationships/chart" Target="../charts/chart343.xml"/><Relationship Id="rId50" Type="http://schemas.openxmlformats.org/officeDocument/2006/relationships/chart" Target="../charts/chart346.xml"/><Relationship Id="rId55" Type="http://schemas.openxmlformats.org/officeDocument/2006/relationships/chart" Target="../charts/chart351.xml"/><Relationship Id="rId7" Type="http://schemas.openxmlformats.org/officeDocument/2006/relationships/chart" Target="../charts/chart303.xml"/><Relationship Id="rId12" Type="http://schemas.openxmlformats.org/officeDocument/2006/relationships/chart" Target="../charts/chart308.xml"/><Relationship Id="rId17" Type="http://schemas.openxmlformats.org/officeDocument/2006/relationships/chart" Target="../charts/chart313.xml"/><Relationship Id="rId25" Type="http://schemas.openxmlformats.org/officeDocument/2006/relationships/chart" Target="../charts/chart321.xml"/><Relationship Id="rId33" Type="http://schemas.openxmlformats.org/officeDocument/2006/relationships/chart" Target="../charts/chart329.xml"/><Relationship Id="rId38" Type="http://schemas.openxmlformats.org/officeDocument/2006/relationships/chart" Target="../charts/chart334.xml"/><Relationship Id="rId46" Type="http://schemas.openxmlformats.org/officeDocument/2006/relationships/chart" Target="../charts/chart342.xml"/><Relationship Id="rId2" Type="http://schemas.openxmlformats.org/officeDocument/2006/relationships/chart" Target="../charts/chart298.xml"/><Relationship Id="rId16" Type="http://schemas.openxmlformats.org/officeDocument/2006/relationships/chart" Target="../charts/chart312.xml"/><Relationship Id="rId20" Type="http://schemas.openxmlformats.org/officeDocument/2006/relationships/chart" Target="../charts/chart316.xml"/><Relationship Id="rId29" Type="http://schemas.openxmlformats.org/officeDocument/2006/relationships/chart" Target="../charts/chart325.xml"/><Relationship Id="rId41" Type="http://schemas.openxmlformats.org/officeDocument/2006/relationships/chart" Target="../charts/chart337.xml"/><Relationship Id="rId54" Type="http://schemas.openxmlformats.org/officeDocument/2006/relationships/chart" Target="../charts/chart350.xml"/><Relationship Id="rId1" Type="http://schemas.openxmlformats.org/officeDocument/2006/relationships/chart" Target="../charts/chart297.xml"/><Relationship Id="rId6" Type="http://schemas.openxmlformats.org/officeDocument/2006/relationships/chart" Target="../charts/chart302.xml"/><Relationship Id="rId11" Type="http://schemas.openxmlformats.org/officeDocument/2006/relationships/chart" Target="../charts/chart307.xml"/><Relationship Id="rId24" Type="http://schemas.openxmlformats.org/officeDocument/2006/relationships/chart" Target="../charts/chart320.xml"/><Relationship Id="rId32" Type="http://schemas.openxmlformats.org/officeDocument/2006/relationships/chart" Target="../charts/chart328.xml"/><Relationship Id="rId37" Type="http://schemas.openxmlformats.org/officeDocument/2006/relationships/chart" Target="../charts/chart333.xml"/><Relationship Id="rId40" Type="http://schemas.openxmlformats.org/officeDocument/2006/relationships/chart" Target="../charts/chart336.xml"/><Relationship Id="rId45" Type="http://schemas.openxmlformats.org/officeDocument/2006/relationships/chart" Target="../charts/chart341.xml"/><Relationship Id="rId53" Type="http://schemas.openxmlformats.org/officeDocument/2006/relationships/chart" Target="../charts/chart349.xml"/><Relationship Id="rId5" Type="http://schemas.openxmlformats.org/officeDocument/2006/relationships/chart" Target="../charts/chart301.xml"/><Relationship Id="rId15" Type="http://schemas.openxmlformats.org/officeDocument/2006/relationships/chart" Target="../charts/chart311.xml"/><Relationship Id="rId23" Type="http://schemas.openxmlformats.org/officeDocument/2006/relationships/chart" Target="../charts/chart319.xml"/><Relationship Id="rId28" Type="http://schemas.openxmlformats.org/officeDocument/2006/relationships/chart" Target="../charts/chart324.xml"/><Relationship Id="rId36" Type="http://schemas.openxmlformats.org/officeDocument/2006/relationships/chart" Target="../charts/chart332.xml"/><Relationship Id="rId49" Type="http://schemas.openxmlformats.org/officeDocument/2006/relationships/chart" Target="../charts/chart345.xml"/><Relationship Id="rId10" Type="http://schemas.openxmlformats.org/officeDocument/2006/relationships/chart" Target="../charts/chart306.xml"/><Relationship Id="rId19" Type="http://schemas.openxmlformats.org/officeDocument/2006/relationships/chart" Target="../charts/chart315.xml"/><Relationship Id="rId31" Type="http://schemas.openxmlformats.org/officeDocument/2006/relationships/chart" Target="../charts/chart327.xml"/><Relationship Id="rId44" Type="http://schemas.openxmlformats.org/officeDocument/2006/relationships/chart" Target="../charts/chart340.xml"/><Relationship Id="rId52" Type="http://schemas.openxmlformats.org/officeDocument/2006/relationships/chart" Target="../charts/chart348.xml"/><Relationship Id="rId4" Type="http://schemas.openxmlformats.org/officeDocument/2006/relationships/chart" Target="../charts/chart300.xml"/><Relationship Id="rId9" Type="http://schemas.openxmlformats.org/officeDocument/2006/relationships/chart" Target="../charts/chart305.xml"/><Relationship Id="rId14" Type="http://schemas.openxmlformats.org/officeDocument/2006/relationships/chart" Target="../charts/chart310.xml"/><Relationship Id="rId22" Type="http://schemas.openxmlformats.org/officeDocument/2006/relationships/chart" Target="../charts/chart318.xml"/><Relationship Id="rId27" Type="http://schemas.openxmlformats.org/officeDocument/2006/relationships/chart" Target="../charts/chart323.xml"/><Relationship Id="rId30" Type="http://schemas.openxmlformats.org/officeDocument/2006/relationships/chart" Target="../charts/chart326.xml"/><Relationship Id="rId35" Type="http://schemas.openxmlformats.org/officeDocument/2006/relationships/chart" Target="../charts/chart331.xml"/><Relationship Id="rId43" Type="http://schemas.openxmlformats.org/officeDocument/2006/relationships/chart" Target="../charts/chart339.xml"/><Relationship Id="rId48" Type="http://schemas.openxmlformats.org/officeDocument/2006/relationships/chart" Target="../charts/chart344.xml"/><Relationship Id="rId8" Type="http://schemas.openxmlformats.org/officeDocument/2006/relationships/chart" Target="../charts/chart304.xml"/><Relationship Id="rId51" Type="http://schemas.openxmlformats.org/officeDocument/2006/relationships/chart" Target="../charts/chart347.xml"/><Relationship Id="rId3" Type="http://schemas.openxmlformats.org/officeDocument/2006/relationships/chart" Target="../charts/chart299.xml"/></Relationships>
</file>

<file path=xl/drawings/_rels/drawing164.xml.rels><?xml version="1.0" encoding="UTF-8" standalone="yes"?>
<Relationships xmlns="http://schemas.openxmlformats.org/package/2006/relationships"><Relationship Id="rId13" Type="http://schemas.openxmlformats.org/officeDocument/2006/relationships/chart" Target="../charts/chart364.xml"/><Relationship Id="rId18" Type="http://schemas.openxmlformats.org/officeDocument/2006/relationships/chart" Target="../charts/chart369.xml"/><Relationship Id="rId26" Type="http://schemas.openxmlformats.org/officeDocument/2006/relationships/chart" Target="../charts/chart377.xml"/><Relationship Id="rId39" Type="http://schemas.openxmlformats.org/officeDocument/2006/relationships/chart" Target="../charts/chart390.xml"/><Relationship Id="rId21" Type="http://schemas.openxmlformats.org/officeDocument/2006/relationships/chart" Target="../charts/chart372.xml"/><Relationship Id="rId34" Type="http://schemas.openxmlformats.org/officeDocument/2006/relationships/chart" Target="../charts/chart385.xml"/><Relationship Id="rId42" Type="http://schemas.openxmlformats.org/officeDocument/2006/relationships/chart" Target="../charts/chart393.xml"/><Relationship Id="rId47" Type="http://schemas.openxmlformats.org/officeDocument/2006/relationships/chart" Target="../charts/chart398.xml"/><Relationship Id="rId50" Type="http://schemas.openxmlformats.org/officeDocument/2006/relationships/chart" Target="../charts/chart401.xml"/><Relationship Id="rId55" Type="http://schemas.openxmlformats.org/officeDocument/2006/relationships/chart" Target="../charts/chart406.xml"/><Relationship Id="rId7" Type="http://schemas.openxmlformats.org/officeDocument/2006/relationships/chart" Target="../charts/chart358.xml"/><Relationship Id="rId12" Type="http://schemas.openxmlformats.org/officeDocument/2006/relationships/chart" Target="../charts/chart363.xml"/><Relationship Id="rId17" Type="http://schemas.openxmlformats.org/officeDocument/2006/relationships/chart" Target="../charts/chart368.xml"/><Relationship Id="rId25" Type="http://schemas.openxmlformats.org/officeDocument/2006/relationships/chart" Target="../charts/chart376.xml"/><Relationship Id="rId33" Type="http://schemas.openxmlformats.org/officeDocument/2006/relationships/chart" Target="../charts/chart384.xml"/><Relationship Id="rId38" Type="http://schemas.openxmlformats.org/officeDocument/2006/relationships/chart" Target="../charts/chart389.xml"/><Relationship Id="rId46" Type="http://schemas.openxmlformats.org/officeDocument/2006/relationships/chart" Target="../charts/chart397.xml"/><Relationship Id="rId2" Type="http://schemas.openxmlformats.org/officeDocument/2006/relationships/chart" Target="../charts/chart353.xml"/><Relationship Id="rId16" Type="http://schemas.openxmlformats.org/officeDocument/2006/relationships/chart" Target="../charts/chart367.xml"/><Relationship Id="rId20" Type="http://schemas.openxmlformats.org/officeDocument/2006/relationships/chart" Target="../charts/chart371.xml"/><Relationship Id="rId29" Type="http://schemas.openxmlformats.org/officeDocument/2006/relationships/chart" Target="../charts/chart380.xml"/><Relationship Id="rId41" Type="http://schemas.openxmlformats.org/officeDocument/2006/relationships/chart" Target="../charts/chart392.xml"/><Relationship Id="rId54" Type="http://schemas.openxmlformats.org/officeDocument/2006/relationships/chart" Target="../charts/chart405.xml"/><Relationship Id="rId1" Type="http://schemas.openxmlformats.org/officeDocument/2006/relationships/chart" Target="../charts/chart352.xml"/><Relationship Id="rId6" Type="http://schemas.openxmlformats.org/officeDocument/2006/relationships/chart" Target="../charts/chart357.xml"/><Relationship Id="rId11" Type="http://schemas.openxmlformats.org/officeDocument/2006/relationships/chart" Target="../charts/chart362.xml"/><Relationship Id="rId24" Type="http://schemas.openxmlformats.org/officeDocument/2006/relationships/chart" Target="../charts/chart375.xml"/><Relationship Id="rId32" Type="http://schemas.openxmlformats.org/officeDocument/2006/relationships/chart" Target="../charts/chart383.xml"/><Relationship Id="rId37" Type="http://schemas.openxmlformats.org/officeDocument/2006/relationships/chart" Target="../charts/chart388.xml"/><Relationship Id="rId40" Type="http://schemas.openxmlformats.org/officeDocument/2006/relationships/chart" Target="../charts/chart391.xml"/><Relationship Id="rId45" Type="http://schemas.openxmlformats.org/officeDocument/2006/relationships/chart" Target="../charts/chart396.xml"/><Relationship Id="rId53" Type="http://schemas.openxmlformats.org/officeDocument/2006/relationships/chart" Target="../charts/chart404.xml"/><Relationship Id="rId5" Type="http://schemas.openxmlformats.org/officeDocument/2006/relationships/chart" Target="../charts/chart356.xml"/><Relationship Id="rId15" Type="http://schemas.openxmlformats.org/officeDocument/2006/relationships/chart" Target="../charts/chart366.xml"/><Relationship Id="rId23" Type="http://schemas.openxmlformats.org/officeDocument/2006/relationships/chart" Target="../charts/chart374.xml"/><Relationship Id="rId28" Type="http://schemas.openxmlformats.org/officeDocument/2006/relationships/chart" Target="../charts/chart379.xml"/><Relationship Id="rId36" Type="http://schemas.openxmlformats.org/officeDocument/2006/relationships/chart" Target="../charts/chart387.xml"/><Relationship Id="rId49" Type="http://schemas.openxmlformats.org/officeDocument/2006/relationships/chart" Target="../charts/chart400.xml"/><Relationship Id="rId10" Type="http://schemas.openxmlformats.org/officeDocument/2006/relationships/chart" Target="../charts/chart361.xml"/><Relationship Id="rId19" Type="http://schemas.openxmlformats.org/officeDocument/2006/relationships/chart" Target="../charts/chart370.xml"/><Relationship Id="rId31" Type="http://schemas.openxmlformats.org/officeDocument/2006/relationships/chart" Target="../charts/chart382.xml"/><Relationship Id="rId44" Type="http://schemas.openxmlformats.org/officeDocument/2006/relationships/chart" Target="../charts/chart395.xml"/><Relationship Id="rId52" Type="http://schemas.openxmlformats.org/officeDocument/2006/relationships/chart" Target="../charts/chart403.xml"/><Relationship Id="rId4" Type="http://schemas.openxmlformats.org/officeDocument/2006/relationships/chart" Target="../charts/chart355.xml"/><Relationship Id="rId9" Type="http://schemas.openxmlformats.org/officeDocument/2006/relationships/chart" Target="../charts/chart360.xml"/><Relationship Id="rId14" Type="http://schemas.openxmlformats.org/officeDocument/2006/relationships/chart" Target="../charts/chart365.xml"/><Relationship Id="rId22" Type="http://schemas.openxmlformats.org/officeDocument/2006/relationships/chart" Target="../charts/chart373.xml"/><Relationship Id="rId27" Type="http://schemas.openxmlformats.org/officeDocument/2006/relationships/chart" Target="../charts/chart378.xml"/><Relationship Id="rId30" Type="http://schemas.openxmlformats.org/officeDocument/2006/relationships/chart" Target="../charts/chart381.xml"/><Relationship Id="rId35" Type="http://schemas.openxmlformats.org/officeDocument/2006/relationships/chart" Target="../charts/chart386.xml"/><Relationship Id="rId43" Type="http://schemas.openxmlformats.org/officeDocument/2006/relationships/chart" Target="../charts/chart394.xml"/><Relationship Id="rId48" Type="http://schemas.openxmlformats.org/officeDocument/2006/relationships/chart" Target="../charts/chart399.xml"/><Relationship Id="rId8" Type="http://schemas.openxmlformats.org/officeDocument/2006/relationships/chart" Target="../charts/chart359.xml"/><Relationship Id="rId51" Type="http://schemas.openxmlformats.org/officeDocument/2006/relationships/chart" Target="../charts/chart402.xml"/><Relationship Id="rId3" Type="http://schemas.openxmlformats.org/officeDocument/2006/relationships/chart" Target="../charts/chart354.xml"/></Relationships>
</file>

<file path=xl/drawings/_rels/drawing209.xml.rels><?xml version="1.0" encoding="UTF-8" standalone="yes"?>
<Relationships xmlns="http://schemas.openxmlformats.org/package/2006/relationships"><Relationship Id="rId13" Type="http://schemas.openxmlformats.org/officeDocument/2006/relationships/chart" Target="../charts/chart419.xml"/><Relationship Id="rId18" Type="http://schemas.openxmlformats.org/officeDocument/2006/relationships/chart" Target="../charts/chart424.xml"/><Relationship Id="rId26" Type="http://schemas.openxmlformats.org/officeDocument/2006/relationships/chart" Target="../charts/chart432.xml"/><Relationship Id="rId39" Type="http://schemas.openxmlformats.org/officeDocument/2006/relationships/chart" Target="../charts/chart445.xml"/><Relationship Id="rId21" Type="http://schemas.openxmlformats.org/officeDocument/2006/relationships/chart" Target="../charts/chart427.xml"/><Relationship Id="rId34" Type="http://schemas.openxmlformats.org/officeDocument/2006/relationships/chart" Target="../charts/chart440.xml"/><Relationship Id="rId42" Type="http://schemas.openxmlformats.org/officeDocument/2006/relationships/chart" Target="../charts/chart448.xml"/><Relationship Id="rId47" Type="http://schemas.openxmlformats.org/officeDocument/2006/relationships/chart" Target="../charts/chart453.xml"/><Relationship Id="rId50" Type="http://schemas.openxmlformats.org/officeDocument/2006/relationships/chart" Target="../charts/chart456.xml"/><Relationship Id="rId55" Type="http://schemas.openxmlformats.org/officeDocument/2006/relationships/chart" Target="../charts/chart461.xml"/><Relationship Id="rId7" Type="http://schemas.openxmlformats.org/officeDocument/2006/relationships/chart" Target="../charts/chart413.xml"/><Relationship Id="rId12" Type="http://schemas.openxmlformats.org/officeDocument/2006/relationships/chart" Target="../charts/chart418.xml"/><Relationship Id="rId17" Type="http://schemas.openxmlformats.org/officeDocument/2006/relationships/chart" Target="../charts/chart423.xml"/><Relationship Id="rId25" Type="http://schemas.openxmlformats.org/officeDocument/2006/relationships/chart" Target="../charts/chart431.xml"/><Relationship Id="rId33" Type="http://schemas.openxmlformats.org/officeDocument/2006/relationships/chart" Target="../charts/chart439.xml"/><Relationship Id="rId38" Type="http://schemas.openxmlformats.org/officeDocument/2006/relationships/chart" Target="../charts/chart444.xml"/><Relationship Id="rId46" Type="http://schemas.openxmlformats.org/officeDocument/2006/relationships/chart" Target="../charts/chart452.xml"/><Relationship Id="rId2" Type="http://schemas.openxmlformats.org/officeDocument/2006/relationships/chart" Target="../charts/chart408.xml"/><Relationship Id="rId16" Type="http://schemas.openxmlformats.org/officeDocument/2006/relationships/chart" Target="../charts/chart422.xml"/><Relationship Id="rId20" Type="http://schemas.openxmlformats.org/officeDocument/2006/relationships/chart" Target="../charts/chart426.xml"/><Relationship Id="rId29" Type="http://schemas.openxmlformats.org/officeDocument/2006/relationships/chart" Target="../charts/chart435.xml"/><Relationship Id="rId41" Type="http://schemas.openxmlformats.org/officeDocument/2006/relationships/chart" Target="../charts/chart447.xml"/><Relationship Id="rId54" Type="http://schemas.openxmlformats.org/officeDocument/2006/relationships/chart" Target="../charts/chart460.xml"/><Relationship Id="rId1" Type="http://schemas.openxmlformats.org/officeDocument/2006/relationships/chart" Target="../charts/chart407.xml"/><Relationship Id="rId6" Type="http://schemas.openxmlformats.org/officeDocument/2006/relationships/chart" Target="../charts/chart412.xml"/><Relationship Id="rId11" Type="http://schemas.openxmlformats.org/officeDocument/2006/relationships/chart" Target="../charts/chart417.xml"/><Relationship Id="rId24" Type="http://schemas.openxmlformats.org/officeDocument/2006/relationships/chart" Target="../charts/chart430.xml"/><Relationship Id="rId32" Type="http://schemas.openxmlformats.org/officeDocument/2006/relationships/chart" Target="../charts/chart438.xml"/><Relationship Id="rId37" Type="http://schemas.openxmlformats.org/officeDocument/2006/relationships/chart" Target="../charts/chart443.xml"/><Relationship Id="rId40" Type="http://schemas.openxmlformats.org/officeDocument/2006/relationships/chart" Target="../charts/chart446.xml"/><Relationship Id="rId45" Type="http://schemas.openxmlformats.org/officeDocument/2006/relationships/chart" Target="../charts/chart451.xml"/><Relationship Id="rId53" Type="http://schemas.openxmlformats.org/officeDocument/2006/relationships/chart" Target="../charts/chart459.xml"/><Relationship Id="rId5" Type="http://schemas.openxmlformats.org/officeDocument/2006/relationships/chart" Target="../charts/chart411.xml"/><Relationship Id="rId15" Type="http://schemas.openxmlformats.org/officeDocument/2006/relationships/chart" Target="../charts/chart421.xml"/><Relationship Id="rId23" Type="http://schemas.openxmlformats.org/officeDocument/2006/relationships/chart" Target="../charts/chart429.xml"/><Relationship Id="rId28" Type="http://schemas.openxmlformats.org/officeDocument/2006/relationships/chart" Target="../charts/chart434.xml"/><Relationship Id="rId36" Type="http://schemas.openxmlformats.org/officeDocument/2006/relationships/chart" Target="../charts/chart442.xml"/><Relationship Id="rId49" Type="http://schemas.openxmlformats.org/officeDocument/2006/relationships/chart" Target="../charts/chart455.xml"/><Relationship Id="rId10" Type="http://schemas.openxmlformats.org/officeDocument/2006/relationships/chart" Target="../charts/chart416.xml"/><Relationship Id="rId19" Type="http://schemas.openxmlformats.org/officeDocument/2006/relationships/chart" Target="../charts/chart425.xml"/><Relationship Id="rId31" Type="http://schemas.openxmlformats.org/officeDocument/2006/relationships/chart" Target="../charts/chart437.xml"/><Relationship Id="rId44" Type="http://schemas.openxmlformats.org/officeDocument/2006/relationships/chart" Target="../charts/chart450.xml"/><Relationship Id="rId52" Type="http://schemas.openxmlformats.org/officeDocument/2006/relationships/chart" Target="../charts/chart458.xml"/><Relationship Id="rId4" Type="http://schemas.openxmlformats.org/officeDocument/2006/relationships/chart" Target="../charts/chart410.xml"/><Relationship Id="rId9" Type="http://schemas.openxmlformats.org/officeDocument/2006/relationships/chart" Target="../charts/chart415.xml"/><Relationship Id="rId14" Type="http://schemas.openxmlformats.org/officeDocument/2006/relationships/chart" Target="../charts/chart420.xml"/><Relationship Id="rId22" Type="http://schemas.openxmlformats.org/officeDocument/2006/relationships/chart" Target="../charts/chart428.xml"/><Relationship Id="rId27" Type="http://schemas.openxmlformats.org/officeDocument/2006/relationships/chart" Target="../charts/chart433.xml"/><Relationship Id="rId30" Type="http://schemas.openxmlformats.org/officeDocument/2006/relationships/chart" Target="../charts/chart436.xml"/><Relationship Id="rId35" Type="http://schemas.openxmlformats.org/officeDocument/2006/relationships/chart" Target="../charts/chart441.xml"/><Relationship Id="rId43" Type="http://schemas.openxmlformats.org/officeDocument/2006/relationships/chart" Target="../charts/chart449.xml"/><Relationship Id="rId48" Type="http://schemas.openxmlformats.org/officeDocument/2006/relationships/chart" Target="../charts/chart454.xml"/><Relationship Id="rId8" Type="http://schemas.openxmlformats.org/officeDocument/2006/relationships/chart" Target="../charts/chart414.xml"/><Relationship Id="rId51" Type="http://schemas.openxmlformats.org/officeDocument/2006/relationships/chart" Target="../charts/chart457.xml"/><Relationship Id="rId3" Type="http://schemas.openxmlformats.org/officeDocument/2006/relationships/chart" Target="../charts/chart409.xml"/></Relationships>
</file>

<file path=xl/drawings/_rels/drawing254.xml.rels><?xml version="1.0" encoding="UTF-8" standalone="yes"?>
<Relationships xmlns="http://schemas.openxmlformats.org/package/2006/relationships"><Relationship Id="rId13" Type="http://schemas.openxmlformats.org/officeDocument/2006/relationships/chart" Target="../charts/chart474.xml"/><Relationship Id="rId18" Type="http://schemas.openxmlformats.org/officeDocument/2006/relationships/chart" Target="../charts/chart479.xml"/><Relationship Id="rId26" Type="http://schemas.openxmlformats.org/officeDocument/2006/relationships/chart" Target="../charts/chart487.xml"/><Relationship Id="rId39" Type="http://schemas.openxmlformats.org/officeDocument/2006/relationships/chart" Target="../charts/chart500.xml"/><Relationship Id="rId21" Type="http://schemas.openxmlformats.org/officeDocument/2006/relationships/chart" Target="../charts/chart482.xml"/><Relationship Id="rId34" Type="http://schemas.openxmlformats.org/officeDocument/2006/relationships/chart" Target="../charts/chart495.xml"/><Relationship Id="rId42" Type="http://schemas.openxmlformats.org/officeDocument/2006/relationships/chart" Target="../charts/chart503.xml"/><Relationship Id="rId47" Type="http://schemas.openxmlformats.org/officeDocument/2006/relationships/chart" Target="../charts/chart508.xml"/><Relationship Id="rId50" Type="http://schemas.openxmlformats.org/officeDocument/2006/relationships/chart" Target="../charts/chart511.xml"/><Relationship Id="rId55" Type="http://schemas.openxmlformats.org/officeDocument/2006/relationships/chart" Target="../charts/chart516.xml"/><Relationship Id="rId7" Type="http://schemas.openxmlformats.org/officeDocument/2006/relationships/chart" Target="../charts/chart468.xml"/><Relationship Id="rId12" Type="http://schemas.openxmlformats.org/officeDocument/2006/relationships/chart" Target="../charts/chart473.xml"/><Relationship Id="rId17" Type="http://schemas.openxmlformats.org/officeDocument/2006/relationships/chart" Target="../charts/chart478.xml"/><Relationship Id="rId25" Type="http://schemas.openxmlformats.org/officeDocument/2006/relationships/chart" Target="../charts/chart486.xml"/><Relationship Id="rId33" Type="http://schemas.openxmlformats.org/officeDocument/2006/relationships/chart" Target="../charts/chart494.xml"/><Relationship Id="rId38" Type="http://schemas.openxmlformats.org/officeDocument/2006/relationships/chart" Target="../charts/chart499.xml"/><Relationship Id="rId46" Type="http://schemas.openxmlformats.org/officeDocument/2006/relationships/chart" Target="../charts/chart507.xml"/><Relationship Id="rId2" Type="http://schemas.openxmlformats.org/officeDocument/2006/relationships/chart" Target="../charts/chart463.xml"/><Relationship Id="rId16" Type="http://schemas.openxmlformats.org/officeDocument/2006/relationships/chart" Target="../charts/chart477.xml"/><Relationship Id="rId20" Type="http://schemas.openxmlformats.org/officeDocument/2006/relationships/chart" Target="../charts/chart481.xml"/><Relationship Id="rId29" Type="http://schemas.openxmlformats.org/officeDocument/2006/relationships/chart" Target="../charts/chart490.xml"/><Relationship Id="rId41" Type="http://schemas.openxmlformats.org/officeDocument/2006/relationships/chart" Target="../charts/chart502.xml"/><Relationship Id="rId54" Type="http://schemas.openxmlformats.org/officeDocument/2006/relationships/chart" Target="../charts/chart515.xml"/><Relationship Id="rId1" Type="http://schemas.openxmlformats.org/officeDocument/2006/relationships/chart" Target="../charts/chart462.xml"/><Relationship Id="rId6" Type="http://schemas.openxmlformats.org/officeDocument/2006/relationships/chart" Target="../charts/chart467.xml"/><Relationship Id="rId11" Type="http://schemas.openxmlformats.org/officeDocument/2006/relationships/chart" Target="../charts/chart472.xml"/><Relationship Id="rId24" Type="http://schemas.openxmlformats.org/officeDocument/2006/relationships/chart" Target="../charts/chart485.xml"/><Relationship Id="rId32" Type="http://schemas.openxmlformats.org/officeDocument/2006/relationships/chart" Target="../charts/chart493.xml"/><Relationship Id="rId37" Type="http://schemas.openxmlformats.org/officeDocument/2006/relationships/chart" Target="../charts/chart498.xml"/><Relationship Id="rId40" Type="http://schemas.openxmlformats.org/officeDocument/2006/relationships/chart" Target="../charts/chart501.xml"/><Relationship Id="rId45" Type="http://schemas.openxmlformats.org/officeDocument/2006/relationships/chart" Target="../charts/chart506.xml"/><Relationship Id="rId53" Type="http://schemas.openxmlformats.org/officeDocument/2006/relationships/chart" Target="../charts/chart514.xml"/><Relationship Id="rId5" Type="http://schemas.openxmlformats.org/officeDocument/2006/relationships/chart" Target="../charts/chart466.xml"/><Relationship Id="rId15" Type="http://schemas.openxmlformats.org/officeDocument/2006/relationships/chart" Target="../charts/chart476.xml"/><Relationship Id="rId23" Type="http://schemas.openxmlformats.org/officeDocument/2006/relationships/chart" Target="../charts/chart484.xml"/><Relationship Id="rId28" Type="http://schemas.openxmlformats.org/officeDocument/2006/relationships/chart" Target="../charts/chart489.xml"/><Relationship Id="rId36" Type="http://schemas.openxmlformats.org/officeDocument/2006/relationships/chart" Target="../charts/chart497.xml"/><Relationship Id="rId49" Type="http://schemas.openxmlformats.org/officeDocument/2006/relationships/chart" Target="../charts/chart510.xml"/><Relationship Id="rId10" Type="http://schemas.openxmlformats.org/officeDocument/2006/relationships/chart" Target="../charts/chart471.xml"/><Relationship Id="rId19" Type="http://schemas.openxmlformats.org/officeDocument/2006/relationships/chart" Target="../charts/chart480.xml"/><Relationship Id="rId31" Type="http://schemas.openxmlformats.org/officeDocument/2006/relationships/chart" Target="../charts/chart492.xml"/><Relationship Id="rId44" Type="http://schemas.openxmlformats.org/officeDocument/2006/relationships/chart" Target="../charts/chart505.xml"/><Relationship Id="rId52" Type="http://schemas.openxmlformats.org/officeDocument/2006/relationships/chart" Target="../charts/chart513.xml"/><Relationship Id="rId4" Type="http://schemas.openxmlformats.org/officeDocument/2006/relationships/chart" Target="../charts/chart465.xml"/><Relationship Id="rId9" Type="http://schemas.openxmlformats.org/officeDocument/2006/relationships/chart" Target="../charts/chart470.xml"/><Relationship Id="rId14" Type="http://schemas.openxmlformats.org/officeDocument/2006/relationships/chart" Target="../charts/chart475.xml"/><Relationship Id="rId22" Type="http://schemas.openxmlformats.org/officeDocument/2006/relationships/chart" Target="../charts/chart483.xml"/><Relationship Id="rId27" Type="http://schemas.openxmlformats.org/officeDocument/2006/relationships/chart" Target="../charts/chart488.xml"/><Relationship Id="rId30" Type="http://schemas.openxmlformats.org/officeDocument/2006/relationships/chart" Target="../charts/chart491.xml"/><Relationship Id="rId35" Type="http://schemas.openxmlformats.org/officeDocument/2006/relationships/chart" Target="../charts/chart496.xml"/><Relationship Id="rId43" Type="http://schemas.openxmlformats.org/officeDocument/2006/relationships/chart" Target="../charts/chart504.xml"/><Relationship Id="rId48" Type="http://schemas.openxmlformats.org/officeDocument/2006/relationships/chart" Target="../charts/chart509.xml"/><Relationship Id="rId8" Type="http://schemas.openxmlformats.org/officeDocument/2006/relationships/chart" Target="../charts/chart469.xml"/><Relationship Id="rId51" Type="http://schemas.openxmlformats.org/officeDocument/2006/relationships/chart" Target="../charts/chart512.xml"/><Relationship Id="rId3" Type="http://schemas.openxmlformats.org/officeDocument/2006/relationships/chart" Target="../charts/chart464.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9</xdr:col>
      <xdr:colOff>511725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9</xdr:col>
      <xdr:colOff>511725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74</xdr:row>
      <xdr:rowOff>0</xdr:rowOff>
    </xdr:from>
    <xdr:to>
      <xdr:col>9</xdr:col>
      <xdr:colOff>521250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9</xdr:col>
      <xdr:colOff>511725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9</xdr:col>
      <xdr:colOff>511725</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32</xdr:row>
      <xdr:rowOff>0</xdr:rowOff>
    </xdr:from>
    <xdr:to>
      <xdr:col>19</xdr:col>
      <xdr:colOff>511725</xdr:colOff>
      <xdr:row>51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53</xdr:row>
      <xdr:rowOff>0</xdr:rowOff>
    </xdr:from>
    <xdr:to>
      <xdr:col>19</xdr:col>
      <xdr:colOff>511725</xdr:colOff>
      <xdr:row>72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74</xdr:row>
      <xdr:rowOff>0</xdr:rowOff>
    </xdr:from>
    <xdr:to>
      <xdr:col>19</xdr:col>
      <xdr:colOff>511725</xdr:colOff>
      <xdr:row>93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95</xdr:row>
      <xdr:rowOff>0</xdr:rowOff>
    </xdr:from>
    <xdr:to>
      <xdr:col>19</xdr:col>
      <xdr:colOff>511725</xdr:colOff>
      <xdr:row>114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xdr:row>
      <xdr:rowOff>0</xdr:rowOff>
    </xdr:from>
    <xdr:to>
      <xdr:col>19</xdr:col>
      <xdr:colOff>511725</xdr:colOff>
      <xdr:row>29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32</xdr:row>
      <xdr:rowOff>0</xdr:rowOff>
    </xdr:from>
    <xdr:to>
      <xdr:col>29</xdr:col>
      <xdr:colOff>511725</xdr:colOff>
      <xdr:row>51</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609599</xdr:colOff>
      <xdr:row>53</xdr:row>
      <xdr:rowOff>0</xdr:rowOff>
    </xdr:from>
    <xdr:to>
      <xdr:col>29</xdr:col>
      <xdr:colOff>511724</xdr:colOff>
      <xdr:row>72</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74</xdr:row>
      <xdr:rowOff>0</xdr:rowOff>
    </xdr:from>
    <xdr:to>
      <xdr:col>29</xdr:col>
      <xdr:colOff>511725</xdr:colOff>
      <xdr:row>93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95</xdr:row>
      <xdr:rowOff>0</xdr:rowOff>
    </xdr:from>
    <xdr:to>
      <xdr:col>29</xdr:col>
      <xdr:colOff>511725</xdr:colOff>
      <xdr:row>114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10</xdr:row>
      <xdr:rowOff>0</xdr:rowOff>
    </xdr:from>
    <xdr:to>
      <xdr:col>29</xdr:col>
      <xdr:colOff>511725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0</xdr:colOff>
      <xdr:row>10</xdr:row>
      <xdr:rowOff>0</xdr:rowOff>
    </xdr:from>
    <xdr:to>
      <xdr:col>39</xdr:col>
      <xdr:colOff>416475</xdr:colOff>
      <xdr:row>29</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32</xdr:row>
      <xdr:rowOff>0</xdr:rowOff>
    </xdr:from>
    <xdr:to>
      <xdr:col>39</xdr:col>
      <xdr:colOff>416475</xdr:colOff>
      <xdr:row>51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53</xdr:row>
      <xdr:rowOff>0</xdr:rowOff>
    </xdr:from>
    <xdr:to>
      <xdr:col>39</xdr:col>
      <xdr:colOff>416475</xdr:colOff>
      <xdr:row>72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74</xdr:row>
      <xdr:rowOff>0</xdr:rowOff>
    </xdr:from>
    <xdr:to>
      <xdr:col>39</xdr:col>
      <xdr:colOff>416475</xdr:colOff>
      <xdr:row>93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95</xdr:row>
      <xdr:rowOff>0</xdr:rowOff>
    </xdr:from>
    <xdr:to>
      <xdr:col>39</xdr:col>
      <xdr:colOff>416475</xdr:colOff>
      <xdr:row>114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xdr:wsDr xmlns:xdr="http://schemas.openxmlformats.org/drawingml/2006/spreadsheetDrawing" xmlns:a="http://schemas.openxmlformats.org/drawingml/2006/main">
  <xdr:twoCellAnchor>
    <xdr:from>
      <xdr:col>14</xdr:col>
      <xdr:colOff>0</xdr:colOff>
      <xdr:row>31</xdr:row>
      <xdr:rowOff>0</xdr:rowOff>
    </xdr:from>
    <xdr:to>
      <xdr:col>21</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31</xdr:row>
      <xdr:rowOff>0</xdr:rowOff>
    </xdr:from>
    <xdr:to>
      <xdr:col>34</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31</xdr:row>
      <xdr:rowOff>0</xdr:rowOff>
    </xdr:from>
    <xdr:to>
      <xdr:col>47</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9</xdr:row>
      <xdr:rowOff>0</xdr:rowOff>
    </xdr:from>
    <xdr:to>
      <xdr:col>21</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9</xdr:row>
      <xdr:rowOff>30000</xdr:rowOff>
    </xdr:from>
    <xdr:to>
      <xdr:col>34</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9</xdr:row>
      <xdr:rowOff>0</xdr:rowOff>
    </xdr:from>
    <xdr:to>
      <xdr:col>47</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52</xdr:row>
      <xdr:rowOff>0</xdr:rowOff>
    </xdr:from>
    <xdr:to>
      <xdr:col>21</xdr:col>
      <xdr:colOff>330750</xdr:colOff>
      <xdr:row>71</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0</xdr:colOff>
      <xdr:row>52</xdr:row>
      <xdr:rowOff>0</xdr:rowOff>
    </xdr:from>
    <xdr:to>
      <xdr:col>34</xdr:col>
      <xdr:colOff>321225</xdr:colOff>
      <xdr:row>71</xdr:row>
      <xdr:rowOff>160500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0</xdr:colOff>
      <xdr:row>52</xdr:row>
      <xdr:rowOff>0</xdr:rowOff>
    </xdr:from>
    <xdr:to>
      <xdr:col>47</xdr:col>
      <xdr:colOff>330750</xdr:colOff>
      <xdr:row>71</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73</xdr:row>
      <xdr:rowOff>0</xdr:rowOff>
    </xdr:from>
    <xdr:to>
      <xdr:col>21</xdr:col>
      <xdr:colOff>330750</xdr:colOff>
      <xdr:row>92</xdr:row>
      <xdr:rowOff>160500</xdr:rowOff>
    </xdr:to>
    <xdr:graphicFrame macro="">
      <xdr:nvGraphicFramePr>
        <xdr:cNvPr id="23"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0</xdr:colOff>
      <xdr:row>73</xdr:row>
      <xdr:rowOff>0</xdr:rowOff>
    </xdr:from>
    <xdr:to>
      <xdr:col>34</xdr:col>
      <xdr:colOff>321225</xdr:colOff>
      <xdr:row>92</xdr:row>
      <xdr:rowOff>160500</xdr:rowOff>
    </xdr:to>
    <xdr:graphicFrame macro="">
      <xdr:nvGraphicFramePr>
        <xdr:cNvPr id="24"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0</xdr:colOff>
      <xdr:row>73</xdr:row>
      <xdr:rowOff>0</xdr:rowOff>
    </xdr:from>
    <xdr:to>
      <xdr:col>47</xdr:col>
      <xdr:colOff>330750</xdr:colOff>
      <xdr:row>92</xdr:row>
      <xdr:rowOff>160500</xdr:rowOff>
    </xdr:to>
    <xdr:graphicFrame macro="">
      <xdr:nvGraphicFramePr>
        <xdr:cNvPr id="2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6"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94</xdr:row>
      <xdr:rowOff>0</xdr:rowOff>
    </xdr:from>
    <xdr:to>
      <xdr:col>21</xdr:col>
      <xdr:colOff>330750</xdr:colOff>
      <xdr:row>113</xdr:row>
      <xdr:rowOff>160500</xdr:rowOff>
    </xdr:to>
    <xdr:graphicFrame macro="">
      <xdr:nvGraphicFramePr>
        <xdr:cNvPr id="27"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0</xdr:colOff>
      <xdr:row>94</xdr:row>
      <xdr:rowOff>0</xdr:rowOff>
    </xdr:from>
    <xdr:to>
      <xdr:col>34</xdr:col>
      <xdr:colOff>321225</xdr:colOff>
      <xdr:row>113</xdr:row>
      <xdr:rowOff>160500</xdr:rowOff>
    </xdr:to>
    <xdr:graphicFrame macro="">
      <xdr:nvGraphicFramePr>
        <xdr:cNvPr id="28"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0</xdr:colOff>
      <xdr:row>94</xdr:row>
      <xdr:rowOff>0</xdr:rowOff>
    </xdr:from>
    <xdr:to>
      <xdr:col>47</xdr:col>
      <xdr:colOff>330750</xdr:colOff>
      <xdr:row>113</xdr:row>
      <xdr:rowOff>160500</xdr:rowOff>
    </xdr:to>
    <xdr:graphicFrame macro="">
      <xdr:nvGraphicFramePr>
        <xdr:cNvPr id="29"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0"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115</xdr:row>
      <xdr:rowOff>0</xdr:rowOff>
    </xdr:from>
    <xdr:to>
      <xdr:col>21</xdr:col>
      <xdr:colOff>330750</xdr:colOff>
      <xdr:row>134</xdr:row>
      <xdr:rowOff>160500</xdr:rowOff>
    </xdr:to>
    <xdr:graphicFrame macro="">
      <xdr:nvGraphicFramePr>
        <xdr:cNvPr id="33"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0</xdr:colOff>
      <xdr:row>115</xdr:row>
      <xdr:rowOff>0</xdr:rowOff>
    </xdr:from>
    <xdr:to>
      <xdr:col>34</xdr:col>
      <xdr:colOff>321225</xdr:colOff>
      <xdr:row>134</xdr:row>
      <xdr:rowOff>160500</xdr:rowOff>
    </xdr:to>
    <xdr:graphicFrame macro="">
      <xdr:nvGraphicFramePr>
        <xdr:cNvPr id="34"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0</xdr:colOff>
      <xdr:row>115</xdr:row>
      <xdr:rowOff>0</xdr:rowOff>
    </xdr:from>
    <xdr:to>
      <xdr:col>47</xdr:col>
      <xdr:colOff>330750</xdr:colOff>
      <xdr:row>134</xdr:row>
      <xdr:rowOff>160500</xdr:rowOff>
    </xdr:to>
    <xdr:graphicFrame macro="">
      <xdr:nvGraphicFramePr>
        <xdr:cNvPr id="35"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36"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136</xdr:row>
      <xdr:rowOff>0</xdr:rowOff>
    </xdr:from>
    <xdr:to>
      <xdr:col>21</xdr:col>
      <xdr:colOff>330750</xdr:colOff>
      <xdr:row>155</xdr:row>
      <xdr:rowOff>160500</xdr:rowOff>
    </xdr:to>
    <xdr:graphicFrame macro="">
      <xdr:nvGraphicFramePr>
        <xdr:cNvPr id="37"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0</xdr:colOff>
      <xdr:row>136</xdr:row>
      <xdr:rowOff>0</xdr:rowOff>
    </xdr:from>
    <xdr:to>
      <xdr:col>34</xdr:col>
      <xdr:colOff>321225</xdr:colOff>
      <xdr:row>155</xdr:row>
      <xdr:rowOff>160500</xdr:rowOff>
    </xdr:to>
    <xdr:graphicFrame macro="">
      <xdr:nvGraphicFramePr>
        <xdr:cNvPr id="38"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40</xdr:col>
      <xdr:colOff>0</xdr:colOff>
      <xdr:row>136</xdr:row>
      <xdr:rowOff>0</xdr:rowOff>
    </xdr:from>
    <xdr:to>
      <xdr:col>47</xdr:col>
      <xdr:colOff>330750</xdr:colOff>
      <xdr:row>155</xdr:row>
      <xdr:rowOff>160500</xdr:rowOff>
    </xdr:to>
    <xdr:graphicFrame macro="">
      <xdr:nvGraphicFramePr>
        <xdr:cNvPr id="39"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136</xdr:row>
      <xdr:rowOff>0</xdr:rowOff>
    </xdr:from>
    <xdr:to>
      <xdr:col>8</xdr:col>
      <xdr:colOff>330750</xdr:colOff>
      <xdr:row>155</xdr:row>
      <xdr:rowOff>160500</xdr:rowOff>
    </xdr:to>
    <xdr:graphicFrame macro="">
      <xdr:nvGraphicFramePr>
        <xdr:cNvPr id="40"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157</xdr:row>
      <xdr:rowOff>0</xdr:rowOff>
    </xdr:from>
    <xdr:to>
      <xdr:col>21</xdr:col>
      <xdr:colOff>330750</xdr:colOff>
      <xdr:row>176</xdr:row>
      <xdr:rowOff>160500</xdr:rowOff>
    </xdr:to>
    <xdr:graphicFrame macro="">
      <xdr:nvGraphicFramePr>
        <xdr:cNvPr id="32"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0</xdr:colOff>
      <xdr:row>157</xdr:row>
      <xdr:rowOff>0</xdr:rowOff>
    </xdr:from>
    <xdr:to>
      <xdr:col>34</xdr:col>
      <xdr:colOff>321225</xdr:colOff>
      <xdr:row>176</xdr:row>
      <xdr:rowOff>160500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0</xdr:colOff>
      <xdr:row>157</xdr:row>
      <xdr:rowOff>0</xdr:rowOff>
    </xdr:from>
    <xdr:to>
      <xdr:col>47</xdr:col>
      <xdr:colOff>330750</xdr:colOff>
      <xdr:row>176</xdr:row>
      <xdr:rowOff>160500</xdr:rowOff>
    </xdr:to>
    <xdr:graphicFrame macro="">
      <xdr:nvGraphicFramePr>
        <xdr:cNvPr id="42"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157</xdr:row>
      <xdr:rowOff>0</xdr:rowOff>
    </xdr:from>
    <xdr:to>
      <xdr:col>8</xdr:col>
      <xdr:colOff>330750</xdr:colOff>
      <xdr:row>176</xdr:row>
      <xdr:rowOff>160500</xdr:rowOff>
    </xdr:to>
    <xdr:graphicFrame macro="">
      <xdr:nvGraphicFramePr>
        <xdr:cNvPr id="43"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0</xdr:colOff>
      <xdr:row>178</xdr:row>
      <xdr:rowOff>0</xdr:rowOff>
    </xdr:from>
    <xdr:to>
      <xdr:col>21</xdr:col>
      <xdr:colOff>330750</xdr:colOff>
      <xdr:row>197</xdr:row>
      <xdr:rowOff>160500</xdr:rowOff>
    </xdr:to>
    <xdr:graphicFrame macro="">
      <xdr:nvGraphicFramePr>
        <xdr:cNvPr id="46"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0</xdr:colOff>
      <xdr:row>178</xdr:row>
      <xdr:rowOff>0</xdr:rowOff>
    </xdr:from>
    <xdr:to>
      <xdr:col>34</xdr:col>
      <xdr:colOff>321225</xdr:colOff>
      <xdr:row>197</xdr:row>
      <xdr:rowOff>160500</xdr:rowOff>
    </xdr:to>
    <xdr:graphicFrame macro="">
      <xdr:nvGraphicFramePr>
        <xdr:cNvPr id="47"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40</xdr:col>
      <xdr:colOff>0</xdr:colOff>
      <xdr:row>178</xdr:row>
      <xdr:rowOff>0</xdr:rowOff>
    </xdr:from>
    <xdr:to>
      <xdr:col>47</xdr:col>
      <xdr:colOff>330750</xdr:colOff>
      <xdr:row>197</xdr:row>
      <xdr:rowOff>160500</xdr:rowOff>
    </xdr:to>
    <xdr:graphicFrame macro="">
      <xdr:nvGraphicFramePr>
        <xdr:cNvPr id="48"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178</xdr:row>
      <xdr:rowOff>0</xdr:rowOff>
    </xdr:from>
    <xdr:to>
      <xdr:col>8</xdr:col>
      <xdr:colOff>330750</xdr:colOff>
      <xdr:row>197</xdr:row>
      <xdr:rowOff>160500</xdr:rowOff>
    </xdr:to>
    <xdr:graphicFrame macro="">
      <xdr:nvGraphicFramePr>
        <xdr:cNvPr id="49"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14</xdr:col>
      <xdr:colOff>0</xdr:colOff>
      <xdr:row>199</xdr:row>
      <xdr:rowOff>0</xdr:rowOff>
    </xdr:from>
    <xdr:to>
      <xdr:col>21</xdr:col>
      <xdr:colOff>330750</xdr:colOff>
      <xdr:row>218</xdr:row>
      <xdr:rowOff>160500</xdr:rowOff>
    </xdr:to>
    <xdr:graphicFrame macro="">
      <xdr:nvGraphicFramePr>
        <xdr:cNvPr id="50"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27</xdr:col>
      <xdr:colOff>0</xdr:colOff>
      <xdr:row>199</xdr:row>
      <xdr:rowOff>0</xdr:rowOff>
    </xdr:from>
    <xdr:to>
      <xdr:col>34</xdr:col>
      <xdr:colOff>321225</xdr:colOff>
      <xdr:row>218</xdr:row>
      <xdr:rowOff>160500</xdr:rowOff>
    </xdr:to>
    <xdr:graphicFrame macro="">
      <xdr:nvGraphicFramePr>
        <xdr:cNvPr id="51"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0</xdr:colOff>
      <xdr:row>199</xdr:row>
      <xdr:rowOff>0</xdr:rowOff>
    </xdr:from>
    <xdr:to>
      <xdr:col>47</xdr:col>
      <xdr:colOff>330750</xdr:colOff>
      <xdr:row>218</xdr:row>
      <xdr:rowOff>160500</xdr:rowOff>
    </xdr:to>
    <xdr:graphicFrame macro="">
      <xdr:nvGraphicFramePr>
        <xdr:cNvPr id="52"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199</xdr:row>
      <xdr:rowOff>0</xdr:rowOff>
    </xdr:from>
    <xdr:to>
      <xdr:col>8</xdr:col>
      <xdr:colOff>330750</xdr:colOff>
      <xdr:row>218</xdr:row>
      <xdr:rowOff>160500</xdr:rowOff>
    </xdr:to>
    <xdr:graphicFrame macro="">
      <xdr:nvGraphicFramePr>
        <xdr:cNvPr id="53"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0</xdr:colOff>
      <xdr:row>220</xdr:row>
      <xdr:rowOff>0</xdr:rowOff>
    </xdr:from>
    <xdr:to>
      <xdr:col>21</xdr:col>
      <xdr:colOff>330750</xdr:colOff>
      <xdr:row>239</xdr:row>
      <xdr:rowOff>160500</xdr:rowOff>
    </xdr:to>
    <xdr:graphicFrame macro="">
      <xdr:nvGraphicFramePr>
        <xdr:cNvPr id="54"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27</xdr:col>
      <xdr:colOff>0</xdr:colOff>
      <xdr:row>220</xdr:row>
      <xdr:rowOff>0</xdr:rowOff>
    </xdr:from>
    <xdr:to>
      <xdr:col>34</xdr:col>
      <xdr:colOff>321225</xdr:colOff>
      <xdr:row>239</xdr:row>
      <xdr:rowOff>160500</xdr:rowOff>
    </xdr:to>
    <xdr:graphicFrame macro="">
      <xdr:nvGraphicFramePr>
        <xdr:cNvPr id="55"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40</xdr:col>
      <xdr:colOff>0</xdr:colOff>
      <xdr:row>220</xdr:row>
      <xdr:rowOff>0</xdr:rowOff>
    </xdr:from>
    <xdr:to>
      <xdr:col>47</xdr:col>
      <xdr:colOff>330750</xdr:colOff>
      <xdr:row>239</xdr:row>
      <xdr:rowOff>160500</xdr:rowOff>
    </xdr:to>
    <xdr:graphicFrame macro="">
      <xdr:nvGraphicFramePr>
        <xdr:cNvPr id="56"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220</xdr:row>
      <xdr:rowOff>0</xdr:rowOff>
    </xdr:from>
    <xdr:to>
      <xdr:col>8</xdr:col>
      <xdr:colOff>330750</xdr:colOff>
      <xdr:row>239</xdr:row>
      <xdr:rowOff>160500</xdr:rowOff>
    </xdr:to>
    <xdr:graphicFrame macro="">
      <xdr:nvGraphicFramePr>
        <xdr:cNvPr id="57"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0</xdr:colOff>
      <xdr:row>241</xdr:row>
      <xdr:rowOff>0</xdr:rowOff>
    </xdr:from>
    <xdr:to>
      <xdr:col>21</xdr:col>
      <xdr:colOff>330750</xdr:colOff>
      <xdr:row>260</xdr:row>
      <xdr:rowOff>160500</xdr:rowOff>
    </xdr:to>
    <xdr:graphicFrame macro="">
      <xdr:nvGraphicFramePr>
        <xdr:cNvPr id="59"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27</xdr:col>
      <xdr:colOff>0</xdr:colOff>
      <xdr:row>241</xdr:row>
      <xdr:rowOff>0</xdr:rowOff>
    </xdr:from>
    <xdr:to>
      <xdr:col>34</xdr:col>
      <xdr:colOff>321225</xdr:colOff>
      <xdr:row>260</xdr:row>
      <xdr:rowOff>160500</xdr:rowOff>
    </xdr:to>
    <xdr:graphicFrame macro="">
      <xdr:nvGraphicFramePr>
        <xdr:cNvPr id="60"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40</xdr:col>
      <xdr:colOff>0</xdr:colOff>
      <xdr:row>241</xdr:row>
      <xdr:rowOff>0</xdr:rowOff>
    </xdr:from>
    <xdr:to>
      <xdr:col>47</xdr:col>
      <xdr:colOff>330750</xdr:colOff>
      <xdr:row>260</xdr:row>
      <xdr:rowOff>160500</xdr:rowOff>
    </xdr:to>
    <xdr:graphicFrame macro="">
      <xdr:nvGraphicFramePr>
        <xdr:cNvPr id="61"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241</xdr:row>
      <xdr:rowOff>0</xdr:rowOff>
    </xdr:from>
    <xdr:to>
      <xdr:col>8</xdr:col>
      <xdr:colOff>330750</xdr:colOff>
      <xdr:row>260</xdr:row>
      <xdr:rowOff>160500</xdr:rowOff>
    </xdr:to>
    <xdr:graphicFrame macro="">
      <xdr:nvGraphicFramePr>
        <xdr:cNvPr id="62"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14</xdr:col>
      <xdr:colOff>0</xdr:colOff>
      <xdr:row>30</xdr:row>
      <xdr:rowOff>0</xdr:rowOff>
    </xdr:from>
    <xdr:to>
      <xdr:col>20</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30</xdr:row>
      <xdr:rowOff>12170</xdr:rowOff>
    </xdr:from>
    <xdr:to>
      <xdr:col>33</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30</xdr:row>
      <xdr:rowOff>0</xdr:rowOff>
    </xdr:from>
    <xdr:to>
      <xdr:col>46</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8</xdr:row>
      <xdr:rowOff>0</xdr:rowOff>
    </xdr:from>
    <xdr:to>
      <xdr:col>20</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8</xdr:row>
      <xdr:rowOff>0</xdr:rowOff>
    </xdr:from>
    <xdr:to>
      <xdr:col>33</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8</xdr:row>
      <xdr:rowOff>0</xdr:rowOff>
    </xdr:from>
    <xdr:to>
      <xdr:col>46</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51</xdr:row>
      <xdr:rowOff>0</xdr:rowOff>
    </xdr:from>
    <xdr:to>
      <xdr:col>20</xdr:col>
      <xdr:colOff>549825</xdr:colOff>
      <xdr:row>70</xdr:row>
      <xdr:rowOff>160500</xdr:rowOff>
    </xdr:to>
    <xdr:graphicFrame macro="">
      <xdr:nvGraphicFramePr>
        <xdr:cNvPr id="14"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0</xdr:colOff>
      <xdr:row>51</xdr:row>
      <xdr:rowOff>12170</xdr:rowOff>
    </xdr:from>
    <xdr:to>
      <xdr:col>33</xdr:col>
      <xdr:colOff>549825</xdr:colOff>
      <xdr:row>70</xdr:row>
      <xdr:rowOff>172670</xdr:rowOff>
    </xdr:to>
    <xdr:graphicFrame macro="">
      <xdr:nvGraphicFramePr>
        <xdr:cNvPr id="1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0</xdr:colOff>
      <xdr:row>51</xdr:row>
      <xdr:rowOff>0</xdr:rowOff>
    </xdr:from>
    <xdr:to>
      <xdr:col>46</xdr:col>
      <xdr:colOff>549825</xdr:colOff>
      <xdr:row>70</xdr:row>
      <xdr:rowOff>160500</xdr:rowOff>
    </xdr:to>
    <xdr:graphicFrame macro="">
      <xdr:nvGraphicFramePr>
        <xdr:cNvPr id="16"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7"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72</xdr:row>
      <xdr:rowOff>0</xdr:rowOff>
    </xdr:from>
    <xdr:to>
      <xdr:col>20</xdr:col>
      <xdr:colOff>549825</xdr:colOff>
      <xdr:row>91</xdr:row>
      <xdr:rowOff>160500</xdr:rowOff>
    </xdr:to>
    <xdr:graphicFrame macro="">
      <xdr:nvGraphicFramePr>
        <xdr:cNvPr id="20"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0</xdr:colOff>
      <xdr:row>72</xdr:row>
      <xdr:rowOff>12170</xdr:rowOff>
    </xdr:from>
    <xdr:to>
      <xdr:col>33</xdr:col>
      <xdr:colOff>549825</xdr:colOff>
      <xdr:row>91</xdr:row>
      <xdr:rowOff>172670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0</xdr:colOff>
      <xdr:row>72</xdr:row>
      <xdr:rowOff>0</xdr:rowOff>
    </xdr:from>
    <xdr:to>
      <xdr:col>46</xdr:col>
      <xdr:colOff>549825</xdr:colOff>
      <xdr:row>91</xdr:row>
      <xdr:rowOff>160500</xdr:rowOff>
    </xdr:to>
    <xdr:graphicFrame macro="">
      <xdr:nvGraphicFramePr>
        <xdr:cNvPr id="22"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93</xdr:row>
      <xdr:rowOff>0</xdr:rowOff>
    </xdr:from>
    <xdr:to>
      <xdr:col>20</xdr:col>
      <xdr:colOff>549825</xdr:colOff>
      <xdr:row>112</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0</xdr:colOff>
      <xdr:row>93</xdr:row>
      <xdr:rowOff>12170</xdr:rowOff>
    </xdr:from>
    <xdr:to>
      <xdr:col>33</xdr:col>
      <xdr:colOff>549825</xdr:colOff>
      <xdr:row>112</xdr:row>
      <xdr:rowOff>172670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0</xdr:colOff>
      <xdr:row>93</xdr:row>
      <xdr:rowOff>0</xdr:rowOff>
    </xdr:from>
    <xdr:to>
      <xdr:col>46</xdr:col>
      <xdr:colOff>549825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29"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114</xdr:row>
      <xdr:rowOff>0</xdr:rowOff>
    </xdr:from>
    <xdr:to>
      <xdr:col>20</xdr:col>
      <xdr:colOff>549825</xdr:colOff>
      <xdr:row>133</xdr:row>
      <xdr:rowOff>160500</xdr:rowOff>
    </xdr:to>
    <xdr:graphicFrame macro="">
      <xdr:nvGraphicFramePr>
        <xdr:cNvPr id="32"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0</xdr:colOff>
      <xdr:row>114</xdr:row>
      <xdr:rowOff>12170</xdr:rowOff>
    </xdr:from>
    <xdr:to>
      <xdr:col>33</xdr:col>
      <xdr:colOff>549825</xdr:colOff>
      <xdr:row>133</xdr:row>
      <xdr:rowOff>172670</xdr:rowOff>
    </xdr:to>
    <xdr:graphicFrame macro="">
      <xdr:nvGraphicFramePr>
        <xdr:cNvPr id="33"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0</xdr:colOff>
      <xdr:row>114</xdr:row>
      <xdr:rowOff>0</xdr:rowOff>
    </xdr:from>
    <xdr:to>
      <xdr:col>46</xdr:col>
      <xdr:colOff>549825</xdr:colOff>
      <xdr:row>133</xdr:row>
      <xdr:rowOff>160500</xdr:rowOff>
    </xdr:to>
    <xdr:graphicFrame macro="">
      <xdr:nvGraphicFramePr>
        <xdr:cNvPr id="34"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35"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135</xdr:row>
      <xdr:rowOff>0</xdr:rowOff>
    </xdr:from>
    <xdr:to>
      <xdr:col>20</xdr:col>
      <xdr:colOff>549825</xdr:colOff>
      <xdr:row>154</xdr:row>
      <xdr:rowOff>160500</xdr:rowOff>
    </xdr:to>
    <xdr:graphicFrame macro="">
      <xdr:nvGraphicFramePr>
        <xdr:cNvPr id="36"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0</xdr:colOff>
      <xdr:row>135</xdr:row>
      <xdr:rowOff>12170</xdr:rowOff>
    </xdr:from>
    <xdr:to>
      <xdr:col>33</xdr:col>
      <xdr:colOff>549825</xdr:colOff>
      <xdr:row>154</xdr:row>
      <xdr:rowOff>172670</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40</xdr:col>
      <xdr:colOff>0</xdr:colOff>
      <xdr:row>135</xdr:row>
      <xdr:rowOff>0</xdr:rowOff>
    </xdr:from>
    <xdr:to>
      <xdr:col>46</xdr:col>
      <xdr:colOff>549825</xdr:colOff>
      <xdr:row>154</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7</xdr:col>
      <xdr:colOff>549825</xdr:colOff>
      <xdr:row>154</xdr:row>
      <xdr:rowOff>160500</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156</xdr:row>
      <xdr:rowOff>0</xdr:rowOff>
    </xdr:from>
    <xdr:to>
      <xdr:col>20</xdr:col>
      <xdr:colOff>549825</xdr:colOff>
      <xdr:row>175</xdr:row>
      <xdr:rowOff>160500</xdr:rowOff>
    </xdr:to>
    <xdr:graphicFrame macro="">
      <xdr:nvGraphicFramePr>
        <xdr:cNvPr id="40"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0</xdr:colOff>
      <xdr:row>156</xdr:row>
      <xdr:rowOff>12170</xdr:rowOff>
    </xdr:from>
    <xdr:to>
      <xdr:col>33</xdr:col>
      <xdr:colOff>549825</xdr:colOff>
      <xdr:row>175</xdr:row>
      <xdr:rowOff>172670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0</xdr:colOff>
      <xdr:row>156</xdr:row>
      <xdr:rowOff>0</xdr:rowOff>
    </xdr:from>
    <xdr:to>
      <xdr:col>46</xdr:col>
      <xdr:colOff>549825</xdr:colOff>
      <xdr:row>175</xdr:row>
      <xdr:rowOff>160500</xdr:rowOff>
    </xdr:to>
    <xdr:graphicFrame macro="">
      <xdr:nvGraphicFramePr>
        <xdr:cNvPr id="42"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7</xdr:col>
      <xdr:colOff>549825</xdr:colOff>
      <xdr:row>175</xdr:row>
      <xdr:rowOff>160500</xdr:rowOff>
    </xdr:to>
    <xdr:graphicFrame macro="">
      <xdr:nvGraphicFramePr>
        <xdr:cNvPr id="43"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0</xdr:colOff>
      <xdr:row>177</xdr:row>
      <xdr:rowOff>0</xdr:rowOff>
    </xdr:from>
    <xdr:to>
      <xdr:col>20</xdr:col>
      <xdr:colOff>549825</xdr:colOff>
      <xdr:row>196</xdr:row>
      <xdr:rowOff>160500</xdr:rowOff>
    </xdr:to>
    <xdr:graphicFrame macro="">
      <xdr:nvGraphicFramePr>
        <xdr:cNvPr id="46"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0</xdr:colOff>
      <xdr:row>177</xdr:row>
      <xdr:rowOff>12170</xdr:rowOff>
    </xdr:from>
    <xdr:to>
      <xdr:col>33</xdr:col>
      <xdr:colOff>549825</xdr:colOff>
      <xdr:row>196</xdr:row>
      <xdr:rowOff>172670</xdr:rowOff>
    </xdr:to>
    <xdr:graphicFrame macro="">
      <xdr:nvGraphicFramePr>
        <xdr:cNvPr id="47"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40</xdr:col>
      <xdr:colOff>0</xdr:colOff>
      <xdr:row>177</xdr:row>
      <xdr:rowOff>0</xdr:rowOff>
    </xdr:from>
    <xdr:to>
      <xdr:col>46</xdr:col>
      <xdr:colOff>549825</xdr:colOff>
      <xdr:row>196</xdr:row>
      <xdr:rowOff>160500</xdr:rowOff>
    </xdr:to>
    <xdr:graphicFrame macro="">
      <xdr:nvGraphicFramePr>
        <xdr:cNvPr id="48"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177</xdr:row>
      <xdr:rowOff>0</xdr:rowOff>
    </xdr:from>
    <xdr:to>
      <xdr:col>7</xdr:col>
      <xdr:colOff>549825</xdr:colOff>
      <xdr:row>196</xdr:row>
      <xdr:rowOff>160500</xdr:rowOff>
    </xdr:to>
    <xdr:graphicFrame macro="">
      <xdr:nvGraphicFramePr>
        <xdr:cNvPr id="49"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14</xdr:col>
      <xdr:colOff>0</xdr:colOff>
      <xdr:row>198</xdr:row>
      <xdr:rowOff>0</xdr:rowOff>
    </xdr:from>
    <xdr:to>
      <xdr:col>20</xdr:col>
      <xdr:colOff>549825</xdr:colOff>
      <xdr:row>217</xdr:row>
      <xdr:rowOff>160500</xdr:rowOff>
    </xdr:to>
    <xdr:graphicFrame macro="">
      <xdr:nvGraphicFramePr>
        <xdr:cNvPr id="50"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27</xdr:col>
      <xdr:colOff>0</xdr:colOff>
      <xdr:row>198</xdr:row>
      <xdr:rowOff>12170</xdr:rowOff>
    </xdr:from>
    <xdr:to>
      <xdr:col>33</xdr:col>
      <xdr:colOff>549825</xdr:colOff>
      <xdr:row>217</xdr:row>
      <xdr:rowOff>172670</xdr:rowOff>
    </xdr:to>
    <xdr:graphicFrame macro="">
      <xdr:nvGraphicFramePr>
        <xdr:cNvPr id="51"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0</xdr:colOff>
      <xdr:row>198</xdr:row>
      <xdr:rowOff>0</xdr:rowOff>
    </xdr:from>
    <xdr:to>
      <xdr:col>46</xdr:col>
      <xdr:colOff>549825</xdr:colOff>
      <xdr:row>217</xdr:row>
      <xdr:rowOff>160500</xdr:rowOff>
    </xdr:to>
    <xdr:graphicFrame macro="">
      <xdr:nvGraphicFramePr>
        <xdr:cNvPr id="52"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198</xdr:row>
      <xdr:rowOff>0</xdr:rowOff>
    </xdr:from>
    <xdr:to>
      <xdr:col>7</xdr:col>
      <xdr:colOff>549825</xdr:colOff>
      <xdr:row>217</xdr:row>
      <xdr:rowOff>160500</xdr:rowOff>
    </xdr:to>
    <xdr:graphicFrame macro="">
      <xdr:nvGraphicFramePr>
        <xdr:cNvPr id="53"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0</xdr:colOff>
      <xdr:row>219</xdr:row>
      <xdr:rowOff>0</xdr:rowOff>
    </xdr:from>
    <xdr:to>
      <xdr:col>20</xdr:col>
      <xdr:colOff>549825</xdr:colOff>
      <xdr:row>238</xdr:row>
      <xdr:rowOff>160500</xdr:rowOff>
    </xdr:to>
    <xdr:graphicFrame macro="">
      <xdr:nvGraphicFramePr>
        <xdr:cNvPr id="54"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27</xdr:col>
      <xdr:colOff>0</xdr:colOff>
      <xdr:row>219</xdr:row>
      <xdr:rowOff>12170</xdr:rowOff>
    </xdr:from>
    <xdr:to>
      <xdr:col>33</xdr:col>
      <xdr:colOff>549825</xdr:colOff>
      <xdr:row>238</xdr:row>
      <xdr:rowOff>172670</xdr:rowOff>
    </xdr:to>
    <xdr:graphicFrame macro="">
      <xdr:nvGraphicFramePr>
        <xdr:cNvPr id="55"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40</xdr:col>
      <xdr:colOff>0</xdr:colOff>
      <xdr:row>219</xdr:row>
      <xdr:rowOff>0</xdr:rowOff>
    </xdr:from>
    <xdr:to>
      <xdr:col>46</xdr:col>
      <xdr:colOff>549825</xdr:colOff>
      <xdr:row>238</xdr:row>
      <xdr:rowOff>160500</xdr:rowOff>
    </xdr:to>
    <xdr:graphicFrame macro="">
      <xdr:nvGraphicFramePr>
        <xdr:cNvPr id="56"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219</xdr:row>
      <xdr:rowOff>0</xdr:rowOff>
    </xdr:from>
    <xdr:to>
      <xdr:col>7</xdr:col>
      <xdr:colOff>549825</xdr:colOff>
      <xdr:row>238</xdr:row>
      <xdr:rowOff>160500</xdr:rowOff>
    </xdr:to>
    <xdr:graphicFrame macro="">
      <xdr:nvGraphicFramePr>
        <xdr:cNvPr id="57"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0</xdr:colOff>
      <xdr:row>240</xdr:row>
      <xdr:rowOff>0</xdr:rowOff>
    </xdr:from>
    <xdr:to>
      <xdr:col>20</xdr:col>
      <xdr:colOff>549825</xdr:colOff>
      <xdr:row>259</xdr:row>
      <xdr:rowOff>160500</xdr:rowOff>
    </xdr:to>
    <xdr:graphicFrame macro="">
      <xdr:nvGraphicFramePr>
        <xdr:cNvPr id="59"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27</xdr:col>
      <xdr:colOff>0</xdr:colOff>
      <xdr:row>240</xdr:row>
      <xdr:rowOff>12170</xdr:rowOff>
    </xdr:from>
    <xdr:to>
      <xdr:col>33</xdr:col>
      <xdr:colOff>549825</xdr:colOff>
      <xdr:row>259</xdr:row>
      <xdr:rowOff>172670</xdr:rowOff>
    </xdr:to>
    <xdr:graphicFrame macro="">
      <xdr:nvGraphicFramePr>
        <xdr:cNvPr id="60"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40</xdr:col>
      <xdr:colOff>0</xdr:colOff>
      <xdr:row>240</xdr:row>
      <xdr:rowOff>0</xdr:rowOff>
    </xdr:from>
    <xdr:to>
      <xdr:col>46</xdr:col>
      <xdr:colOff>549825</xdr:colOff>
      <xdr:row>259</xdr:row>
      <xdr:rowOff>160500</xdr:rowOff>
    </xdr:to>
    <xdr:graphicFrame macro="">
      <xdr:nvGraphicFramePr>
        <xdr:cNvPr id="61"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240</xdr:row>
      <xdr:rowOff>0</xdr:rowOff>
    </xdr:from>
    <xdr:to>
      <xdr:col>7</xdr:col>
      <xdr:colOff>549825</xdr:colOff>
      <xdr:row>259</xdr:row>
      <xdr:rowOff>160500</xdr:rowOff>
    </xdr:to>
    <xdr:graphicFrame macro="">
      <xdr:nvGraphicFramePr>
        <xdr:cNvPr id="62"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14</xdr:col>
      <xdr:colOff>0</xdr:colOff>
      <xdr:row>30</xdr:row>
      <xdr:rowOff>19050</xdr:rowOff>
    </xdr:from>
    <xdr:to>
      <xdr:col>21</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30</xdr:row>
      <xdr:rowOff>0</xdr:rowOff>
    </xdr:from>
    <xdr:to>
      <xdr:col>34</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30</xdr:row>
      <xdr:rowOff>0</xdr:rowOff>
    </xdr:from>
    <xdr:to>
      <xdr:col>47</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609599</xdr:colOff>
      <xdr:row>8</xdr:row>
      <xdr:rowOff>0</xdr:rowOff>
    </xdr:from>
    <xdr:to>
      <xdr:col>21</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8</xdr:row>
      <xdr:rowOff>0</xdr:rowOff>
    </xdr:from>
    <xdr:to>
      <xdr:col>34</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8</xdr:row>
      <xdr:rowOff>0</xdr:rowOff>
    </xdr:from>
    <xdr:to>
      <xdr:col>47</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51</xdr:row>
      <xdr:rowOff>19050</xdr:rowOff>
    </xdr:from>
    <xdr:to>
      <xdr:col>21</xdr:col>
      <xdr:colOff>454575</xdr:colOff>
      <xdr:row>70</xdr:row>
      <xdr:rowOff>179550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0</xdr:colOff>
      <xdr:row>51</xdr:row>
      <xdr:rowOff>0</xdr:rowOff>
    </xdr:from>
    <xdr:to>
      <xdr:col>34</xdr:col>
      <xdr:colOff>454575</xdr:colOff>
      <xdr:row>70</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0</xdr:colOff>
      <xdr:row>51</xdr:row>
      <xdr:rowOff>0</xdr:rowOff>
    </xdr:from>
    <xdr:to>
      <xdr:col>47</xdr:col>
      <xdr:colOff>454575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72</xdr:row>
      <xdr:rowOff>19050</xdr:rowOff>
    </xdr:from>
    <xdr:to>
      <xdr:col>21</xdr:col>
      <xdr:colOff>454575</xdr:colOff>
      <xdr:row>91</xdr:row>
      <xdr:rowOff>179550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0</xdr:colOff>
      <xdr:row>72</xdr:row>
      <xdr:rowOff>0</xdr:rowOff>
    </xdr:from>
    <xdr:to>
      <xdr:col>34</xdr:col>
      <xdr:colOff>454575</xdr:colOff>
      <xdr:row>91</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0</xdr:colOff>
      <xdr:row>72</xdr:row>
      <xdr:rowOff>0</xdr:rowOff>
    </xdr:from>
    <xdr:to>
      <xdr:col>47</xdr:col>
      <xdr:colOff>454575</xdr:colOff>
      <xdr:row>91</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93</xdr:row>
      <xdr:rowOff>19050</xdr:rowOff>
    </xdr:from>
    <xdr:to>
      <xdr:col>21</xdr:col>
      <xdr:colOff>454575</xdr:colOff>
      <xdr:row>112</xdr:row>
      <xdr:rowOff>179550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0</xdr:colOff>
      <xdr:row>93</xdr:row>
      <xdr:rowOff>0</xdr:rowOff>
    </xdr:from>
    <xdr:to>
      <xdr:col>34</xdr:col>
      <xdr:colOff>454575</xdr:colOff>
      <xdr:row>112</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0</xdr:colOff>
      <xdr:row>93</xdr:row>
      <xdr:rowOff>0</xdr:rowOff>
    </xdr:from>
    <xdr:to>
      <xdr:col>47</xdr:col>
      <xdr:colOff>454575</xdr:colOff>
      <xdr:row>112</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114</xdr:row>
      <xdr:rowOff>19050</xdr:rowOff>
    </xdr:from>
    <xdr:to>
      <xdr:col>21</xdr:col>
      <xdr:colOff>454575</xdr:colOff>
      <xdr:row>133</xdr:row>
      <xdr:rowOff>179550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0</xdr:colOff>
      <xdr:row>114</xdr:row>
      <xdr:rowOff>0</xdr:rowOff>
    </xdr:from>
    <xdr:to>
      <xdr:col>34</xdr:col>
      <xdr:colOff>454575</xdr:colOff>
      <xdr:row>133</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0</xdr:colOff>
      <xdr:row>114</xdr:row>
      <xdr:rowOff>0</xdr:rowOff>
    </xdr:from>
    <xdr:to>
      <xdr:col>47</xdr:col>
      <xdr:colOff>454575</xdr:colOff>
      <xdr:row>133</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135</xdr:row>
      <xdr:rowOff>19050</xdr:rowOff>
    </xdr:from>
    <xdr:to>
      <xdr:col>21</xdr:col>
      <xdr:colOff>454575</xdr:colOff>
      <xdr:row>154</xdr:row>
      <xdr:rowOff>179550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0</xdr:colOff>
      <xdr:row>135</xdr:row>
      <xdr:rowOff>0</xdr:rowOff>
    </xdr:from>
    <xdr:to>
      <xdr:col>34</xdr:col>
      <xdr:colOff>454575</xdr:colOff>
      <xdr:row>154</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40</xdr:col>
      <xdr:colOff>0</xdr:colOff>
      <xdr:row>135</xdr:row>
      <xdr:rowOff>0</xdr:rowOff>
    </xdr:from>
    <xdr:to>
      <xdr:col>47</xdr:col>
      <xdr:colOff>454575</xdr:colOff>
      <xdr:row>154</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135</xdr:row>
      <xdr:rowOff>0</xdr:rowOff>
    </xdr:from>
    <xdr:to>
      <xdr:col>8</xdr:col>
      <xdr:colOff>454575</xdr:colOff>
      <xdr:row>154</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156</xdr:row>
      <xdr:rowOff>19050</xdr:rowOff>
    </xdr:from>
    <xdr:to>
      <xdr:col>21</xdr:col>
      <xdr:colOff>454575</xdr:colOff>
      <xdr:row>175</xdr:row>
      <xdr:rowOff>179550</xdr:rowOff>
    </xdr:to>
    <xdr:graphicFrame macro="">
      <xdr:nvGraphicFramePr>
        <xdr:cNvPr id="38"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0</xdr:colOff>
      <xdr:row>156</xdr:row>
      <xdr:rowOff>0</xdr:rowOff>
    </xdr:from>
    <xdr:to>
      <xdr:col>34</xdr:col>
      <xdr:colOff>454575</xdr:colOff>
      <xdr:row>175</xdr:row>
      <xdr:rowOff>160500</xdr:rowOff>
    </xdr:to>
    <xdr:graphicFrame macro="">
      <xdr:nvGraphicFramePr>
        <xdr:cNvPr id="39"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0</xdr:colOff>
      <xdr:row>156</xdr:row>
      <xdr:rowOff>0</xdr:rowOff>
    </xdr:from>
    <xdr:to>
      <xdr:col>47</xdr:col>
      <xdr:colOff>454575</xdr:colOff>
      <xdr:row>175</xdr:row>
      <xdr:rowOff>160500</xdr:rowOff>
    </xdr:to>
    <xdr:graphicFrame macro="">
      <xdr:nvGraphicFramePr>
        <xdr:cNvPr id="40"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156</xdr:row>
      <xdr:rowOff>0</xdr:rowOff>
    </xdr:from>
    <xdr:to>
      <xdr:col>8</xdr:col>
      <xdr:colOff>454575</xdr:colOff>
      <xdr:row>175</xdr:row>
      <xdr:rowOff>160500</xdr:rowOff>
    </xdr:to>
    <xdr:graphicFrame macro="">
      <xdr:nvGraphicFramePr>
        <xdr:cNvPr id="41"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0</xdr:colOff>
      <xdr:row>177</xdr:row>
      <xdr:rowOff>19050</xdr:rowOff>
    </xdr:from>
    <xdr:to>
      <xdr:col>21</xdr:col>
      <xdr:colOff>454575</xdr:colOff>
      <xdr:row>196</xdr:row>
      <xdr:rowOff>179550</xdr:rowOff>
    </xdr:to>
    <xdr:graphicFrame macro="">
      <xdr:nvGraphicFramePr>
        <xdr:cNvPr id="44"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0</xdr:colOff>
      <xdr:row>177</xdr:row>
      <xdr:rowOff>0</xdr:rowOff>
    </xdr:from>
    <xdr:to>
      <xdr:col>34</xdr:col>
      <xdr:colOff>454575</xdr:colOff>
      <xdr:row>196</xdr:row>
      <xdr:rowOff>160500</xdr:rowOff>
    </xdr:to>
    <xdr:graphicFrame macro="">
      <xdr:nvGraphicFramePr>
        <xdr:cNvPr id="45"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40</xdr:col>
      <xdr:colOff>0</xdr:colOff>
      <xdr:row>177</xdr:row>
      <xdr:rowOff>0</xdr:rowOff>
    </xdr:from>
    <xdr:to>
      <xdr:col>47</xdr:col>
      <xdr:colOff>454575</xdr:colOff>
      <xdr:row>196</xdr:row>
      <xdr:rowOff>160500</xdr:rowOff>
    </xdr:to>
    <xdr:graphicFrame macro="">
      <xdr:nvGraphicFramePr>
        <xdr:cNvPr id="46"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177</xdr:row>
      <xdr:rowOff>0</xdr:rowOff>
    </xdr:from>
    <xdr:to>
      <xdr:col>8</xdr:col>
      <xdr:colOff>454575</xdr:colOff>
      <xdr:row>196</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14</xdr:col>
      <xdr:colOff>0</xdr:colOff>
      <xdr:row>198</xdr:row>
      <xdr:rowOff>19050</xdr:rowOff>
    </xdr:from>
    <xdr:to>
      <xdr:col>21</xdr:col>
      <xdr:colOff>454575</xdr:colOff>
      <xdr:row>217</xdr:row>
      <xdr:rowOff>179550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27</xdr:col>
      <xdr:colOff>0</xdr:colOff>
      <xdr:row>198</xdr:row>
      <xdr:rowOff>0</xdr:rowOff>
    </xdr:from>
    <xdr:to>
      <xdr:col>34</xdr:col>
      <xdr:colOff>454575</xdr:colOff>
      <xdr:row>217</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0</xdr:colOff>
      <xdr:row>198</xdr:row>
      <xdr:rowOff>0</xdr:rowOff>
    </xdr:from>
    <xdr:to>
      <xdr:col>47</xdr:col>
      <xdr:colOff>454575</xdr:colOff>
      <xdr:row>217</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198</xdr:row>
      <xdr:rowOff>0</xdr:rowOff>
    </xdr:from>
    <xdr:to>
      <xdr:col>8</xdr:col>
      <xdr:colOff>454575</xdr:colOff>
      <xdr:row>217</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0</xdr:colOff>
      <xdr:row>219</xdr:row>
      <xdr:rowOff>19050</xdr:rowOff>
    </xdr:from>
    <xdr:to>
      <xdr:col>21</xdr:col>
      <xdr:colOff>454575</xdr:colOff>
      <xdr:row>238</xdr:row>
      <xdr:rowOff>179550</xdr:rowOff>
    </xdr:to>
    <xdr:graphicFrame macro="">
      <xdr:nvGraphicFramePr>
        <xdr:cNvPr id="52"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27</xdr:col>
      <xdr:colOff>0</xdr:colOff>
      <xdr:row>219</xdr:row>
      <xdr:rowOff>0</xdr:rowOff>
    </xdr:from>
    <xdr:to>
      <xdr:col>34</xdr:col>
      <xdr:colOff>454575</xdr:colOff>
      <xdr:row>238</xdr:row>
      <xdr:rowOff>160500</xdr:rowOff>
    </xdr:to>
    <xdr:graphicFrame macro="">
      <xdr:nvGraphicFramePr>
        <xdr:cNvPr id="53"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40</xdr:col>
      <xdr:colOff>0</xdr:colOff>
      <xdr:row>219</xdr:row>
      <xdr:rowOff>0</xdr:rowOff>
    </xdr:from>
    <xdr:to>
      <xdr:col>47</xdr:col>
      <xdr:colOff>454575</xdr:colOff>
      <xdr:row>238</xdr:row>
      <xdr:rowOff>160500</xdr:rowOff>
    </xdr:to>
    <xdr:graphicFrame macro="">
      <xdr:nvGraphicFramePr>
        <xdr:cNvPr id="54"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219</xdr:row>
      <xdr:rowOff>0</xdr:rowOff>
    </xdr:from>
    <xdr:to>
      <xdr:col>8</xdr:col>
      <xdr:colOff>454575</xdr:colOff>
      <xdr:row>238</xdr:row>
      <xdr:rowOff>160500</xdr:rowOff>
    </xdr:to>
    <xdr:graphicFrame macro="">
      <xdr:nvGraphicFramePr>
        <xdr:cNvPr id="55"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0</xdr:colOff>
      <xdr:row>240</xdr:row>
      <xdr:rowOff>19050</xdr:rowOff>
    </xdr:from>
    <xdr:to>
      <xdr:col>21</xdr:col>
      <xdr:colOff>454575</xdr:colOff>
      <xdr:row>259</xdr:row>
      <xdr:rowOff>179550</xdr:rowOff>
    </xdr:to>
    <xdr:graphicFrame macro="">
      <xdr:nvGraphicFramePr>
        <xdr:cNvPr id="57"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27</xdr:col>
      <xdr:colOff>0</xdr:colOff>
      <xdr:row>240</xdr:row>
      <xdr:rowOff>0</xdr:rowOff>
    </xdr:from>
    <xdr:to>
      <xdr:col>34</xdr:col>
      <xdr:colOff>454575</xdr:colOff>
      <xdr:row>259</xdr:row>
      <xdr:rowOff>160500</xdr:rowOff>
    </xdr:to>
    <xdr:graphicFrame macro="">
      <xdr:nvGraphicFramePr>
        <xdr:cNvPr id="58"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40</xdr:col>
      <xdr:colOff>0</xdr:colOff>
      <xdr:row>240</xdr:row>
      <xdr:rowOff>0</xdr:rowOff>
    </xdr:from>
    <xdr:to>
      <xdr:col>47</xdr:col>
      <xdr:colOff>454575</xdr:colOff>
      <xdr:row>259</xdr:row>
      <xdr:rowOff>160500</xdr:rowOff>
    </xdr:to>
    <xdr:graphicFrame macro="">
      <xdr:nvGraphicFramePr>
        <xdr:cNvPr id="59"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240</xdr:row>
      <xdr:rowOff>0</xdr:rowOff>
    </xdr:from>
    <xdr:to>
      <xdr:col>8</xdr:col>
      <xdr:colOff>454575</xdr:colOff>
      <xdr:row>259</xdr:row>
      <xdr:rowOff>160500</xdr:rowOff>
    </xdr:to>
    <xdr:graphicFrame macro="">
      <xdr:nvGraphicFramePr>
        <xdr:cNvPr id="60"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14</xdr:col>
      <xdr:colOff>0</xdr:colOff>
      <xdr:row>32</xdr:row>
      <xdr:rowOff>0</xdr:rowOff>
    </xdr:from>
    <xdr:to>
      <xdr:col>21</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32</xdr:row>
      <xdr:rowOff>0</xdr:rowOff>
    </xdr:from>
    <xdr:to>
      <xdr:col>34</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9526</xdr:colOff>
      <xdr:row>32</xdr:row>
      <xdr:rowOff>0</xdr:rowOff>
    </xdr:from>
    <xdr:to>
      <xdr:col>47</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10</xdr:row>
      <xdr:rowOff>0</xdr:rowOff>
    </xdr:from>
    <xdr:to>
      <xdr:col>21</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0</xdr:colOff>
      <xdr:row>10</xdr:row>
      <xdr:rowOff>0</xdr:rowOff>
    </xdr:from>
    <xdr:to>
      <xdr:col>34</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10</xdr:row>
      <xdr:rowOff>0</xdr:rowOff>
    </xdr:from>
    <xdr:to>
      <xdr:col>47</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53</xdr:row>
      <xdr:rowOff>0</xdr:rowOff>
    </xdr:from>
    <xdr:to>
      <xdr:col>21</xdr:col>
      <xdr:colOff>454575</xdr:colOff>
      <xdr:row>72</xdr:row>
      <xdr:rowOff>160500</xdr:rowOff>
    </xdr:to>
    <xdr:graphicFrame macro="">
      <xdr:nvGraphicFramePr>
        <xdr:cNvPr id="13"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0</xdr:colOff>
      <xdr:row>53</xdr:row>
      <xdr:rowOff>0</xdr:rowOff>
    </xdr:from>
    <xdr:to>
      <xdr:col>34</xdr:col>
      <xdr:colOff>454575</xdr:colOff>
      <xdr:row>72</xdr:row>
      <xdr:rowOff>160500</xdr:rowOff>
    </xdr:to>
    <xdr:graphicFrame macro="">
      <xdr:nvGraphicFramePr>
        <xdr:cNvPr id="1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9526</xdr:colOff>
      <xdr:row>53</xdr:row>
      <xdr:rowOff>0</xdr:rowOff>
    </xdr:from>
    <xdr:to>
      <xdr:col>47</xdr:col>
      <xdr:colOff>464101</xdr:colOff>
      <xdr:row>72</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74</xdr:row>
      <xdr:rowOff>0</xdr:rowOff>
    </xdr:from>
    <xdr:to>
      <xdr:col>21</xdr:col>
      <xdr:colOff>454575</xdr:colOff>
      <xdr:row>93</xdr:row>
      <xdr:rowOff>160500</xdr:rowOff>
    </xdr:to>
    <xdr:graphicFrame macro="">
      <xdr:nvGraphicFramePr>
        <xdr:cNvPr id="19"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0</xdr:colOff>
      <xdr:row>74</xdr:row>
      <xdr:rowOff>0</xdr:rowOff>
    </xdr:from>
    <xdr:to>
      <xdr:col>34</xdr:col>
      <xdr:colOff>454575</xdr:colOff>
      <xdr:row>93</xdr:row>
      <xdr:rowOff>160500</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9526</xdr:colOff>
      <xdr:row>74</xdr:row>
      <xdr:rowOff>0</xdr:rowOff>
    </xdr:from>
    <xdr:to>
      <xdr:col>47</xdr:col>
      <xdr:colOff>464101</xdr:colOff>
      <xdr:row>93</xdr:row>
      <xdr:rowOff>160500</xdr:rowOff>
    </xdr:to>
    <xdr:graphicFrame macro="">
      <xdr:nvGraphicFramePr>
        <xdr:cNvPr id="21"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2"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0</xdr:colOff>
      <xdr:row>95</xdr:row>
      <xdr:rowOff>0</xdr:rowOff>
    </xdr:from>
    <xdr:to>
      <xdr:col>21</xdr:col>
      <xdr:colOff>454575</xdr:colOff>
      <xdr:row>114</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0</xdr:colOff>
      <xdr:row>95</xdr:row>
      <xdr:rowOff>0</xdr:rowOff>
    </xdr:from>
    <xdr:to>
      <xdr:col>34</xdr:col>
      <xdr:colOff>454575</xdr:colOff>
      <xdr:row>114</xdr:row>
      <xdr:rowOff>160500</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9526</xdr:colOff>
      <xdr:row>95</xdr:row>
      <xdr:rowOff>0</xdr:rowOff>
    </xdr:from>
    <xdr:to>
      <xdr:col>47</xdr:col>
      <xdr:colOff>464101</xdr:colOff>
      <xdr:row>114</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0</xdr:colOff>
      <xdr:row>116</xdr:row>
      <xdr:rowOff>0</xdr:rowOff>
    </xdr:from>
    <xdr:to>
      <xdr:col>21</xdr:col>
      <xdr:colOff>454575</xdr:colOff>
      <xdr:row>135</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0</xdr:colOff>
      <xdr:row>116</xdr:row>
      <xdr:rowOff>0</xdr:rowOff>
    </xdr:from>
    <xdr:to>
      <xdr:col>34</xdr:col>
      <xdr:colOff>454575</xdr:colOff>
      <xdr:row>135</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9526</xdr:colOff>
      <xdr:row>116</xdr:row>
      <xdr:rowOff>0</xdr:rowOff>
    </xdr:from>
    <xdr:to>
      <xdr:col>47</xdr:col>
      <xdr:colOff>464101</xdr:colOff>
      <xdr:row>135</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137</xdr:row>
      <xdr:rowOff>0</xdr:rowOff>
    </xdr:from>
    <xdr:to>
      <xdr:col>21</xdr:col>
      <xdr:colOff>454575</xdr:colOff>
      <xdr:row>156</xdr:row>
      <xdr:rowOff>160500</xdr:rowOff>
    </xdr:to>
    <xdr:graphicFrame macro="">
      <xdr:nvGraphicFramePr>
        <xdr:cNvPr id="34"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0</xdr:colOff>
      <xdr:row>137</xdr:row>
      <xdr:rowOff>0</xdr:rowOff>
    </xdr:from>
    <xdr:to>
      <xdr:col>34</xdr:col>
      <xdr:colOff>454575</xdr:colOff>
      <xdr:row>156</xdr:row>
      <xdr:rowOff>160500</xdr:rowOff>
    </xdr:to>
    <xdr:graphicFrame macro="">
      <xdr:nvGraphicFramePr>
        <xdr:cNvPr id="35"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40</xdr:col>
      <xdr:colOff>9526</xdr:colOff>
      <xdr:row>137</xdr:row>
      <xdr:rowOff>0</xdr:rowOff>
    </xdr:from>
    <xdr:to>
      <xdr:col>47</xdr:col>
      <xdr:colOff>464101</xdr:colOff>
      <xdr:row>156</xdr:row>
      <xdr:rowOff>160500</xdr:rowOff>
    </xdr:to>
    <xdr:graphicFrame macro="">
      <xdr:nvGraphicFramePr>
        <xdr:cNvPr id="36"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137</xdr:row>
      <xdr:rowOff>0</xdr:rowOff>
    </xdr:from>
    <xdr:to>
      <xdr:col>8</xdr:col>
      <xdr:colOff>454575</xdr:colOff>
      <xdr:row>156</xdr:row>
      <xdr:rowOff>160500</xdr:rowOff>
    </xdr:to>
    <xdr:graphicFrame macro="">
      <xdr:nvGraphicFramePr>
        <xdr:cNvPr id="37"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158</xdr:row>
      <xdr:rowOff>0</xdr:rowOff>
    </xdr:from>
    <xdr:to>
      <xdr:col>21</xdr:col>
      <xdr:colOff>454575</xdr:colOff>
      <xdr:row>177</xdr:row>
      <xdr:rowOff>160500</xdr:rowOff>
    </xdr:to>
    <xdr:graphicFrame macro="">
      <xdr:nvGraphicFramePr>
        <xdr:cNvPr id="38"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0</xdr:colOff>
      <xdr:row>158</xdr:row>
      <xdr:rowOff>0</xdr:rowOff>
    </xdr:from>
    <xdr:to>
      <xdr:col>34</xdr:col>
      <xdr:colOff>454575</xdr:colOff>
      <xdr:row>177</xdr:row>
      <xdr:rowOff>160500</xdr:rowOff>
    </xdr:to>
    <xdr:graphicFrame macro="">
      <xdr:nvGraphicFramePr>
        <xdr:cNvPr id="39"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9526</xdr:colOff>
      <xdr:row>158</xdr:row>
      <xdr:rowOff>0</xdr:rowOff>
    </xdr:from>
    <xdr:to>
      <xdr:col>47</xdr:col>
      <xdr:colOff>464101</xdr:colOff>
      <xdr:row>177</xdr:row>
      <xdr:rowOff>160500</xdr:rowOff>
    </xdr:to>
    <xdr:graphicFrame macro="">
      <xdr:nvGraphicFramePr>
        <xdr:cNvPr id="40"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158</xdr:row>
      <xdr:rowOff>0</xdr:rowOff>
    </xdr:from>
    <xdr:to>
      <xdr:col>8</xdr:col>
      <xdr:colOff>454575</xdr:colOff>
      <xdr:row>177</xdr:row>
      <xdr:rowOff>160500</xdr:rowOff>
    </xdr:to>
    <xdr:graphicFrame macro="">
      <xdr:nvGraphicFramePr>
        <xdr:cNvPr id="41"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14</xdr:col>
      <xdr:colOff>0</xdr:colOff>
      <xdr:row>179</xdr:row>
      <xdr:rowOff>0</xdr:rowOff>
    </xdr:from>
    <xdr:to>
      <xdr:col>21</xdr:col>
      <xdr:colOff>454575</xdr:colOff>
      <xdr:row>198</xdr:row>
      <xdr:rowOff>160500</xdr:rowOff>
    </xdr:to>
    <xdr:graphicFrame macro="">
      <xdr:nvGraphicFramePr>
        <xdr:cNvPr id="44"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0</xdr:colOff>
      <xdr:row>179</xdr:row>
      <xdr:rowOff>0</xdr:rowOff>
    </xdr:from>
    <xdr:to>
      <xdr:col>34</xdr:col>
      <xdr:colOff>454575</xdr:colOff>
      <xdr:row>198</xdr:row>
      <xdr:rowOff>160500</xdr:rowOff>
    </xdr:to>
    <xdr:graphicFrame macro="">
      <xdr:nvGraphicFramePr>
        <xdr:cNvPr id="45"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40</xdr:col>
      <xdr:colOff>9526</xdr:colOff>
      <xdr:row>179</xdr:row>
      <xdr:rowOff>0</xdr:rowOff>
    </xdr:from>
    <xdr:to>
      <xdr:col>47</xdr:col>
      <xdr:colOff>464101</xdr:colOff>
      <xdr:row>198</xdr:row>
      <xdr:rowOff>160500</xdr:rowOff>
    </xdr:to>
    <xdr:graphicFrame macro="">
      <xdr:nvGraphicFramePr>
        <xdr:cNvPr id="46"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179</xdr:row>
      <xdr:rowOff>0</xdr:rowOff>
    </xdr:from>
    <xdr:to>
      <xdr:col>8</xdr:col>
      <xdr:colOff>454575</xdr:colOff>
      <xdr:row>198</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14</xdr:col>
      <xdr:colOff>0</xdr:colOff>
      <xdr:row>200</xdr:row>
      <xdr:rowOff>0</xdr:rowOff>
    </xdr:from>
    <xdr:to>
      <xdr:col>21</xdr:col>
      <xdr:colOff>454575</xdr:colOff>
      <xdr:row>219</xdr:row>
      <xdr:rowOff>160500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27</xdr:col>
      <xdr:colOff>0</xdr:colOff>
      <xdr:row>200</xdr:row>
      <xdr:rowOff>0</xdr:rowOff>
    </xdr:from>
    <xdr:to>
      <xdr:col>34</xdr:col>
      <xdr:colOff>454575</xdr:colOff>
      <xdr:row>219</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9526</xdr:colOff>
      <xdr:row>200</xdr:row>
      <xdr:rowOff>0</xdr:rowOff>
    </xdr:from>
    <xdr:to>
      <xdr:col>47</xdr:col>
      <xdr:colOff>464101</xdr:colOff>
      <xdr:row>219</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200</xdr:row>
      <xdr:rowOff>0</xdr:rowOff>
    </xdr:from>
    <xdr:to>
      <xdr:col>8</xdr:col>
      <xdr:colOff>454575</xdr:colOff>
      <xdr:row>219</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0</xdr:colOff>
      <xdr:row>221</xdr:row>
      <xdr:rowOff>0</xdr:rowOff>
    </xdr:from>
    <xdr:to>
      <xdr:col>21</xdr:col>
      <xdr:colOff>454575</xdr:colOff>
      <xdr:row>240</xdr:row>
      <xdr:rowOff>160500</xdr:rowOff>
    </xdr:to>
    <xdr:graphicFrame macro="">
      <xdr:nvGraphicFramePr>
        <xdr:cNvPr id="52"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27</xdr:col>
      <xdr:colOff>0</xdr:colOff>
      <xdr:row>221</xdr:row>
      <xdr:rowOff>0</xdr:rowOff>
    </xdr:from>
    <xdr:to>
      <xdr:col>34</xdr:col>
      <xdr:colOff>454575</xdr:colOff>
      <xdr:row>240</xdr:row>
      <xdr:rowOff>160500</xdr:rowOff>
    </xdr:to>
    <xdr:graphicFrame macro="">
      <xdr:nvGraphicFramePr>
        <xdr:cNvPr id="53"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40</xdr:col>
      <xdr:colOff>9526</xdr:colOff>
      <xdr:row>221</xdr:row>
      <xdr:rowOff>0</xdr:rowOff>
    </xdr:from>
    <xdr:to>
      <xdr:col>47</xdr:col>
      <xdr:colOff>464101</xdr:colOff>
      <xdr:row>240</xdr:row>
      <xdr:rowOff>160500</xdr:rowOff>
    </xdr:to>
    <xdr:graphicFrame macro="">
      <xdr:nvGraphicFramePr>
        <xdr:cNvPr id="54"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221</xdr:row>
      <xdr:rowOff>0</xdr:rowOff>
    </xdr:from>
    <xdr:to>
      <xdr:col>8</xdr:col>
      <xdr:colOff>454575</xdr:colOff>
      <xdr:row>240</xdr:row>
      <xdr:rowOff>160500</xdr:rowOff>
    </xdr:to>
    <xdr:graphicFrame macro="">
      <xdr:nvGraphicFramePr>
        <xdr:cNvPr id="55"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0</xdr:colOff>
      <xdr:row>242</xdr:row>
      <xdr:rowOff>0</xdr:rowOff>
    </xdr:from>
    <xdr:to>
      <xdr:col>21</xdr:col>
      <xdr:colOff>454575</xdr:colOff>
      <xdr:row>261</xdr:row>
      <xdr:rowOff>160500</xdr:rowOff>
    </xdr:to>
    <xdr:graphicFrame macro="">
      <xdr:nvGraphicFramePr>
        <xdr:cNvPr id="57"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27</xdr:col>
      <xdr:colOff>0</xdr:colOff>
      <xdr:row>242</xdr:row>
      <xdr:rowOff>0</xdr:rowOff>
    </xdr:from>
    <xdr:to>
      <xdr:col>34</xdr:col>
      <xdr:colOff>454575</xdr:colOff>
      <xdr:row>261</xdr:row>
      <xdr:rowOff>160500</xdr:rowOff>
    </xdr:to>
    <xdr:graphicFrame macro="">
      <xdr:nvGraphicFramePr>
        <xdr:cNvPr id="58"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40</xdr:col>
      <xdr:colOff>9526</xdr:colOff>
      <xdr:row>242</xdr:row>
      <xdr:rowOff>0</xdr:rowOff>
    </xdr:from>
    <xdr:to>
      <xdr:col>47</xdr:col>
      <xdr:colOff>464101</xdr:colOff>
      <xdr:row>261</xdr:row>
      <xdr:rowOff>160500</xdr:rowOff>
    </xdr:to>
    <xdr:graphicFrame macro="">
      <xdr:nvGraphicFramePr>
        <xdr:cNvPr id="59"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242</xdr:row>
      <xdr:rowOff>0</xdr:rowOff>
    </xdr:from>
    <xdr:to>
      <xdr:col>8</xdr:col>
      <xdr:colOff>454575</xdr:colOff>
      <xdr:row>261</xdr:row>
      <xdr:rowOff>160500</xdr:rowOff>
    </xdr:to>
    <xdr:graphicFrame macro="">
      <xdr:nvGraphicFramePr>
        <xdr:cNvPr id="60"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10</xdr:row>
      <xdr:rowOff>0</xdr:rowOff>
    </xdr:from>
    <xdr:to>
      <xdr:col>22</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10</xdr:row>
      <xdr:rowOff>0</xdr:rowOff>
    </xdr:from>
    <xdr:to>
      <xdr:col>36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571500</xdr:colOff>
      <xdr:row>10</xdr:row>
      <xdr:rowOff>19050</xdr:rowOff>
    </xdr:from>
    <xdr:to>
      <xdr:col>50</xdr:col>
      <xdr:colOff>0</xdr:colOff>
      <xdr:row>29</xdr:row>
      <xdr:rowOff>131924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8</xdr:col>
      <xdr:colOff>16425</xdr:colOff>
      <xdr:row>62</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43</xdr:row>
      <xdr:rowOff>0</xdr:rowOff>
    </xdr:from>
    <xdr:to>
      <xdr:col>22</xdr:col>
      <xdr:colOff>16425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43</xdr:row>
      <xdr:rowOff>0</xdr:rowOff>
    </xdr:from>
    <xdr:to>
      <xdr:col>36</xdr:col>
      <xdr:colOff>16425</xdr:colOff>
      <xdr:row>62</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0</xdr:colOff>
      <xdr:row>43</xdr:row>
      <xdr:rowOff>0</xdr:rowOff>
    </xdr:from>
    <xdr:to>
      <xdr:col>50</xdr:col>
      <xdr:colOff>16425</xdr:colOff>
      <xdr:row>62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64</xdr:row>
      <xdr:rowOff>0</xdr:rowOff>
    </xdr:from>
    <xdr:to>
      <xdr:col>8</xdr:col>
      <xdr:colOff>16425</xdr:colOff>
      <xdr:row>83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8</xdr:col>
      <xdr:colOff>16425</xdr:colOff>
      <xdr:row>104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106</xdr:row>
      <xdr:rowOff>0</xdr:rowOff>
    </xdr:from>
    <xdr:to>
      <xdr:col>8</xdr:col>
      <xdr:colOff>16425</xdr:colOff>
      <xdr:row>125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64</xdr:row>
      <xdr:rowOff>0</xdr:rowOff>
    </xdr:from>
    <xdr:to>
      <xdr:col>22</xdr:col>
      <xdr:colOff>16425</xdr:colOff>
      <xdr:row>83</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85</xdr:row>
      <xdr:rowOff>0</xdr:rowOff>
    </xdr:from>
    <xdr:to>
      <xdr:col>22</xdr:col>
      <xdr:colOff>16425</xdr:colOff>
      <xdr:row>104</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106</xdr:row>
      <xdr:rowOff>0</xdr:rowOff>
    </xdr:from>
    <xdr:to>
      <xdr:col>22</xdr:col>
      <xdr:colOff>16425</xdr:colOff>
      <xdr:row>125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29</xdr:col>
      <xdr:colOff>0</xdr:colOff>
      <xdr:row>64</xdr:row>
      <xdr:rowOff>0</xdr:rowOff>
    </xdr:from>
    <xdr:to>
      <xdr:col>36</xdr:col>
      <xdr:colOff>16425</xdr:colOff>
      <xdr:row>83</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29</xdr:col>
      <xdr:colOff>0</xdr:colOff>
      <xdr:row>85</xdr:row>
      <xdr:rowOff>0</xdr:rowOff>
    </xdr:from>
    <xdr:to>
      <xdr:col>36</xdr:col>
      <xdr:colOff>16425</xdr:colOff>
      <xdr:row>104</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29</xdr:col>
      <xdr:colOff>0</xdr:colOff>
      <xdr:row>105</xdr:row>
      <xdr:rowOff>182400</xdr:rowOff>
    </xdr:from>
    <xdr:to>
      <xdr:col>36</xdr:col>
      <xdr:colOff>16425</xdr:colOff>
      <xdr:row>125</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43</xdr:col>
      <xdr:colOff>0</xdr:colOff>
      <xdr:row>64</xdr:row>
      <xdr:rowOff>0</xdr:rowOff>
    </xdr:from>
    <xdr:to>
      <xdr:col>50</xdr:col>
      <xdr:colOff>16425</xdr:colOff>
      <xdr:row>83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43</xdr:col>
      <xdr:colOff>0</xdr:colOff>
      <xdr:row>85</xdr:row>
      <xdr:rowOff>0</xdr:rowOff>
    </xdr:from>
    <xdr:to>
      <xdr:col>50</xdr:col>
      <xdr:colOff>16425</xdr:colOff>
      <xdr:row>104</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43</xdr:col>
      <xdr:colOff>0</xdr:colOff>
      <xdr:row>106</xdr:row>
      <xdr:rowOff>0</xdr:rowOff>
    </xdr:from>
    <xdr:to>
      <xdr:col>50</xdr:col>
      <xdr:colOff>16425</xdr:colOff>
      <xdr:row>125</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08.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121200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0</xdr:rowOff>
    </xdr:from>
    <xdr:to>
      <xdr:col>6</xdr:col>
      <xdr:colOff>121200</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73</xdr:row>
      <xdr:rowOff>0</xdr:rowOff>
    </xdr:from>
    <xdr:to>
      <xdr:col>6</xdr:col>
      <xdr:colOff>124374</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94</xdr:row>
      <xdr:rowOff>0</xdr:rowOff>
    </xdr:from>
    <xdr:to>
      <xdr:col>6</xdr:col>
      <xdr:colOff>124374</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609598</xdr:colOff>
      <xdr:row>9</xdr:row>
      <xdr:rowOff>0</xdr:rowOff>
    </xdr:from>
    <xdr:to>
      <xdr:col>6</xdr:col>
      <xdr:colOff>121198</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121202</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xdr:colOff>
      <xdr:row>52</xdr:row>
      <xdr:rowOff>0</xdr:rowOff>
    </xdr:from>
    <xdr:to>
      <xdr:col>13</xdr:col>
      <xdr:colOff>121202</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73</xdr:row>
      <xdr:rowOff>0</xdr:rowOff>
    </xdr:from>
    <xdr:to>
      <xdr:col>13</xdr:col>
      <xdr:colOff>124376</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3176</xdr:colOff>
      <xdr:row>94</xdr:row>
      <xdr:rowOff>0</xdr:rowOff>
    </xdr:from>
    <xdr:to>
      <xdr:col>13</xdr:col>
      <xdr:colOff>124376</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13</xdr:col>
      <xdr:colOff>121200</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121202</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xdr:colOff>
      <xdr:row>52</xdr:row>
      <xdr:rowOff>0</xdr:rowOff>
    </xdr:from>
    <xdr:to>
      <xdr:col>20</xdr:col>
      <xdr:colOff>121202</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73</xdr:row>
      <xdr:rowOff>0</xdr:rowOff>
    </xdr:from>
    <xdr:to>
      <xdr:col>20</xdr:col>
      <xdr:colOff>124376</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94</xdr:row>
      <xdr:rowOff>0</xdr:rowOff>
    </xdr:from>
    <xdr:to>
      <xdr:col>20</xdr:col>
      <xdr:colOff>124376</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20</xdr:col>
      <xdr:colOff>121200</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121202</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2</xdr:colOff>
      <xdr:row>52</xdr:row>
      <xdr:rowOff>0</xdr:rowOff>
    </xdr:from>
    <xdr:to>
      <xdr:col>27</xdr:col>
      <xdr:colOff>121202</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3176</xdr:colOff>
      <xdr:row>73</xdr:row>
      <xdr:rowOff>0</xdr:rowOff>
    </xdr:from>
    <xdr:to>
      <xdr:col>27</xdr:col>
      <xdr:colOff>124376</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3176</xdr:colOff>
      <xdr:row>94</xdr:row>
      <xdr:rowOff>0</xdr:rowOff>
    </xdr:from>
    <xdr:to>
      <xdr:col>27</xdr:col>
      <xdr:colOff>124376</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27</xdr:col>
      <xdr:colOff>121200</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121202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2</xdr:colOff>
      <xdr:row>52</xdr:row>
      <xdr:rowOff>0</xdr:rowOff>
    </xdr:from>
    <xdr:to>
      <xdr:col>34</xdr:col>
      <xdr:colOff>121202</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3176</xdr:colOff>
      <xdr:row>73</xdr:row>
      <xdr:rowOff>0</xdr:rowOff>
    </xdr:from>
    <xdr:to>
      <xdr:col>34</xdr:col>
      <xdr:colOff>124376</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3176</xdr:colOff>
      <xdr:row>94</xdr:row>
      <xdr:rowOff>0</xdr:rowOff>
    </xdr:from>
    <xdr:to>
      <xdr:col>34</xdr:col>
      <xdr:colOff>124376</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34</xdr:col>
      <xdr:colOff>121200</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121202</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2</xdr:colOff>
      <xdr:row>52</xdr:row>
      <xdr:rowOff>0</xdr:rowOff>
    </xdr:from>
    <xdr:to>
      <xdr:col>41</xdr:col>
      <xdr:colOff>121202</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3176</xdr:colOff>
      <xdr:row>73</xdr:row>
      <xdr:rowOff>0</xdr:rowOff>
    </xdr:from>
    <xdr:to>
      <xdr:col>41</xdr:col>
      <xdr:colOff>124376</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3176</xdr:colOff>
      <xdr:row>94</xdr:row>
      <xdr:rowOff>0</xdr:rowOff>
    </xdr:from>
    <xdr:to>
      <xdr:col>41</xdr:col>
      <xdr:colOff>124376</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41</xdr:col>
      <xdr:colOff>121200</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121202</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2</xdr:colOff>
      <xdr:row>52</xdr:row>
      <xdr:rowOff>0</xdr:rowOff>
    </xdr:from>
    <xdr:to>
      <xdr:col>48</xdr:col>
      <xdr:colOff>121202</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3176</xdr:colOff>
      <xdr:row>73</xdr:row>
      <xdr:rowOff>0</xdr:rowOff>
    </xdr:from>
    <xdr:to>
      <xdr:col>48</xdr:col>
      <xdr:colOff>124376</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3176</xdr:colOff>
      <xdr:row>94</xdr:row>
      <xdr:rowOff>0</xdr:rowOff>
    </xdr:from>
    <xdr:to>
      <xdr:col>48</xdr:col>
      <xdr:colOff>124376</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48</xdr:col>
      <xdr:colOff>121200</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2</xdr:colOff>
      <xdr:row>31</xdr:row>
      <xdr:rowOff>0</xdr:rowOff>
    </xdr:from>
    <xdr:to>
      <xdr:col>55</xdr:col>
      <xdr:colOff>121202</xdr:colOff>
      <xdr:row>50</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2</xdr:colOff>
      <xdr:row>52</xdr:row>
      <xdr:rowOff>0</xdr:rowOff>
    </xdr:from>
    <xdr:to>
      <xdr:col>55</xdr:col>
      <xdr:colOff>121202</xdr:colOff>
      <xdr:row>71</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3176</xdr:colOff>
      <xdr:row>73</xdr:row>
      <xdr:rowOff>0</xdr:rowOff>
    </xdr:from>
    <xdr:to>
      <xdr:col>55</xdr:col>
      <xdr:colOff>124376</xdr:colOff>
      <xdr:row>92</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3176</xdr:colOff>
      <xdr:row>94</xdr:row>
      <xdr:rowOff>0</xdr:rowOff>
    </xdr:from>
    <xdr:to>
      <xdr:col>55</xdr:col>
      <xdr:colOff>124376</xdr:colOff>
      <xdr:row>113</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0</xdr:colOff>
      <xdr:row>9</xdr:row>
      <xdr:rowOff>0</xdr:rowOff>
    </xdr:from>
    <xdr:to>
      <xdr:col>55</xdr:col>
      <xdr:colOff>121200</xdr:colOff>
      <xdr:row>28</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2</xdr:colOff>
      <xdr:row>31</xdr:row>
      <xdr:rowOff>0</xdr:rowOff>
    </xdr:from>
    <xdr:to>
      <xdr:col>62</xdr:col>
      <xdr:colOff>121202</xdr:colOff>
      <xdr:row>50</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2</xdr:colOff>
      <xdr:row>52</xdr:row>
      <xdr:rowOff>0</xdr:rowOff>
    </xdr:from>
    <xdr:to>
      <xdr:col>62</xdr:col>
      <xdr:colOff>121202</xdr:colOff>
      <xdr:row>71</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3176</xdr:colOff>
      <xdr:row>73</xdr:row>
      <xdr:rowOff>0</xdr:rowOff>
    </xdr:from>
    <xdr:to>
      <xdr:col>62</xdr:col>
      <xdr:colOff>124376</xdr:colOff>
      <xdr:row>92</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3176</xdr:colOff>
      <xdr:row>94</xdr:row>
      <xdr:rowOff>0</xdr:rowOff>
    </xdr:from>
    <xdr:to>
      <xdr:col>62</xdr:col>
      <xdr:colOff>124376</xdr:colOff>
      <xdr:row>113</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9</xdr:row>
      <xdr:rowOff>0</xdr:rowOff>
    </xdr:from>
    <xdr:to>
      <xdr:col>62</xdr:col>
      <xdr:colOff>121200</xdr:colOff>
      <xdr:row>28</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2</xdr:colOff>
      <xdr:row>31</xdr:row>
      <xdr:rowOff>0</xdr:rowOff>
    </xdr:from>
    <xdr:to>
      <xdr:col>69</xdr:col>
      <xdr:colOff>121202</xdr:colOff>
      <xdr:row>50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2</xdr:colOff>
      <xdr:row>52</xdr:row>
      <xdr:rowOff>0</xdr:rowOff>
    </xdr:from>
    <xdr:to>
      <xdr:col>69</xdr:col>
      <xdr:colOff>121202</xdr:colOff>
      <xdr:row>71</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3176</xdr:colOff>
      <xdr:row>73</xdr:row>
      <xdr:rowOff>0</xdr:rowOff>
    </xdr:from>
    <xdr:to>
      <xdr:col>69</xdr:col>
      <xdr:colOff>124376</xdr:colOff>
      <xdr:row>92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3176</xdr:colOff>
      <xdr:row>94</xdr:row>
      <xdr:rowOff>0</xdr:rowOff>
    </xdr:from>
    <xdr:to>
      <xdr:col>69</xdr:col>
      <xdr:colOff>124376</xdr:colOff>
      <xdr:row>113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0</xdr:colOff>
      <xdr:row>9</xdr:row>
      <xdr:rowOff>0</xdr:rowOff>
    </xdr:from>
    <xdr:to>
      <xdr:col>69</xdr:col>
      <xdr:colOff>121200</xdr:colOff>
      <xdr:row>28</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2</xdr:colOff>
      <xdr:row>31</xdr:row>
      <xdr:rowOff>0</xdr:rowOff>
    </xdr:from>
    <xdr:to>
      <xdr:col>76</xdr:col>
      <xdr:colOff>121202</xdr:colOff>
      <xdr:row>50</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2</xdr:colOff>
      <xdr:row>52</xdr:row>
      <xdr:rowOff>0</xdr:rowOff>
    </xdr:from>
    <xdr:to>
      <xdr:col>76</xdr:col>
      <xdr:colOff>121202</xdr:colOff>
      <xdr:row>71</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3176</xdr:colOff>
      <xdr:row>73</xdr:row>
      <xdr:rowOff>0</xdr:rowOff>
    </xdr:from>
    <xdr:to>
      <xdr:col>76</xdr:col>
      <xdr:colOff>124376</xdr:colOff>
      <xdr:row>92</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3176</xdr:colOff>
      <xdr:row>94</xdr:row>
      <xdr:rowOff>0</xdr:rowOff>
    </xdr:from>
    <xdr:to>
      <xdr:col>76</xdr:col>
      <xdr:colOff>124376</xdr:colOff>
      <xdr:row>113</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0</xdr:colOff>
      <xdr:row>9</xdr:row>
      <xdr:rowOff>0</xdr:rowOff>
    </xdr:from>
    <xdr:to>
      <xdr:col>76</xdr:col>
      <xdr:colOff>121200</xdr:colOff>
      <xdr:row>28</xdr:row>
      <xdr:rowOff>160500</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502200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52</xdr:row>
      <xdr:rowOff>0</xdr:rowOff>
    </xdr:from>
    <xdr:to>
      <xdr:col>5</xdr:col>
      <xdr:colOff>502199</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5</xdr:col>
      <xdr:colOff>502200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94</xdr:row>
      <xdr:rowOff>0</xdr:rowOff>
    </xdr:from>
    <xdr:to>
      <xdr:col>5</xdr:col>
      <xdr:colOff>502199</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5</xdr:col>
      <xdr:colOff>502200</xdr:colOff>
      <xdr:row>28</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xdr:colOff>
      <xdr:row>31</xdr:row>
      <xdr:rowOff>0</xdr:rowOff>
    </xdr:from>
    <xdr:to>
      <xdr:col>11</xdr:col>
      <xdr:colOff>502201</xdr:colOff>
      <xdr:row>50</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52</xdr:row>
      <xdr:rowOff>0</xdr:rowOff>
    </xdr:from>
    <xdr:to>
      <xdr:col>11</xdr:col>
      <xdr:colOff>502200</xdr:colOff>
      <xdr:row>71</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73</xdr:row>
      <xdr:rowOff>0</xdr:rowOff>
    </xdr:from>
    <xdr:to>
      <xdr:col>11</xdr:col>
      <xdr:colOff>502201</xdr:colOff>
      <xdr:row>92</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94</xdr:row>
      <xdr:rowOff>0</xdr:rowOff>
    </xdr:from>
    <xdr:to>
      <xdr:col>11</xdr:col>
      <xdr:colOff>502200</xdr:colOff>
      <xdr:row>113</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9</xdr:row>
      <xdr:rowOff>0</xdr:rowOff>
    </xdr:from>
    <xdr:to>
      <xdr:col>11</xdr:col>
      <xdr:colOff>502201</xdr:colOff>
      <xdr:row>28</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xdr:colOff>
      <xdr:row>31</xdr:row>
      <xdr:rowOff>0</xdr:rowOff>
    </xdr:from>
    <xdr:to>
      <xdr:col>17</xdr:col>
      <xdr:colOff>502201</xdr:colOff>
      <xdr:row>50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52</xdr:row>
      <xdr:rowOff>0</xdr:rowOff>
    </xdr:from>
    <xdr:to>
      <xdr:col>17</xdr:col>
      <xdr:colOff>502200</xdr:colOff>
      <xdr:row>71</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73</xdr:row>
      <xdr:rowOff>0</xdr:rowOff>
    </xdr:from>
    <xdr:to>
      <xdr:col>17</xdr:col>
      <xdr:colOff>502201</xdr:colOff>
      <xdr:row>92</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94</xdr:row>
      <xdr:rowOff>0</xdr:rowOff>
    </xdr:from>
    <xdr:to>
      <xdr:col>17</xdr:col>
      <xdr:colOff>502200</xdr:colOff>
      <xdr:row>113</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9</xdr:row>
      <xdr:rowOff>0</xdr:rowOff>
    </xdr:from>
    <xdr:to>
      <xdr:col>17</xdr:col>
      <xdr:colOff>502201</xdr:colOff>
      <xdr:row>28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xdr:colOff>
      <xdr:row>31</xdr:row>
      <xdr:rowOff>0</xdr:rowOff>
    </xdr:from>
    <xdr:to>
      <xdr:col>23</xdr:col>
      <xdr:colOff>502201</xdr:colOff>
      <xdr:row>50</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52</xdr:row>
      <xdr:rowOff>0</xdr:rowOff>
    </xdr:from>
    <xdr:to>
      <xdr:col>23</xdr:col>
      <xdr:colOff>502200</xdr:colOff>
      <xdr:row>71</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73</xdr:row>
      <xdr:rowOff>0</xdr:rowOff>
    </xdr:from>
    <xdr:to>
      <xdr:col>23</xdr:col>
      <xdr:colOff>502201</xdr:colOff>
      <xdr:row>92</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94</xdr:row>
      <xdr:rowOff>0</xdr:rowOff>
    </xdr:from>
    <xdr:to>
      <xdr:col>23</xdr:col>
      <xdr:colOff>502200</xdr:colOff>
      <xdr:row>113</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1</xdr:colOff>
      <xdr:row>9</xdr:row>
      <xdr:rowOff>0</xdr:rowOff>
    </xdr:from>
    <xdr:to>
      <xdr:col>23</xdr:col>
      <xdr:colOff>502201</xdr:colOff>
      <xdr:row>28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31</xdr:row>
      <xdr:rowOff>0</xdr:rowOff>
    </xdr:from>
    <xdr:to>
      <xdr:col>29</xdr:col>
      <xdr:colOff>502201</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52</xdr:row>
      <xdr:rowOff>0</xdr:rowOff>
    </xdr:from>
    <xdr:to>
      <xdr:col>29</xdr:col>
      <xdr:colOff>502200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73</xdr:row>
      <xdr:rowOff>0</xdr:rowOff>
    </xdr:from>
    <xdr:to>
      <xdr:col>29</xdr:col>
      <xdr:colOff>502201</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94</xdr:row>
      <xdr:rowOff>0</xdr:rowOff>
    </xdr:from>
    <xdr:to>
      <xdr:col>29</xdr:col>
      <xdr:colOff>502200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9</xdr:row>
      <xdr:rowOff>0</xdr:rowOff>
    </xdr:from>
    <xdr:to>
      <xdr:col>29</xdr:col>
      <xdr:colOff>502201</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1</xdr:colOff>
      <xdr:row>31</xdr:row>
      <xdr:rowOff>0</xdr:rowOff>
    </xdr:from>
    <xdr:to>
      <xdr:col>35</xdr:col>
      <xdr:colOff>502201</xdr:colOff>
      <xdr:row>50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0</xdr:colOff>
      <xdr:row>52</xdr:row>
      <xdr:rowOff>0</xdr:rowOff>
    </xdr:from>
    <xdr:to>
      <xdr:col>35</xdr:col>
      <xdr:colOff>502200</xdr:colOff>
      <xdr:row>71</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1</xdr:colOff>
      <xdr:row>73</xdr:row>
      <xdr:rowOff>0</xdr:rowOff>
    </xdr:from>
    <xdr:to>
      <xdr:col>35</xdr:col>
      <xdr:colOff>502201</xdr:colOff>
      <xdr:row>92</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94</xdr:row>
      <xdr:rowOff>0</xdr:rowOff>
    </xdr:from>
    <xdr:to>
      <xdr:col>35</xdr:col>
      <xdr:colOff>502200</xdr:colOff>
      <xdr:row>113</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1</xdr:colOff>
      <xdr:row>9</xdr:row>
      <xdr:rowOff>0</xdr:rowOff>
    </xdr:from>
    <xdr:to>
      <xdr:col>35</xdr:col>
      <xdr:colOff>502201</xdr:colOff>
      <xdr:row>28</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37</xdr:col>
      <xdr:colOff>1</xdr:colOff>
      <xdr:row>31</xdr:row>
      <xdr:rowOff>0</xdr:rowOff>
    </xdr:from>
    <xdr:to>
      <xdr:col>41</xdr:col>
      <xdr:colOff>502201</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37</xdr:col>
      <xdr:colOff>0</xdr:colOff>
      <xdr:row>52</xdr:row>
      <xdr:rowOff>0</xdr:rowOff>
    </xdr:from>
    <xdr:to>
      <xdr:col>41</xdr:col>
      <xdr:colOff>502200</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37</xdr:col>
      <xdr:colOff>1</xdr:colOff>
      <xdr:row>73</xdr:row>
      <xdr:rowOff>0</xdr:rowOff>
    </xdr:from>
    <xdr:to>
      <xdr:col>41</xdr:col>
      <xdr:colOff>502201</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94</xdr:row>
      <xdr:rowOff>0</xdr:rowOff>
    </xdr:from>
    <xdr:to>
      <xdr:col>41</xdr:col>
      <xdr:colOff>502200</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1</xdr:colOff>
      <xdr:row>9</xdr:row>
      <xdr:rowOff>0</xdr:rowOff>
    </xdr:from>
    <xdr:to>
      <xdr:col>41</xdr:col>
      <xdr:colOff>502201</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43</xdr:col>
      <xdr:colOff>1</xdr:colOff>
      <xdr:row>31</xdr:row>
      <xdr:rowOff>0</xdr:rowOff>
    </xdr:from>
    <xdr:to>
      <xdr:col>47</xdr:col>
      <xdr:colOff>502201</xdr:colOff>
      <xdr:row>50</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43</xdr:col>
      <xdr:colOff>0</xdr:colOff>
      <xdr:row>52</xdr:row>
      <xdr:rowOff>0</xdr:rowOff>
    </xdr:from>
    <xdr:to>
      <xdr:col>47</xdr:col>
      <xdr:colOff>502200</xdr:colOff>
      <xdr:row>71</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1</xdr:colOff>
      <xdr:row>73</xdr:row>
      <xdr:rowOff>0</xdr:rowOff>
    </xdr:from>
    <xdr:to>
      <xdr:col>47</xdr:col>
      <xdr:colOff>502201</xdr:colOff>
      <xdr:row>92</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0</xdr:colOff>
      <xdr:row>94</xdr:row>
      <xdr:rowOff>0</xdr:rowOff>
    </xdr:from>
    <xdr:to>
      <xdr:col>47</xdr:col>
      <xdr:colOff>502200</xdr:colOff>
      <xdr:row>113</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43</xdr:col>
      <xdr:colOff>1</xdr:colOff>
      <xdr:row>9</xdr:row>
      <xdr:rowOff>0</xdr:rowOff>
    </xdr:from>
    <xdr:to>
      <xdr:col>47</xdr:col>
      <xdr:colOff>502201</xdr:colOff>
      <xdr:row>28</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31</xdr:row>
      <xdr:rowOff>0</xdr:rowOff>
    </xdr:from>
    <xdr:to>
      <xdr:col>53</xdr:col>
      <xdr:colOff>502201</xdr:colOff>
      <xdr:row>50</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52</xdr:row>
      <xdr:rowOff>0</xdr:rowOff>
    </xdr:from>
    <xdr:to>
      <xdr:col>53</xdr:col>
      <xdr:colOff>502200</xdr:colOff>
      <xdr:row>71</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1</xdr:colOff>
      <xdr:row>73</xdr:row>
      <xdr:rowOff>0</xdr:rowOff>
    </xdr:from>
    <xdr:to>
      <xdr:col>53</xdr:col>
      <xdr:colOff>502201</xdr:colOff>
      <xdr:row>92</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49</xdr:col>
      <xdr:colOff>0</xdr:colOff>
      <xdr:row>94</xdr:row>
      <xdr:rowOff>0</xdr:rowOff>
    </xdr:from>
    <xdr:to>
      <xdr:col>53</xdr:col>
      <xdr:colOff>502200</xdr:colOff>
      <xdr:row>113</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49</xdr:col>
      <xdr:colOff>1</xdr:colOff>
      <xdr:row>9</xdr:row>
      <xdr:rowOff>0</xdr:rowOff>
    </xdr:from>
    <xdr:to>
      <xdr:col>53</xdr:col>
      <xdr:colOff>502201</xdr:colOff>
      <xdr:row>28</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55</xdr:col>
      <xdr:colOff>1</xdr:colOff>
      <xdr:row>31</xdr:row>
      <xdr:rowOff>0</xdr:rowOff>
    </xdr:from>
    <xdr:to>
      <xdr:col>59</xdr:col>
      <xdr:colOff>502201</xdr:colOff>
      <xdr:row>50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55</xdr:col>
      <xdr:colOff>0</xdr:colOff>
      <xdr:row>52</xdr:row>
      <xdr:rowOff>0</xdr:rowOff>
    </xdr:from>
    <xdr:to>
      <xdr:col>59</xdr:col>
      <xdr:colOff>502200</xdr:colOff>
      <xdr:row>71</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55</xdr:col>
      <xdr:colOff>1</xdr:colOff>
      <xdr:row>73</xdr:row>
      <xdr:rowOff>0</xdr:rowOff>
    </xdr:from>
    <xdr:to>
      <xdr:col>59</xdr:col>
      <xdr:colOff>502201</xdr:colOff>
      <xdr:row>92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55</xdr:col>
      <xdr:colOff>0</xdr:colOff>
      <xdr:row>94</xdr:row>
      <xdr:rowOff>0</xdr:rowOff>
    </xdr:from>
    <xdr:to>
      <xdr:col>59</xdr:col>
      <xdr:colOff>502200</xdr:colOff>
      <xdr:row>113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55</xdr:col>
      <xdr:colOff>1</xdr:colOff>
      <xdr:row>9</xdr:row>
      <xdr:rowOff>0</xdr:rowOff>
    </xdr:from>
    <xdr:to>
      <xdr:col>59</xdr:col>
      <xdr:colOff>502201</xdr:colOff>
      <xdr:row>28</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61</xdr:col>
      <xdr:colOff>1</xdr:colOff>
      <xdr:row>31</xdr:row>
      <xdr:rowOff>0</xdr:rowOff>
    </xdr:from>
    <xdr:to>
      <xdr:col>65</xdr:col>
      <xdr:colOff>502201</xdr:colOff>
      <xdr:row>50</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61</xdr:col>
      <xdr:colOff>0</xdr:colOff>
      <xdr:row>52</xdr:row>
      <xdr:rowOff>0</xdr:rowOff>
    </xdr:from>
    <xdr:to>
      <xdr:col>65</xdr:col>
      <xdr:colOff>502200</xdr:colOff>
      <xdr:row>71</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61</xdr:col>
      <xdr:colOff>1</xdr:colOff>
      <xdr:row>73</xdr:row>
      <xdr:rowOff>0</xdr:rowOff>
    </xdr:from>
    <xdr:to>
      <xdr:col>65</xdr:col>
      <xdr:colOff>502201</xdr:colOff>
      <xdr:row>92</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61</xdr:col>
      <xdr:colOff>0</xdr:colOff>
      <xdr:row>94</xdr:row>
      <xdr:rowOff>0</xdr:rowOff>
    </xdr:from>
    <xdr:to>
      <xdr:col>65</xdr:col>
      <xdr:colOff>502200</xdr:colOff>
      <xdr:row>113</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61</xdr:col>
      <xdr:colOff>1</xdr:colOff>
      <xdr:row>9</xdr:row>
      <xdr:rowOff>0</xdr:rowOff>
    </xdr:from>
    <xdr:to>
      <xdr:col>65</xdr:col>
      <xdr:colOff>502201</xdr:colOff>
      <xdr:row>28</xdr:row>
      <xdr:rowOff>160500</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xdr:wsDr xmlns:xdr="http://schemas.openxmlformats.org/drawingml/2006/spreadsheetDrawing" xmlns:a="http://schemas.openxmlformats.org/drawingml/2006/main">
  <xdr:twoCellAnchor>
    <xdr:from>
      <xdr:col>1</xdr:col>
      <xdr:colOff>0</xdr:colOff>
      <xdr:row>31</xdr:row>
      <xdr:rowOff>0</xdr:rowOff>
    </xdr:from>
    <xdr:to>
      <xdr:col>6</xdr:col>
      <xdr:colOff>83100</xdr:colOff>
      <xdr:row>50</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52</xdr:row>
      <xdr:rowOff>0</xdr:rowOff>
    </xdr:from>
    <xdr:to>
      <xdr:col>6</xdr:col>
      <xdr:colOff>83098</xdr:colOff>
      <xdr:row>71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73</xdr:row>
      <xdr:rowOff>0</xdr:rowOff>
    </xdr:from>
    <xdr:to>
      <xdr:col>6</xdr:col>
      <xdr:colOff>83100</xdr:colOff>
      <xdr:row>92</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609598</xdr:colOff>
      <xdr:row>94</xdr:row>
      <xdr:rowOff>0</xdr:rowOff>
    </xdr:from>
    <xdr:to>
      <xdr:col>6</xdr:col>
      <xdr:colOff>83098</xdr:colOff>
      <xdr:row>113</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6</xdr:col>
      <xdr:colOff>83100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xdr:colOff>
      <xdr:row>31</xdr:row>
      <xdr:rowOff>0</xdr:rowOff>
    </xdr:from>
    <xdr:to>
      <xdr:col>13</xdr:col>
      <xdr:colOff>83102</xdr:colOff>
      <xdr:row>50</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52</xdr:row>
      <xdr:rowOff>0</xdr:rowOff>
    </xdr:from>
    <xdr:to>
      <xdr:col>13</xdr:col>
      <xdr:colOff>83100</xdr:colOff>
      <xdr:row>71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xdr:colOff>
      <xdr:row>73</xdr:row>
      <xdr:rowOff>0</xdr:rowOff>
    </xdr:from>
    <xdr:to>
      <xdr:col>13</xdr:col>
      <xdr:colOff>83102</xdr:colOff>
      <xdr:row>92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94</xdr:row>
      <xdr:rowOff>0</xdr:rowOff>
    </xdr:from>
    <xdr:to>
      <xdr:col>13</xdr:col>
      <xdr:colOff>83100</xdr:colOff>
      <xdr:row>113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xdr:colOff>
      <xdr:row>9</xdr:row>
      <xdr:rowOff>0</xdr:rowOff>
    </xdr:from>
    <xdr:to>
      <xdr:col>13</xdr:col>
      <xdr:colOff>83102</xdr:colOff>
      <xdr:row>28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xdr:colOff>
      <xdr:row>31</xdr:row>
      <xdr:rowOff>0</xdr:rowOff>
    </xdr:from>
    <xdr:to>
      <xdr:col>20</xdr:col>
      <xdr:colOff>83102</xdr:colOff>
      <xdr:row>50</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52</xdr:row>
      <xdr:rowOff>0</xdr:rowOff>
    </xdr:from>
    <xdr:to>
      <xdr:col>20</xdr:col>
      <xdr:colOff>83100</xdr:colOff>
      <xdr:row>71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xdr:colOff>
      <xdr:row>73</xdr:row>
      <xdr:rowOff>0</xdr:rowOff>
    </xdr:from>
    <xdr:to>
      <xdr:col>20</xdr:col>
      <xdr:colOff>83102</xdr:colOff>
      <xdr:row>92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20</xdr:col>
      <xdr:colOff>83100</xdr:colOff>
      <xdr:row>113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xdr:colOff>
      <xdr:row>9</xdr:row>
      <xdr:rowOff>0</xdr:rowOff>
    </xdr:from>
    <xdr:to>
      <xdr:col>20</xdr:col>
      <xdr:colOff>83102</xdr:colOff>
      <xdr:row>28</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xdr:colOff>
      <xdr:row>31</xdr:row>
      <xdr:rowOff>0</xdr:rowOff>
    </xdr:from>
    <xdr:to>
      <xdr:col>27</xdr:col>
      <xdr:colOff>83102</xdr:colOff>
      <xdr:row>50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52</xdr:row>
      <xdr:rowOff>0</xdr:rowOff>
    </xdr:from>
    <xdr:to>
      <xdr:col>27</xdr:col>
      <xdr:colOff>83100</xdr:colOff>
      <xdr:row>71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2</xdr:colOff>
      <xdr:row>73</xdr:row>
      <xdr:rowOff>0</xdr:rowOff>
    </xdr:from>
    <xdr:to>
      <xdr:col>27</xdr:col>
      <xdr:colOff>83102</xdr:colOff>
      <xdr:row>92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94</xdr:row>
      <xdr:rowOff>0</xdr:rowOff>
    </xdr:from>
    <xdr:to>
      <xdr:col>27</xdr:col>
      <xdr:colOff>83100</xdr:colOff>
      <xdr:row>113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2</xdr:colOff>
      <xdr:row>9</xdr:row>
      <xdr:rowOff>0</xdr:rowOff>
    </xdr:from>
    <xdr:to>
      <xdr:col>27</xdr:col>
      <xdr:colOff>83102</xdr:colOff>
      <xdr:row>28</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2</xdr:colOff>
      <xdr:row>31</xdr:row>
      <xdr:rowOff>0</xdr:rowOff>
    </xdr:from>
    <xdr:to>
      <xdr:col>34</xdr:col>
      <xdr:colOff>83102</xdr:colOff>
      <xdr:row>50</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52</xdr:row>
      <xdr:rowOff>0</xdr:rowOff>
    </xdr:from>
    <xdr:to>
      <xdr:col>34</xdr:col>
      <xdr:colOff>83100</xdr:colOff>
      <xdr:row>71</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2</xdr:colOff>
      <xdr:row>73</xdr:row>
      <xdr:rowOff>0</xdr:rowOff>
    </xdr:from>
    <xdr:to>
      <xdr:col>34</xdr:col>
      <xdr:colOff>83102</xdr:colOff>
      <xdr:row>92</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94</xdr:row>
      <xdr:rowOff>0</xdr:rowOff>
    </xdr:from>
    <xdr:to>
      <xdr:col>34</xdr:col>
      <xdr:colOff>83100</xdr:colOff>
      <xdr:row>113</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2</xdr:colOff>
      <xdr:row>9</xdr:row>
      <xdr:rowOff>0</xdr:rowOff>
    </xdr:from>
    <xdr:to>
      <xdr:col>34</xdr:col>
      <xdr:colOff>83102</xdr:colOff>
      <xdr:row>28</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2</xdr:colOff>
      <xdr:row>31</xdr:row>
      <xdr:rowOff>0</xdr:rowOff>
    </xdr:from>
    <xdr:to>
      <xdr:col>41</xdr:col>
      <xdr:colOff>83102</xdr:colOff>
      <xdr:row>50</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0</xdr:colOff>
      <xdr:row>52</xdr:row>
      <xdr:rowOff>0</xdr:rowOff>
    </xdr:from>
    <xdr:to>
      <xdr:col>41</xdr:col>
      <xdr:colOff>83100</xdr:colOff>
      <xdr:row>71</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2</xdr:colOff>
      <xdr:row>73</xdr:row>
      <xdr:rowOff>0</xdr:rowOff>
    </xdr:from>
    <xdr:to>
      <xdr:col>41</xdr:col>
      <xdr:colOff>83102</xdr:colOff>
      <xdr:row>92</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94</xdr:row>
      <xdr:rowOff>0</xdr:rowOff>
    </xdr:from>
    <xdr:to>
      <xdr:col>41</xdr:col>
      <xdr:colOff>83100</xdr:colOff>
      <xdr:row>113</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2</xdr:colOff>
      <xdr:row>9</xdr:row>
      <xdr:rowOff>0</xdr:rowOff>
    </xdr:from>
    <xdr:to>
      <xdr:col>41</xdr:col>
      <xdr:colOff>83102</xdr:colOff>
      <xdr:row>28</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2</xdr:colOff>
      <xdr:row>31</xdr:row>
      <xdr:rowOff>0</xdr:rowOff>
    </xdr:from>
    <xdr:to>
      <xdr:col>48</xdr:col>
      <xdr:colOff>83102</xdr:colOff>
      <xdr:row>50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0</xdr:colOff>
      <xdr:row>52</xdr:row>
      <xdr:rowOff>0</xdr:rowOff>
    </xdr:from>
    <xdr:to>
      <xdr:col>48</xdr:col>
      <xdr:colOff>83100</xdr:colOff>
      <xdr:row>71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2</xdr:colOff>
      <xdr:row>73</xdr:row>
      <xdr:rowOff>0</xdr:rowOff>
    </xdr:from>
    <xdr:to>
      <xdr:col>48</xdr:col>
      <xdr:colOff>83102</xdr:colOff>
      <xdr:row>92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94</xdr:row>
      <xdr:rowOff>0</xdr:rowOff>
    </xdr:from>
    <xdr:to>
      <xdr:col>48</xdr:col>
      <xdr:colOff>83100</xdr:colOff>
      <xdr:row>113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2</xdr:colOff>
      <xdr:row>9</xdr:row>
      <xdr:rowOff>0</xdr:rowOff>
    </xdr:from>
    <xdr:to>
      <xdr:col>48</xdr:col>
      <xdr:colOff>83102</xdr:colOff>
      <xdr:row>28</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2</xdr:colOff>
      <xdr:row>31</xdr:row>
      <xdr:rowOff>0</xdr:rowOff>
    </xdr:from>
    <xdr:to>
      <xdr:col>55</xdr:col>
      <xdr:colOff>83102</xdr:colOff>
      <xdr:row>50</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0</xdr:colOff>
      <xdr:row>52</xdr:row>
      <xdr:rowOff>0</xdr:rowOff>
    </xdr:from>
    <xdr:to>
      <xdr:col>55</xdr:col>
      <xdr:colOff>83100</xdr:colOff>
      <xdr:row>71</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2</xdr:colOff>
      <xdr:row>73</xdr:row>
      <xdr:rowOff>0</xdr:rowOff>
    </xdr:from>
    <xdr:to>
      <xdr:col>55</xdr:col>
      <xdr:colOff>83102</xdr:colOff>
      <xdr:row>92</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0</xdr:colOff>
      <xdr:row>94</xdr:row>
      <xdr:rowOff>0</xdr:rowOff>
    </xdr:from>
    <xdr:to>
      <xdr:col>55</xdr:col>
      <xdr:colOff>83100</xdr:colOff>
      <xdr:row>113</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2</xdr:colOff>
      <xdr:row>9</xdr:row>
      <xdr:rowOff>0</xdr:rowOff>
    </xdr:from>
    <xdr:to>
      <xdr:col>55</xdr:col>
      <xdr:colOff>83102</xdr:colOff>
      <xdr:row>28</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2</xdr:colOff>
      <xdr:row>31</xdr:row>
      <xdr:rowOff>0</xdr:rowOff>
    </xdr:from>
    <xdr:to>
      <xdr:col>62</xdr:col>
      <xdr:colOff>83102</xdr:colOff>
      <xdr:row>50</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0</xdr:colOff>
      <xdr:row>52</xdr:row>
      <xdr:rowOff>0</xdr:rowOff>
    </xdr:from>
    <xdr:to>
      <xdr:col>62</xdr:col>
      <xdr:colOff>83100</xdr:colOff>
      <xdr:row>71</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2</xdr:colOff>
      <xdr:row>73</xdr:row>
      <xdr:rowOff>0</xdr:rowOff>
    </xdr:from>
    <xdr:to>
      <xdr:col>62</xdr:col>
      <xdr:colOff>83102</xdr:colOff>
      <xdr:row>92</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94</xdr:row>
      <xdr:rowOff>0</xdr:rowOff>
    </xdr:from>
    <xdr:to>
      <xdr:col>62</xdr:col>
      <xdr:colOff>83100</xdr:colOff>
      <xdr:row>113</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2</xdr:colOff>
      <xdr:row>9</xdr:row>
      <xdr:rowOff>0</xdr:rowOff>
    </xdr:from>
    <xdr:to>
      <xdr:col>62</xdr:col>
      <xdr:colOff>83102</xdr:colOff>
      <xdr:row>28</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2</xdr:colOff>
      <xdr:row>31</xdr:row>
      <xdr:rowOff>0</xdr:rowOff>
    </xdr:from>
    <xdr:to>
      <xdr:col>69</xdr:col>
      <xdr:colOff>83102</xdr:colOff>
      <xdr:row>50</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52</xdr:row>
      <xdr:rowOff>0</xdr:rowOff>
    </xdr:from>
    <xdr:to>
      <xdr:col>69</xdr:col>
      <xdr:colOff>83100</xdr:colOff>
      <xdr:row>71</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2</xdr:colOff>
      <xdr:row>73</xdr:row>
      <xdr:rowOff>0</xdr:rowOff>
    </xdr:from>
    <xdr:to>
      <xdr:col>69</xdr:col>
      <xdr:colOff>83102</xdr:colOff>
      <xdr:row>92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0</xdr:colOff>
      <xdr:row>94</xdr:row>
      <xdr:rowOff>0</xdr:rowOff>
    </xdr:from>
    <xdr:to>
      <xdr:col>69</xdr:col>
      <xdr:colOff>83100</xdr:colOff>
      <xdr:row>113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2</xdr:colOff>
      <xdr:row>9</xdr:row>
      <xdr:rowOff>0</xdr:rowOff>
    </xdr:from>
    <xdr:to>
      <xdr:col>69</xdr:col>
      <xdr:colOff>83102</xdr:colOff>
      <xdr:row>28</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2</xdr:colOff>
      <xdr:row>31</xdr:row>
      <xdr:rowOff>0</xdr:rowOff>
    </xdr:from>
    <xdr:to>
      <xdr:col>76</xdr:col>
      <xdr:colOff>83102</xdr:colOff>
      <xdr:row>50</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0</xdr:colOff>
      <xdr:row>52</xdr:row>
      <xdr:rowOff>0</xdr:rowOff>
    </xdr:from>
    <xdr:to>
      <xdr:col>76</xdr:col>
      <xdr:colOff>83100</xdr:colOff>
      <xdr:row>71</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2</xdr:colOff>
      <xdr:row>73</xdr:row>
      <xdr:rowOff>0</xdr:rowOff>
    </xdr:from>
    <xdr:to>
      <xdr:col>76</xdr:col>
      <xdr:colOff>83102</xdr:colOff>
      <xdr:row>92</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0</xdr:colOff>
      <xdr:row>94</xdr:row>
      <xdr:rowOff>0</xdr:rowOff>
    </xdr:from>
    <xdr:to>
      <xdr:col>76</xdr:col>
      <xdr:colOff>83100</xdr:colOff>
      <xdr:row>113</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2</xdr:colOff>
      <xdr:row>9</xdr:row>
      <xdr:rowOff>0</xdr:rowOff>
    </xdr:from>
    <xdr:to>
      <xdr:col>76</xdr:col>
      <xdr:colOff>83102</xdr:colOff>
      <xdr:row>28</xdr:row>
      <xdr:rowOff>160500</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xdr:wsDr xmlns:xdr="http://schemas.openxmlformats.org/drawingml/2006/spreadsheetDrawing" xmlns:a="http://schemas.openxmlformats.org/drawingml/2006/main">
  <xdr:twoCellAnchor>
    <xdr:from>
      <xdr:col>1</xdr:col>
      <xdr:colOff>0</xdr:colOff>
      <xdr:row>52</xdr:row>
      <xdr:rowOff>0</xdr:rowOff>
    </xdr:from>
    <xdr:to>
      <xdr:col>5</xdr:col>
      <xdr:colOff>664125</xdr:colOff>
      <xdr:row>71</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73</xdr:row>
      <xdr:rowOff>0</xdr:rowOff>
    </xdr:from>
    <xdr:to>
      <xdr:col>5</xdr:col>
      <xdr:colOff>680000</xdr:colOff>
      <xdr:row>92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94</xdr:row>
      <xdr:rowOff>14287</xdr:rowOff>
    </xdr:from>
    <xdr:to>
      <xdr:col>5</xdr:col>
      <xdr:colOff>664125</xdr:colOff>
      <xdr:row>113</xdr:row>
      <xdr:rowOff>174787</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5</xdr:col>
      <xdr:colOff>664125</xdr:colOff>
      <xdr:row>50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180975</xdr:rowOff>
    </xdr:from>
    <xdr:to>
      <xdr:col>5</xdr:col>
      <xdr:colOff>662838</xdr:colOff>
      <xdr:row>28</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52</xdr:row>
      <xdr:rowOff>9525</xdr:rowOff>
    </xdr:from>
    <xdr:to>
      <xdr:col>12</xdr:col>
      <xdr:colOff>664125</xdr:colOff>
      <xdr:row>71</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15875</xdr:colOff>
      <xdr:row>73</xdr:row>
      <xdr:rowOff>9525</xdr:rowOff>
    </xdr:from>
    <xdr:to>
      <xdr:col>12</xdr:col>
      <xdr:colOff>680000</xdr:colOff>
      <xdr:row>92</xdr:row>
      <xdr:rowOff>170025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94</xdr:row>
      <xdr:rowOff>23812</xdr:rowOff>
    </xdr:from>
    <xdr:to>
      <xdr:col>12</xdr:col>
      <xdr:colOff>664125</xdr:colOff>
      <xdr:row>113</xdr:row>
      <xdr:rowOff>184312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31</xdr:row>
      <xdr:rowOff>9525</xdr:rowOff>
    </xdr:from>
    <xdr:to>
      <xdr:col>12</xdr:col>
      <xdr:colOff>664125</xdr:colOff>
      <xdr:row>50</xdr:row>
      <xdr:rowOff>170025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9</xdr:row>
      <xdr:rowOff>0</xdr:rowOff>
    </xdr:from>
    <xdr:to>
      <xdr:col>12</xdr:col>
      <xdr:colOff>662838</xdr:colOff>
      <xdr:row>28</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52</xdr:row>
      <xdr:rowOff>9525</xdr:rowOff>
    </xdr:from>
    <xdr:to>
      <xdr:col>19</xdr:col>
      <xdr:colOff>664125</xdr:colOff>
      <xdr:row>71</xdr:row>
      <xdr:rowOff>170025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15875</xdr:colOff>
      <xdr:row>73</xdr:row>
      <xdr:rowOff>9525</xdr:rowOff>
    </xdr:from>
    <xdr:to>
      <xdr:col>19</xdr:col>
      <xdr:colOff>680000</xdr:colOff>
      <xdr:row>92</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94</xdr:row>
      <xdr:rowOff>23812</xdr:rowOff>
    </xdr:from>
    <xdr:to>
      <xdr:col>19</xdr:col>
      <xdr:colOff>664125</xdr:colOff>
      <xdr:row>113</xdr:row>
      <xdr:rowOff>184312</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31</xdr:row>
      <xdr:rowOff>9525</xdr:rowOff>
    </xdr:from>
    <xdr:to>
      <xdr:col>19</xdr:col>
      <xdr:colOff>664125</xdr:colOff>
      <xdr:row>50</xdr:row>
      <xdr:rowOff>170025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xdr:row>
      <xdr:rowOff>0</xdr:rowOff>
    </xdr:from>
    <xdr:to>
      <xdr:col>19</xdr:col>
      <xdr:colOff>662838</xdr:colOff>
      <xdr:row>28</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0</xdr:colOff>
      <xdr:row>52</xdr:row>
      <xdr:rowOff>9525</xdr:rowOff>
    </xdr:from>
    <xdr:to>
      <xdr:col>26</xdr:col>
      <xdr:colOff>664125</xdr:colOff>
      <xdr:row>71</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15875</xdr:colOff>
      <xdr:row>73</xdr:row>
      <xdr:rowOff>9525</xdr:rowOff>
    </xdr:from>
    <xdr:to>
      <xdr:col>26</xdr:col>
      <xdr:colOff>680000</xdr:colOff>
      <xdr:row>92</xdr:row>
      <xdr:rowOff>170025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0</xdr:colOff>
      <xdr:row>94</xdr:row>
      <xdr:rowOff>23812</xdr:rowOff>
    </xdr:from>
    <xdr:to>
      <xdr:col>26</xdr:col>
      <xdr:colOff>664125</xdr:colOff>
      <xdr:row>113</xdr:row>
      <xdr:rowOff>184312</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31</xdr:row>
      <xdr:rowOff>9525</xdr:rowOff>
    </xdr:from>
    <xdr:to>
      <xdr:col>26</xdr:col>
      <xdr:colOff>664125</xdr:colOff>
      <xdr:row>50</xdr:row>
      <xdr:rowOff>170025</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0</xdr:colOff>
      <xdr:row>9</xdr:row>
      <xdr:rowOff>0</xdr:rowOff>
    </xdr:from>
    <xdr:to>
      <xdr:col>26</xdr:col>
      <xdr:colOff>662838</xdr:colOff>
      <xdr:row>28</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29</xdr:col>
      <xdr:colOff>0</xdr:colOff>
      <xdr:row>52</xdr:row>
      <xdr:rowOff>9525</xdr:rowOff>
    </xdr:from>
    <xdr:to>
      <xdr:col>33</xdr:col>
      <xdr:colOff>664125</xdr:colOff>
      <xdr:row>71</xdr:row>
      <xdr:rowOff>170025</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15875</xdr:colOff>
      <xdr:row>73</xdr:row>
      <xdr:rowOff>9525</xdr:rowOff>
    </xdr:from>
    <xdr:to>
      <xdr:col>33</xdr:col>
      <xdr:colOff>680000</xdr:colOff>
      <xdr:row>92</xdr:row>
      <xdr:rowOff>170025</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29</xdr:col>
      <xdr:colOff>0</xdr:colOff>
      <xdr:row>94</xdr:row>
      <xdr:rowOff>23812</xdr:rowOff>
    </xdr:from>
    <xdr:to>
      <xdr:col>33</xdr:col>
      <xdr:colOff>664125</xdr:colOff>
      <xdr:row>113</xdr:row>
      <xdr:rowOff>184312</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31</xdr:row>
      <xdr:rowOff>9525</xdr:rowOff>
    </xdr:from>
    <xdr:to>
      <xdr:col>33</xdr:col>
      <xdr:colOff>664125</xdr:colOff>
      <xdr:row>50</xdr:row>
      <xdr:rowOff>170025</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9</xdr:row>
      <xdr:rowOff>0</xdr:rowOff>
    </xdr:from>
    <xdr:to>
      <xdr:col>33</xdr:col>
      <xdr:colOff>662838</xdr:colOff>
      <xdr:row>28</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36</xdr:col>
      <xdr:colOff>0</xdr:colOff>
      <xdr:row>52</xdr:row>
      <xdr:rowOff>9525</xdr:rowOff>
    </xdr:from>
    <xdr:to>
      <xdr:col>40</xdr:col>
      <xdr:colOff>664125</xdr:colOff>
      <xdr:row>71</xdr:row>
      <xdr:rowOff>170025</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15875</xdr:colOff>
      <xdr:row>73</xdr:row>
      <xdr:rowOff>9525</xdr:rowOff>
    </xdr:from>
    <xdr:to>
      <xdr:col>40</xdr:col>
      <xdr:colOff>680000</xdr:colOff>
      <xdr:row>92</xdr:row>
      <xdr:rowOff>170025</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0</xdr:colOff>
      <xdr:row>94</xdr:row>
      <xdr:rowOff>23812</xdr:rowOff>
    </xdr:from>
    <xdr:to>
      <xdr:col>40</xdr:col>
      <xdr:colOff>664125</xdr:colOff>
      <xdr:row>113</xdr:row>
      <xdr:rowOff>184312</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0</xdr:colOff>
      <xdr:row>31</xdr:row>
      <xdr:rowOff>9525</xdr:rowOff>
    </xdr:from>
    <xdr:to>
      <xdr:col>40</xdr:col>
      <xdr:colOff>664125</xdr:colOff>
      <xdr:row>50</xdr:row>
      <xdr:rowOff>170025</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36</xdr:col>
      <xdr:colOff>0</xdr:colOff>
      <xdr:row>9</xdr:row>
      <xdr:rowOff>0</xdr:rowOff>
    </xdr:from>
    <xdr:to>
      <xdr:col>40</xdr:col>
      <xdr:colOff>662838</xdr:colOff>
      <xdr:row>28</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43</xdr:col>
      <xdr:colOff>0</xdr:colOff>
      <xdr:row>52</xdr:row>
      <xdr:rowOff>9525</xdr:rowOff>
    </xdr:from>
    <xdr:to>
      <xdr:col>47</xdr:col>
      <xdr:colOff>664125</xdr:colOff>
      <xdr:row>71</xdr:row>
      <xdr:rowOff>170025</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43</xdr:col>
      <xdr:colOff>15875</xdr:colOff>
      <xdr:row>73</xdr:row>
      <xdr:rowOff>9525</xdr:rowOff>
    </xdr:from>
    <xdr:to>
      <xdr:col>47</xdr:col>
      <xdr:colOff>680000</xdr:colOff>
      <xdr:row>92</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43</xdr:col>
      <xdr:colOff>0</xdr:colOff>
      <xdr:row>94</xdr:row>
      <xdr:rowOff>23812</xdr:rowOff>
    </xdr:from>
    <xdr:to>
      <xdr:col>47</xdr:col>
      <xdr:colOff>664125</xdr:colOff>
      <xdr:row>113</xdr:row>
      <xdr:rowOff>184312</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43</xdr:col>
      <xdr:colOff>0</xdr:colOff>
      <xdr:row>31</xdr:row>
      <xdr:rowOff>9525</xdr:rowOff>
    </xdr:from>
    <xdr:to>
      <xdr:col>47</xdr:col>
      <xdr:colOff>664125</xdr:colOff>
      <xdr:row>50</xdr:row>
      <xdr:rowOff>170025</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43</xdr:col>
      <xdr:colOff>0</xdr:colOff>
      <xdr:row>9</xdr:row>
      <xdr:rowOff>0</xdr:rowOff>
    </xdr:from>
    <xdr:to>
      <xdr:col>47</xdr:col>
      <xdr:colOff>662838</xdr:colOff>
      <xdr:row>28</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50</xdr:col>
      <xdr:colOff>0</xdr:colOff>
      <xdr:row>52</xdr:row>
      <xdr:rowOff>9525</xdr:rowOff>
    </xdr:from>
    <xdr:to>
      <xdr:col>54</xdr:col>
      <xdr:colOff>664125</xdr:colOff>
      <xdr:row>71</xdr:row>
      <xdr:rowOff>170025</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50</xdr:col>
      <xdr:colOff>15875</xdr:colOff>
      <xdr:row>73</xdr:row>
      <xdr:rowOff>9525</xdr:rowOff>
    </xdr:from>
    <xdr:to>
      <xdr:col>54</xdr:col>
      <xdr:colOff>680000</xdr:colOff>
      <xdr:row>92</xdr:row>
      <xdr:rowOff>170025</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50</xdr:col>
      <xdr:colOff>0</xdr:colOff>
      <xdr:row>94</xdr:row>
      <xdr:rowOff>23812</xdr:rowOff>
    </xdr:from>
    <xdr:to>
      <xdr:col>54</xdr:col>
      <xdr:colOff>664125</xdr:colOff>
      <xdr:row>113</xdr:row>
      <xdr:rowOff>184312</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50</xdr:col>
      <xdr:colOff>0</xdr:colOff>
      <xdr:row>31</xdr:row>
      <xdr:rowOff>9525</xdr:rowOff>
    </xdr:from>
    <xdr:to>
      <xdr:col>54</xdr:col>
      <xdr:colOff>664125</xdr:colOff>
      <xdr:row>50</xdr:row>
      <xdr:rowOff>170025</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50</xdr:col>
      <xdr:colOff>0</xdr:colOff>
      <xdr:row>9</xdr:row>
      <xdr:rowOff>0</xdr:rowOff>
    </xdr:from>
    <xdr:to>
      <xdr:col>54</xdr:col>
      <xdr:colOff>662838</xdr:colOff>
      <xdr:row>28</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57</xdr:col>
      <xdr:colOff>0</xdr:colOff>
      <xdr:row>52</xdr:row>
      <xdr:rowOff>9525</xdr:rowOff>
    </xdr:from>
    <xdr:to>
      <xdr:col>61</xdr:col>
      <xdr:colOff>664125</xdr:colOff>
      <xdr:row>71</xdr:row>
      <xdr:rowOff>170025</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57</xdr:col>
      <xdr:colOff>15875</xdr:colOff>
      <xdr:row>73</xdr:row>
      <xdr:rowOff>9525</xdr:rowOff>
    </xdr:from>
    <xdr:to>
      <xdr:col>61</xdr:col>
      <xdr:colOff>680000</xdr:colOff>
      <xdr:row>92</xdr:row>
      <xdr:rowOff>170025</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94</xdr:row>
      <xdr:rowOff>23812</xdr:rowOff>
    </xdr:from>
    <xdr:to>
      <xdr:col>61</xdr:col>
      <xdr:colOff>664125</xdr:colOff>
      <xdr:row>113</xdr:row>
      <xdr:rowOff>184312</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31</xdr:row>
      <xdr:rowOff>9525</xdr:rowOff>
    </xdr:from>
    <xdr:to>
      <xdr:col>61</xdr:col>
      <xdr:colOff>664125</xdr:colOff>
      <xdr:row>50</xdr:row>
      <xdr:rowOff>170025</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9</xdr:row>
      <xdr:rowOff>0</xdr:rowOff>
    </xdr:from>
    <xdr:to>
      <xdr:col>61</xdr:col>
      <xdr:colOff>662838</xdr:colOff>
      <xdr:row>28</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52</xdr:row>
      <xdr:rowOff>9525</xdr:rowOff>
    </xdr:from>
    <xdr:to>
      <xdr:col>68</xdr:col>
      <xdr:colOff>664125</xdr:colOff>
      <xdr:row>71</xdr:row>
      <xdr:rowOff>170025</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15875</xdr:colOff>
      <xdr:row>73</xdr:row>
      <xdr:rowOff>9525</xdr:rowOff>
    </xdr:from>
    <xdr:to>
      <xdr:col>68</xdr:col>
      <xdr:colOff>680000</xdr:colOff>
      <xdr:row>92</xdr:row>
      <xdr:rowOff>170025</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94</xdr:row>
      <xdr:rowOff>23812</xdr:rowOff>
    </xdr:from>
    <xdr:to>
      <xdr:col>68</xdr:col>
      <xdr:colOff>664125</xdr:colOff>
      <xdr:row>113</xdr:row>
      <xdr:rowOff>184312</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64</xdr:col>
      <xdr:colOff>0</xdr:colOff>
      <xdr:row>31</xdr:row>
      <xdr:rowOff>9525</xdr:rowOff>
    </xdr:from>
    <xdr:to>
      <xdr:col>68</xdr:col>
      <xdr:colOff>664125</xdr:colOff>
      <xdr:row>50</xdr:row>
      <xdr:rowOff>170025</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64</xdr:col>
      <xdr:colOff>0</xdr:colOff>
      <xdr:row>9</xdr:row>
      <xdr:rowOff>0</xdr:rowOff>
    </xdr:from>
    <xdr:to>
      <xdr:col>68</xdr:col>
      <xdr:colOff>662838</xdr:colOff>
      <xdr:row>28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71</xdr:col>
      <xdr:colOff>0</xdr:colOff>
      <xdr:row>52</xdr:row>
      <xdr:rowOff>9525</xdr:rowOff>
    </xdr:from>
    <xdr:to>
      <xdr:col>75</xdr:col>
      <xdr:colOff>664125</xdr:colOff>
      <xdr:row>71</xdr:row>
      <xdr:rowOff>170025</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71</xdr:col>
      <xdr:colOff>15875</xdr:colOff>
      <xdr:row>73</xdr:row>
      <xdr:rowOff>9525</xdr:rowOff>
    </xdr:from>
    <xdr:to>
      <xdr:col>75</xdr:col>
      <xdr:colOff>680000</xdr:colOff>
      <xdr:row>92</xdr:row>
      <xdr:rowOff>170025</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71</xdr:col>
      <xdr:colOff>0</xdr:colOff>
      <xdr:row>94</xdr:row>
      <xdr:rowOff>23812</xdr:rowOff>
    </xdr:from>
    <xdr:to>
      <xdr:col>75</xdr:col>
      <xdr:colOff>664125</xdr:colOff>
      <xdr:row>113</xdr:row>
      <xdr:rowOff>184312</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71</xdr:col>
      <xdr:colOff>0</xdr:colOff>
      <xdr:row>31</xdr:row>
      <xdr:rowOff>9525</xdr:rowOff>
    </xdr:from>
    <xdr:to>
      <xdr:col>75</xdr:col>
      <xdr:colOff>664125</xdr:colOff>
      <xdr:row>50</xdr:row>
      <xdr:rowOff>170025</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71</xdr:col>
      <xdr:colOff>0</xdr:colOff>
      <xdr:row>9</xdr:row>
      <xdr:rowOff>0</xdr:rowOff>
    </xdr:from>
    <xdr:to>
      <xdr:col>75</xdr:col>
      <xdr:colOff>662838</xdr:colOff>
      <xdr:row>28</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79"/>
  <sheetViews>
    <sheetView zoomScaleNormal="100" workbookViewId="0">
      <selection activeCell="A2" sqref="A2"/>
    </sheetView>
  </sheetViews>
  <sheetFormatPr defaultColWidth="9.140625"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7109375" style="150" bestFit="1" customWidth="1"/>
    <col min="7" max="7" width="7.5703125" style="150" customWidth="1"/>
    <col min="8" max="8" width="18.85546875" style="150" bestFit="1" customWidth="1"/>
    <col min="9" max="9" width="8.7109375" style="150" customWidth="1"/>
    <col min="10" max="10" width="24.7109375" style="150" customWidth="1"/>
    <col min="11" max="11" width="36.5703125" style="150" bestFit="1" customWidth="1"/>
    <col min="12" max="12" width="9.140625" style="150" bestFit="1" customWidth="1"/>
    <col min="13" max="13" width="11.140625" style="150" customWidth="1"/>
    <col min="14" max="14" width="14" style="150" customWidth="1"/>
    <col min="15" max="15" width="9.140625" style="150" bestFit="1" customWidth="1"/>
    <col min="16" max="16" width="20.140625" style="150" bestFit="1" customWidth="1"/>
    <col min="17" max="17" width="24.85546875" style="150" customWidth="1"/>
    <col min="18" max="18" width="9.42578125" style="150" bestFit="1" customWidth="1"/>
    <col min="19" max="19" width="11" style="150" customWidth="1"/>
    <col min="20" max="20" width="13.42578125" style="150" customWidth="1"/>
    <col min="21" max="21" width="9.42578125" style="150" bestFit="1" customWidth="1"/>
    <col min="22" max="22" width="20.140625" style="150" bestFit="1" customWidth="1"/>
    <col min="23" max="23" width="23.7109375" style="150" customWidth="1"/>
    <col min="24" max="24" width="12.42578125" style="152" bestFit="1" customWidth="1"/>
    <col min="25" max="25" width="10.28515625" style="152" customWidth="1"/>
    <col min="26" max="26" width="9.5703125" style="152" customWidth="1"/>
    <col min="27" max="27" width="12.42578125" style="153" bestFit="1" customWidth="1"/>
    <col min="28" max="29" width="10.7109375" style="153" bestFit="1" customWidth="1"/>
    <col min="30" max="30" width="9.28515625" style="154" bestFit="1" customWidth="1"/>
    <col min="31" max="31" width="18.28515625" style="152" customWidth="1"/>
    <col min="32" max="32" width="9.28515625" style="154" bestFit="1" customWidth="1"/>
    <col min="33" max="34" width="9.42578125" style="152" bestFit="1" customWidth="1"/>
    <col min="35" max="35" width="14" style="152" bestFit="1" customWidth="1"/>
    <col min="36" max="36" width="16" style="152" bestFit="1" customWidth="1"/>
    <col min="37" max="37" width="12.42578125" style="152" bestFit="1" customWidth="1"/>
    <col min="38" max="38" width="9.28515625" style="154" bestFit="1" customWidth="1"/>
    <col min="39" max="40" width="7" style="152" bestFit="1" customWidth="1"/>
    <col min="41" max="41" width="6.85546875" style="152" bestFit="1" customWidth="1"/>
    <col min="42" max="42" width="12.42578125" style="152" bestFit="1" customWidth="1"/>
    <col min="43" max="43" width="9.28515625" style="154" bestFit="1" customWidth="1"/>
    <col min="44" max="49" width="7.42578125" style="152" bestFit="1" customWidth="1"/>
    <col min="50" max="50" width="12.42578125" style="152" bestFit="1" customWidth="1"/>
    <col min="51" max="51" width="9.28515625" style="154" bestFit="1" customWidth="1"/>
    <col min="52" max="52" width="14" style="152" bestFit="1" customWidth="1"/>
    <col min="53" max="54" width="11" style="152" bestFit="1" customWidth="1"/>
    <col min="55" max="55" width="14.42578125" style="152" bestFit="1" customWidth="1"/>
    <col min="56" max="56" width="15.28515625" style="152" customWidth="1"/>
    <col min="57" max="58" width="11" style="152" customWidth="1"/>
    <col min="59" max="59" width="16.85546875" style="152" customWidth="1"/>
    <col min="60" max="60" width="16.5703125" style="152" customWidth="1"/>
    <col min="61" max="61" width="11" style="152" customWidth="1"/>
    <col min="62" max="62" width="10.5703125" style="152" customWidth="1"/>
    <col min="63" max="63" width="15.5703125" style="152" bestFit="1" customWidth="1"/>
    <col min="64" max="64" width="13.42578125" style="152" bestFit="1" customWidth="1"/>
    <col min="65" max="65" width="12.7109375" style="152" bestFit="1" customWidth="1"/>
    <col min="66" max="66" width="10.42578125" style="152" bestFit="1" customWidth="1"/>
    <col min="67" max="67" width="12.42578125" style="152" bestFit="1" customWidth="1"/>
    <col min="68" max="68" width="12.140625" style="152" bestFit="1" customWidth="1"/>
    <col min="69" max="69" width="12.7109375" style="152" bestFit="1" customWidth="1"/>
    <col min="70" max="70" width="13.42578125" style="152" bestFit="1" customWidth="1"/>
    <col min="71" max="74" width="12.7109375" style="152" bestFit="1" customWidth="1"/>
    <col min="75" max="75" width="9.28515625" style="152" bestFit="1" customWidth="1"/>
    <col min="76" max="76" width="20" style="152" bestFit="1" customWidth="1"/>
    <col min="77" max="77" width="11" style="152" bestFit="1" customWidth="1"/>
    <col min="78" max="78" width="29.42578125" style="152" customWidth="1"/>
    <col min="79" max="79" width="12.140625" style="152" bestFit="1" customWidth="1"/>
    <col min="80" max="81" width="10.42578125" style="152" bestFit="1" customWidth="1"/>
    <col min="82" max="82" width="13.7109375" style="152" customWidth="1"/>
    <col min="83" max="83" width="14.140625" style="152" bestFit="1" customWidth="1"/>
    <col min="84" max="84" width="13.5703125" style="152" bestFit="1" customWidth="1"/>
    <col min="85" max="85" width="17.85546875" style="152" bestFit="1" customWidth="1"/>
    <col min="86" max="86" width="9.7109375" style="152" customWidth="1"/>
    <col min="87" max="87" width="10.5703125" style="152" bestFit="1" customWidth="1"/>
    <col min="88" max="88" width="14" style="152" bestFit="1" customWidth="1"/>
    <col min="89" max="89" width="11" style="152" bestFit="1" customWidth="1"/>
    <col min="90" max="90" width="11.42578125" style="152" customWidth="1"/>
    <col min="91" max="91" width="14" style="152" bestFit="1" customWidth="1"/>
    <col min="92" max="92" width="10.42578125" style="152" bestFit="1" customWidth="1"/>
    <col min="93" max="93" width="11.42578125" style="152" customWidth="1"/>
    <col min="94" max="95" width="10.5703125" style="152" bestFit="1" customWidth="1"/>
    <col min="96" max="97" width="11" style="152" bestFit="1" customWidth="1"/>
    <col min="98" max="98" width="12.42578125" style="152" bestFit="1" customWidth="1"/>
    <col min="99" max="99" width="10.5703125" style="152" customWidth="1"/>
    <col min="100" max="100" width="13.7109375" style="152" bestFit="1" customWidth="1"/>
    <col min="101" max="101" width="14.140625" style="152" bestFit="1" customWidth="1"/>
    <col min="102" max="102" width="10.42578125" style="152" bestFit="1" customWidth="1"/>
    <col min="103" max="103" width="13.5703125" style="152" bestFit="1" customWidth="1"/>
    <col min="104" max="104" width="11.140625" style="152" bestFit="1" customWidth="1"/>
    <col min="105" max="105" width="15.85546875" style="152" bestFit="1" customWidth="1"/>
    <col min="106" max="106" width="14.140625" style="152" bestFit="1" customWidth="1"/>
    <col min="107" max="107" width="17.85546875" style="152" bestFit="1" customWidth="1"/>
    <col min="108" max="108" width="15.7109375" style="152" bestFit="1" customWidth="1"/>
    <col min="109" max="113" width="11.28515625" style="152" bestFit="1" customWidth="1"/>
    <col min="114" max="114" width="14" style="152" bestFit="1" customWidth="1"/>
    <col min="115" max="115" width="20" style="152" bestFit="1" customWidth="1"/>
    <col min="116" max="116" width="20.7109375" style="152" bestFit="1" customWidth="1"/>
    <col min="117" max="117" width="16.5703125" style="152" bestFit="1" customWidth="1"/>
    <col min="118" max="118" width="18" style="152" customWidth="1"/>
    <col min="119" max="119" width="19.5703125" style="152" customWidth="1"/>
    <col min="120" max="120" width="23.42578125" style="152" bestFit="1" customWidth="1"/>
    <col min="121" max="121" width="17.42578125" style="152" bestFit="1" customWidth="1"/>
    <col min="122" max="122" width="24" style="152" customWidth="1"/>
    <col min="123" max="123" width="13.42578125" style="152" bestFit="1" customWidth="1"/>
    <col min="124" max="124" width="11" style="152" bestFit="1" customWidth="1"/>
    <col min="125" max="125" width="15" style="152" bestFit="1" customWidth="1"/>
    <col min="126" max="126" width="10.42578125" style="152" bestFit="1" customWidth="1"/>
    <col min="127" max="127" width="13.140625" style="152" bestFit="1" customWidth="1"/>
    <col min="128" max="128" width="17.7109375" style="152" bestFit="1" customWidth="1"/>
    <col min="129" max="129" width="11.42578125" style="152" bestFit="1" customWidth="1"/>
    <col min="130" max="130" width="39.5703125" style="150" customWidth="1"/>
    <col min="131" max="131" width="22.140625" style="152" bestFit="1" customWidth="1"/>
    <col min="132" max="133" width="36.5703125" style="150" bestFit="1" customWidth="1"/>
    <col min="134" max="135" width="11" style="152" bestFit="1" customWidth="1"/>
    <col min="136" max="136" width="11.140625" style="152" bestFit="1" customWidth="1"/>
    <col min="137" max="138" width="36.5703125" style="150" bestFit="1" customWidth="1"/>
    <col min="139" max="139" width="14.7109375" bestFit="1" customWidth="1"/>
    <col min="140" max="140" width="16.140625" bestFit="1" customWidth="1"/>
    <col min="141" max="141" width="18.28515625" bestFit="1" customWidth="1"/>
    <col min="142" max="16384" width="9.140625" style="142"/>
  </cols>
  <sheetData>
    <row r="1" spans="1:141" s="134" customFormat="1" ht="48" x14ac:dyDescent="0.25">
      <c r="A1" s="156" t="s">
        <v>641</v>
      </c>
      <c r="B1" s="157"/>
      <c r="C1" s="157"/>
      <c r="D1" s="157"/>
      <c r="E1" s="157"/>
      <c r="F1" s="157"/>
      <c r="G1" s="157"/>
      <c r="H1" s="157"/>
      <c r="I1" s="157"/>
      <c r="J1" s="157"/>
      <c r="K1" s="158"/>
      <c r="L1" s="156" t="s">
        <v>642</v>
      </c>
      <c r="M1" s="157"/>
      <c r="N1" s="157"/>
      <c r="O1" s="157"/>
      <c r="P1" s="157"/>
      <c r="Q1" s="158"/>
      <c r="R1" s="156" t="s">
        <v>643</v>
      </c>
      <c r="S1" s="157"/>
      <c r="T1" s="157"/>
      <c r="U1" s="157"/>
      <c r="V1" s="157"/>
      <c r="W1" s="158"/>
      <c r="X1" s="156" t="s">
        <v>644</v>
      </c>
      <c r="Y1" s="157"/>
      <c r="Z1" s="158"/>
      <c r="AA1" s="156" t="s">
        <v>645</v>
      </c>
      <c r="AB1" s="157"/>
      <c r="AC1" s="158"/>
      <c r="AD1" s="131" t="s">
        <v>646</v>
      </c>
      <c r="AE1" s="132" t="s">
        <v>647</v>
      </c>
      <c r="AF1" s="133" t="s">
        <v>648</v>
      </c>
      <c r="AG1" s="159" t="s">
        <v>649</v>
      </c>
      <c r="AH1" s="157"/>
      <c r="AI1" s="157"/>
      <c r="AJ1" s="157"/>
      <c r="AK1" s="158"/>
      <c r="AL1" s="133" t="s">
        <v>650</v>
      </c>
      <c r="AM1" s="156" t="s">
        <v>651</v>
      </c>
      <c r="AN1" s="157"/>
      <c r="AO1" s="157"/>
      <c r="AP1" s="158"/>
      <c r="AQ1" s="133" t="s">
        <v>652</v>
      </c>
      <c r="AR1" s="159" t="s">
        <v>653</v>
      </c>
      <c r="AS1" s="157"/>
      <c r="AT1" s="157"/>
      <c r="AU1" s="157"/>
      <c r="AV1" s="157"/>
      <c r="AW1" s="157"/>
      <c r="AX1" s="158"/>
      <c r="AY1" s="133" t="s">
        <v>654</v>
      </c>
      <c r="AZ1" s="156" t="s">
        <v>655</v>
      </c>
      <c r="BA1" s="157"/>
      <c r="BB1" s="157"/>
      <c r="BC1" s="158"/>
      <c r="BD1" s="156" t="s">
        <v>656</v>
      </c>
      <c r="BE1" s="160"/>
      <c r="BF1" s="160"/>
      <c r="BG1" s="160"/>
      <c r="BH1" s="160"/>
      <c r="BI1" s="160"/>
      <c r="BJ1" s="157"/>
      <c r="BK1" s="157"/>
      <c r="BL1" s="157"/>
      <c r="BM1" s="157"/>
      <c r="BN1" s="157"/>
      <c r="BO1" s="157"/>
      <c r="BP1" s="157"/>
      <c r="BQ1" s="157"/>
      <c r="BR1" s="157"/>
      <c r="BS1" s="157"/>
      <c r="BT1" s="157"/>
      <c r="BU1" s="157"/>
      <c r="BV1" s="157"/>
      <c r="BW1" s="157"/>
      <c r="BX1" s="157"/>
      <c r="BY1" s="157"/>
      <c r="BZ1" s="157"/>
      <c r="CA1" s="157"/>
      <c r="CB1" s="157"/>
      <c r="CC1" s="157"/>
      <c r="CD1" s="157"/>
      <c r="CE1" s="158"/>
      <c r="CF1" s="156" t="s">
        <v>657</v>
      </c>
      <c r="CG1" s="157"/>
      <c r="CH1" s="157"/>
      <c r="CI1" s="157"/>
      <c r="CJ1" s="157"/>
      <c r="CK1" s="157"/>
      <c r="CL1" s="157"/>
      <c r="CM1" s="157"/>
      <c r="CN1" s="157"/>
      <c r="CO1" s="157"/>
      <c r="CP1" s="157"/>
      <c r="CQ1" s="157"/>
      <c r="CR1" s="157"/>
      <c r="CS1" s="157"/>
      <c r="CT1" s="157"/>
      <c r="CU1" s="157"/>
      <c r="CV1" s="157"/>
      <c r="CW1" s="157"/>
      <c r="CX1" s="157"/>
      <c r="CY1" s="157"/>
      <c r="CZ1" s="157"/>
      <c r="DA1" s="158"/>
      <c r="DB1" s="156" t="s">
        <v>658</v>
      </c>
      <c r="DC1" s="157"/>
      <c r="DD1" s="157"/>
      <c r="DE1" s="157"/>
      <c r="DF1" s="157"/>
      <c r="DG1" s="157"/>
      <c r="DH1" s="157"/>
      <c r="DI1" s="157"/>
      <c r="DJ1" s="158"/>
      <c r="DK1" s="162" t="s">
        <v>659</v>
      </c>
      <c r="DL1" s="163"/>
      <c r="DM1" s="164"/>
      <c r="DN1" s="156" t="s">
        <v>660</v>
      </c>
      <c r="DO1" s="158"/>
      <c r="DP1" s="132" t="s">
        <v>661</v>
      </c>
      <c r="DQ1" s="156" t="s">
        <v>662</v>
      </c>
      <c r="DR1" s="157"/>
      <c r="DS1" s="158"/>
      <c r="DT1" s="162" t="s">
        <v>663</v>
      </c>
      <c r="DU1" s="165"/>
      <c r="DV1" s="165"/>
      <c r="DW1" s="166"/>
      <c r="DX1" s="156" t="s">
        <v>664</v>
      </c>
      <c r="DY1" s="157"/>
      <c r="DZ1" s="157"/>
      <c r="EA1" s="157"/>
      <c r="EB1" s="157"/>
      <c r="EC1" s="158"/>
      <c r="ED1" s="156" t="s">
        <v>665</v>
      </c>
      <c r="EE1" s="157"/>
      <c r="EF1" s="157"/>
      <c r="EG1" s="157"/>
      <c r="EH1" s="158"/>
      <c r="EI1" s="161" t="s">
        <v>666</v>
      </c>
      <c r="EJ1" s="161"/>
      <c r="EK1" s="161"/>
    </row>
    <row r="2" spans="1:141" ht="96" customHeight="1" thickBot="1" x14ac:dyDescent="0.25">
      <c r="A2" s="135" t="s">
        <v>601</v>
      </c>
      <c r="B2" s="135" t="s">
        <v>602</v>
      </c>
      <c r="C2" s="136" t="s">
        <v>603</v>
      </c>
      <c r="D2" s="135" t="s">
        <v>604</v>
      </c>
      <c r="E2" s="135" t="s">
        <v>667</v>
      </c>
      <c r="F2" s="135" t="s">
        <v>668</v>
      </c>
      <c r="G2" s="135" t="s">
        <v>669</v>
      </c>
      <c r="H2" s="135" t="s">
        <v>670</v>
      </c>
      <c r="I2" s="135" t="s">
        <v>671</v>
      </c>
      <c r="J2" s="135" t="s">
        <v>672</v>
      </c>
      <c r="K2" s="135" t="s">
        <v>673</v>
      </c>
      <c r="L2" s="137" t="s">
        <v>674</v>
      </c>
      <c r="M2" s="135" t="s">
        <v>675</v>
      </c>
      <c r="N2" s="135" t="s">
        <v>676</v>
      </c>
      <c r="O2" s="135" t="s">
        <v>677</v>
      </c>
      <c r="P2" s="135" t="s">
        <v>678</v>
      </c>
      <c r="Q2" s="135" t="s">
        <v>679</v>
      </c>
      <c r="R2" s="135" t="s">
        <v>680</v>
      </c>
      <c r="S2" s="135" t="s">
        <v>681</v>
      </c>
      <c r="T2" s="135" t="s">
        <v>682</v>
      </c>
      <c r="U2" s="135" t="s">
        <v>683</v>
      </c>
      <c r="V2" s="135" t="s">
        <v>684</v>
      </c>
      <c r="W2" s="135" t="s">
        <v>685</v>
      </c>
      <c r="X2" s="136" t="s">
        <v>0</v>
      </c>
      <c r="Y2" s="136" t="s">
        <v>686</v>
      </c>
      <c r="Z2" s="136" t="s">
        <v>589</v>
      </c>
      <c r="AA2" s="138" t="s">
        <v>687</v>
      </c>
      <c r="AB2" s="138" t="s">
        <v>688</v>
      </c>
      <c r="AC2" s="138" t="s">
        <v>689</v>
      </c>
      <c r="AD2" s="139" t="s">
        <v>690</v>
      </c>
      <c r="AE2" s="140" t="s">
        <v>634</v>
      </c>
      <c r="AF2" s="139" t="s">
        <v>691</v>
      </c>
      <c r="AG2" s="136" t="s">
        <v>692</v>
      </c>
      <c r="AH2" s="136" t="s">
        <v>1</v>
      </c>
      <c r="AI2" s="136" t="s">
        <v>2</v>
      </c>
      <c r="AJ2" s="136" t="s">
        <v>3</v>
      </c>
      <c r="AK2" s="136" t="s">
        <v>693</v>
      </c>
      <c r="AL2" s="139" t="s">
        <v>694</v>
      </c>
      <c r="AM2" s="136" t="s">
        <v>4</v>
      </c>
      <c r="AN2" s="136" t="s">
        <v>5</v>
      </c>
      <c r="AO2" s="136" t="s">
        <v>6</v>
      </c>
      <c r="AP2" s="136" t="s">
        <v>695</v>
      </c>
      <c r="AQ2" s="139" t="s">
        <v>696</v>
      </c>
      <c r="AR2" s="136" t="s">
        <v>697</v>
      </c>
      <c r="AS2" s="136" t="s">
        <v>7</v>
      </c>
      <c r="AT2" s="136" t="s">
        <v>8</v>
      </c>
      <c r="AU2" s="136" t="s">
        <v>9</v>
      </c>
      <c r="AV2" s="136" t="s">
        <v>10</v>
      </c>
      <c r="AW2" s="136" t="s">
        <v>11</v>
      </c>
      <c r="AX2" s="136" t="s">
        <v>698</v>
      </c>
      <c r="AY2" s="139" t="s">
        <v>699</v>
      </c>
      <c r="AZ2" s="136" t="s">
        <v>700</v>
      </c>
      <c r="BA2" s="136" t="s">
        <v>701</v>
      </c>
      <c r="BB2" s="136" t="s">
        <v>702</v>
      </c>
      <c r="BC2" s="136" t="s">
        <v>703</v>
      </c>
      <c r="BD2" s="136" t="s">
        <v>704</v>
      </c>
      <c r="BE2" s="136" t="s">
        <v>705</v>
      </c>
      <c r="BF2" s="136" t="s">
        <v>706</v>
      </c>
      <c r="BG2" s="136" t="s">
        <v>707</v>
      </c>
      <c r="BH2" s="136" t="s">
        <v>708</v>
      </c>
      <c r="BI2" s="136" t="s">
        <v>709</v>
      </c>
      <c r="BJ2" s="136" t="s">
        <v>710</v>
      </c>
      <c r="BK2" s="136" t="s">
        <v>711</v>
      </c>
      <c r="BL2" s="136" t="s">
        <v>712</v>
      </c>
      <c r="BM2" s="136" t="s">
        <v>713</v>
      </c>
      <c r="BN2" s="136" t="s">
        <v>714</v>
      </c>
      <c r="BO2" s="136" t="s">
        <v>715</v>
      </c>
      <c r="BP2" s="136" t="s">
        <v>716</v>
      </c>
      <c r="BQ2" s="136" t="s">
        <v>717</v>
      </c>
      <c r="BR2" s="136" t="s">
        <v>718</v>
      </c>
      <c r="BS2" s="136" t="s">
        <v>719</v>
      </c>
      <c r="BT2" s="136" t="s">
        <v>720</v>
      </c>
      <c r="BU2" s="136" t="s">
        <v>721</v>
      </c>
      <c r="BV2" s="136" t="s">
        <v>722</v>
      </c>
      <c r="BW2" s="136" t="s">
        <v>723</v>
      </c>
      <c r="BX2" s="136" t="s">
        <v>724</v>
      </c>
      <c r="BY2" s="136" t="s">
        <v>725</v>
      </c>
      <c r="BZ2" s="136" t="s">
        <v>726</v>
      </c>
      <c r="CA2" s="136" t="s">
        <v>727</v>
      </c>
      <c r="CB2" s="136" t="s">
        <v>728</v>
      </c>
      <c r="CC2" s="136" t="s">
        <v>729</v>
      </c>
      <c r="CD2" s="136" t="s">
        <v>730</v>
      </c>
      <c r="CE2" s="136" t="s">
        <v>731</v>
      </c>
      <c r="CF2" s="136" t="s">
        <v>732</v>
      </c>
      <c r="CG2" s="136" t="s">
        <v>733</v>
      </c>
      <c r="CH2" s="136" t="s">
        <v>734</v>
      </c>
      <c r="CI2" s="136" t="s">
        <v>735</v>
      </c>
      <c r="CJ2" s="136" t="s">
        <v>736</v>
      </c>
      <c r="CK2" s="136" t="s">
        <v>737</v>
      </c>
      <c r="CL2" s="136" t="s">
        <v>738</v>
      </c>
      <c r="CM2" s="136" t="s">
        <v>739</v>
      </c>
      <c r="CN2" s="136" t="s">
        <v>740</v>
      </c>
      <c r="CO2" s="136" t="s">
        <v>741</v>
      </c>
      <c r="CP2" s="136" t="s">
        <v>742</v>
      </c>
      <c r="CQ2" s="136" t="s">
        <v>743</v>
      </c>
      <c r="CR2" s="136" t="s">
        <v>744</v>
      </c>
      <c r="CS2" s="136" t="s">
        <v>745</v>
      </c>
      <c r="CT2" s="136" t="s">
        <v>746</v>
      </c>
      <c r="CU2" s="136" t="s">
        <v>747</v>
      </c>
      <c r="CV2" s="136" t="s">
        <v>748</v>
      </c>
      <c r="CW2" s="136" t="s">
        <v>749</v>
      </c>
      <c r="CX2" s="136" t="s">
        <v>750</v>
      </c>
      <c r="CY2" s="136" t="s">
        <v>751</v>
      </c>
      <c r="CZ2" s="136" t="s">
        <v>752</v>
      </c>
      <c r="DA2" s="136" t="s">
        <v>753</v>
      </c>
      <c r="DB2" s="136" t="s">
        <v>754</v>
      </c>
      <c r="DC2" s="136" t="s">
        <v>755</v>
      </c>
      <c r="DD2" s="136" t="s">
        <v>756</v>
      </c>
      <c r="DE2" s="136" t="s">
        <v>757</v>
      </c>
      <c r="DF2" s="136" t="s">
        <v>758</v>
      </c>
      <c r="DG2" s="136" t="s">
        <v>759</v>
      </c>
      <c r="DH2" s="136" t="s">
        <v>760</v>
      </c>
      <c r="DI2" s="136" t="s">
        <v>761</v>
      </c>
      <c r="DJ2" s="136" t="s">
        <v>762</v>
      </c>
      <c r="DK2" s="136" t="s">
        <v>763</v>
      </c>
      <c r="DL2" s="136" t="s">
        <v>764</v>
      </c>
      <c r="DM2" s="136" t="s">
        <v>765</v>
      </c>
      <c r="DN2" s="136" t="s">
        <v>766</v>
      </c>
      <c r="DO2" s="136" t="s">
        <v>767</v>
      </c>
      <c r="DP2" s="136" t="s">
        <v>768</v>
      </c>
      <c r="DQ2" s="136" t="s">
        <v>769</v>
      </c>
      <c r="DR2" s="136" t="s">
        <v>770</v>
      </c>
      <c r="DS2" s="136" t="s">
        <v>771</v>
      </c>
      <c r="DT2" s="136" t="s">
        <v>772</v>
      </c>
      <c r="DU2" s="136" t="s">
        <v>773</v>
      </c>
      <c r="DV2" s="136" t="s">
        <v>774</v>
      </c>
      <c r="DW2" s="136" t="s">
        <v>775</v>
      </c>
      <c r="DX2" s="136" t="s">
        <v>776</v>
      </c>
      <c r="DY2" s="136" t="s">
        <v>777</v>
      </c>
      <c r="DZ2" s="135" t="s">
        <v>778</v>
      </c>
      <c r="EA2" s="136" t="s">
        <v>779</v>
      </c>
      <c r="EB2" s="135" t="s">
        <v>780</v>
      </c>
      <c r="EC2" s="135" t="s">
        <v>781</v>
      </c>
      <c r="ED2" s="136" t="s">
        <v>782</v>
      </c>
      <c r="EE2" s="136" t="s">
        <v>783</v>
      </c>
      <c r="EF2" s="136" t="s">
        <v>784</v>
      </c>
      <c r="EG2" s="135" t="s">
        <v>785</v>
      </c>
      <c r="EH2" s="135" t="s">
        <v>786</v>
      </c>
      <c r="EI2" s="141" t="s">
        <v>638</v>
      </c>
      <c r="EJ2" s="141" t="s">
        <v>639</v>
      </c>
      <c r="EK2" s="141" t="s">
        <v>640</v>
      </c>
    </row>
    <row r="3" spans="1:141" x14ac:dyDescent="0.2">
      <c r="A3" s="143" t="s">
        <v>605</v>
      </c>
      <c r="B3" s="143" t="s">
        <v>606</v>
      </c>
      <c r="C3" s="129" t="s">
        <v>607</v>
      </c>
      <c r="D3" s="143" t="s">
        <v>608</v>
      </c>
      <c r="E3" s="143" t="s">
        <v>787</v>
      </c>
      <c r="F3" s="143" t="s">
        <v>788</v>
      </c>
      <c r="G3" s="143" t="s">
        <v>789</v>
      </c>
      <c r="H3" s="143" t="s">
        <v>790</v>
      </c>
      <c r="I3" s="143" t="s">
        <v>791</v>
      </c>
      <c r="J3" s="143" t="s">
        <v>792</v>
      </c>
      <c r="K3" s="143" t="s">
        <v>793</v>
      </c>
      <c r="L3" s="143" t="s">
        <v>794</v>
      </c>
      <c r="M3" s="143" t="s">
        <v>795</v>
      </c>
      <c r="N3" s="143" t="s">
        <v>796</v>
      </c>
      <c r="O3" s="143" t="s">
        <v>797</v>
      </c>
      <c r="P3" s="143" t="s">
        <v>798</v>
      </c>
      <c r="Q3" s="143" t="s">
        <v>799</v>
      </c>
      <c r="R3" s="143" t="s">
        <v>800</v>
      </c>
      <c r="S3" s="143" t="s">
        <v>801</v>
      </c>
      <c r="T3" s="143" t="s">
        <v>802</v>
      </c>
      <c r="U3" s="143" t="s">
        <v>803</v>
      </c>
      <c r="V3" s="143" t="s">
        <v>804</v>
      </c>
      <c r="W3" s="143" t="s">
        <v>805</v>
      </c>
      <c r="X3" s="129" t="s">
        <v>806</v>
      </c>
      <c r="Y3" s="129" t="s">
        <v>807</v>
      </c>
      <c r="Z3" s="129" t="s">
        <v>808</v>
      </c>
      <c r="AA3" s="144" t="s">
        <v>809</v>
      </c>
      <c r="AB3" s="144" t="s">
        <v>810</v>
      </c>
      <c r="AC3" s="144" t="s">
        <v>811</v>
      </c>
      <c r="AD3" s="145" t="s">
        <v>812</v>
      </c>
      <c r="AE3" s="129" t="s">
        <v>813</v>
      </c>
      <c r="AF3" s="145" t="s">
        <v>812</v>
      </c>
      <c r="AG3" s="129" t="s">
        <v>814</v>
      </c>
      <c r="AH3" s="129" t="s">
        <v>815</v>
      </c>
      <c r="AI3" s="129" t="s">
        <v>816</v>
      </c>
      <c r="AJ3" s="129" t="s">
        <v>817</v>
      </c>
      <c r="AK3" s="129" t="s">
        <v>818</v>
      </c>
      <c r="AL3" s="145" t="s">
        <v>812</v>
      </c>
      <c r="AM3" s="129" t="s">
        <v>819</v>
      </c>
      <c r="AN3" s="129" t="s">
        <v>820</v>
      </c>
      <c r="AO3" s="129" t="s">
        <v>821</v>
      </c>
      <c r="AP3" s="129" t="s">
        <v>822</v>
      </c>
      <c r="AQ3" s="145" t="s">
        <v>812</v>
      </c>
      <c r="AR3" s="129" t="s">
        <v>823</v>
      </c>
      <c r="AS3" s="129" t="s">
        <v>824</v>
      </c>
      <c r="AT3" s="129" t="s">
        <v>825</v>
      </c>
      <c r="AU3" s="129" t="s">
        <v>826</v>
      </c>
      <c r="AV3" s="129" t="s">
        <v>827</v>
      </c>
      <c r="AW3" s="129" t="s">
        <v>828</v>
      </c>
      <c r="AX3" s="129" t="s">
        <v>829</v>
      </c>
      <c r="AY3" s="145" t="s">
        <v>812</v>
      </c>
      <c r="AZ3" s="129" t="s">
        <v>830</v>
      </c>
      <c r="BA3" s="129" t="s">
        <v>831</v>
      </c>
      <c r="BB3" s="129" t="s">
        <v>832</v>
      </c>
      <c r="BC3" s="129" t="s">
        <v>833</v>
      </c>
      <c r="BD3" s="129" t="s">
        <v>834</v>
      </c>
      <c r="BE3" s="129" t="s">
        <v>835</v>
      </c>
      <c r="BF3" s="129" t="s">
        <v>836</v>
      </c>
      <c r="BG3" s="129" t="s">
        <v>837</v>
      </c>
      <c r="BH3" s="129" t="s">
        <v>838</v>
      </c>
      <c r="BI3" s="129" t="s">
        <v>839</v>
      </c>
      <c r="BJ3" s="129" t="s">
        <v>840</v>
      </c>
      <c r="BK3" s="129" t="s">
        <v>841</v>
      </c>
      <c r="BL3" s="129" t="s">
        <v>842</v>
      </c>
      <c r="BM3" s="129" t="s">
        <v>843</v>
      </c>
      <c r="BN3" s="129" t="s">
        <v>844</v>
      </c>
      <c r="BO3" s="129" t="s">
        <v>845</v>
      </c>
      <c r="BP3" s="129" t="s">
        <v>846</v>
      </c>
      <c r="BQ3" s="129" t="s">
        <v>847</v>
      </c>
      <c r="BR3" s="129" t="s">
        <v>848</v>
      </c>
      <c r="BS3" s="129" t="s">
        <v>849</v>
      </c>
      <c r="BT3" s="129" t="s">
        <v>850</v>
      </c>
      <c r="BU3" s="129" t="s">
        <v>851</v>
      </c>
      <c r="BV3" s="129" t="s">
        <v>852</v>
      </c>
      <c r="BW3" s="129" t="s">
        <v>853</v>
      </c>
      <c r="BX3" s="129" t="s">
        <v>854</v>
      </c>
      <c r="BY3" s="129" t="s">
        <v>855</v>
      </c>
      <c r="BZ3" s="129" t="s">
        <v>856</v>
      </c>
      <c r="CA3" s="129" t="s">
        <v>857</v>
      </c>
      <c r="CB3" s="129" t="s">
        <v>858</v>
      </c>
      <c r="CC3" s="129" t="s">
        <v>859</v>
      </c>
      <c r="CD3" s="129" t="s">
        <v>860</v>
      </c>
      <c r="CE3" s="129" t="s">
        <v>861</v>
      </c>
      <c r="CF3" s="129" t="s">
        <v>862</v>
      </c>
      <c r="CG3" s="129" t="s">
        <v>863</v>
      </c>
      <c r="CH3" s="129" t="s">
        <v>864</v>
      </c>
      <c r="CI3" s="129" t="s">
        <v>865</v>
      </c>
      <c r="CJ3" s="129" t="s">
        <v>866</v>
      </c>
      <c r="CK3" s="129" t="s">
        <v>867</v>
      </c>
      <c r="CL3" s="129" t="s">
        <v>868</v>
      </c>
      <c r="CM3" s="129" t="s">
        <v>869</v>
      </c>
      <c r="CN3" s="129" t="s">
        <v>870</v>
      </c>
      <c r="CO3" s="129" t="s">
        <v>871</v>
      </c>
      <c r="CP3" s="129" t="s">
        <v>872</v>
      </c>
      <c r="CQ3" s="129" t="s">
        <v>873</v>
      </c>
      <c r="CR3" s="129" t="s">
        <v>874</v>
      </c>
      <c r="CS3" s="129" t="s">
        <v>875</v>
      </c>
      <c r="CT3" s="129" t="s">
        <v>876</v>
      </c>
      <c r="CU3" s="129" t="s">
        <v>877</v>
      </c>
      <c r="CV3" s="129" t="s">
        <v>878</v>
      </c>
      <c r="CW3" s="129" t="s">
        <v>879</v>
      </c>
      <c r="CX3" s="129" t="s">
        <v>880</v>
      </c>
      <c r="CY3" s="129" t="s">
        <v>881</v>
      </c>
      <c r="CZ3" s="129" t="s">
        <v>882</v>
      </c>
      <c r="DA3" s="129" t="s">
        <v>883</v>
      </c>
      <c r="DB3" s="129" t="s">
        <v>884</v>
      </c>
      <c r="DC3" s="129" t="s">
        <v>885</v>
      </c>
      <c r="DD3" s="129" t="s">
        <v>886</v>
      </c>
      <c r="DE3" s="129" t="s">
        <v>887</v>
      </c>
      <c r="DF3" s="129" t="s">
        <v>888</v>
      </c>
      <c r="DG3" s="129" t="s">
        <v>889</v>
      </c>
      <c r="DH3" s="129" t="s">
        <v>890</v>
      </c>
      <c r="DI3" s="129" t="s">
        <v>891</v>
      </c>
      <c r="DJ3" s="129" t="s">
        <v>892</v>
      </c>
      <c r="DK3" s="129" t="s">
        <v>893</v>
      </c>
      <c r="DL3" s="129" t="s">
        <v>894</v>
      </c>
      <c r="DM3" s="129" t="s">
        <v>895</v>
      </c>
      <c r="DN3" s="129" t="s">
        <v>896</v>
      </c>
      <c r="DO3" s="129" t="s">
        <v>897</v>
      </c>
      <c r="DP3" s="129" t="s">
        <v>898</v>
      </c>
      <c r="DQ3" s="129" t="s">
        <v>899</v>
      </c>
      <c r="DR3" s="129" t="s">
        <v>900</v>
      </c>
      <c r="DS3" s="129" t="s">
        <v>901</v>
      </c>
      <c r="DT3" s="129" t="s">
        <v>902</v>
      </c>
      <c r="DU3" s="129" t="s">
        <v>903</v>
      </c>
      <c r="DV3" s="129" t="s">
        <v>904</v>
      </c>
      <c r="DW3" s="129" t="s">
        <v>905</v>
      </c>
      <c r="DX3" s="129" t="s">
        <v>906</v>
      </c>
      <c r="DY3" s="129" t="s">
        <v>907</v>
      </c>
      <c r="DZ3" s="143" t="s">
        <v>908</v>
      </c>
      <c r="EA3" s="129" t="s">
        <v>909</v>
      </c>
      <c r="EB3" s="143" t="s">
        <v>910</v>
      </c>
      <c r="EC3" s="143" t="s">
        <v>911</v>
      </c>
      <c r="ED3" s="129" t="s">
        <v>912</v>
      </c>
      <c r="EE3" s="129" t="s">
        <v>913</v>
      </c>
      <c r="EF3" s="129" t="s">
        <v>914</v>
      </c>
      <c r="EG3" s="143" t="s">
        <v>915</v>
      </c>
      <c r="EH3" s="143" t="s">
        <v>916</v>
      </c>
      <c r="EI3" s="146" t="s">
        <v>635</v>
      </c>
      <c r="EJ3" s="146" t="s">
        <v>636</v>
      </c>
      <c r="EK3" s="146" t="s">
        <v>637</v>
      </c>
    </row>
    <row r="4" spans="1:141" ht="60" x14ac:dyDescent="0.2">
      <c r="A4" s="143" t="s">
        <v>376</v>
      </c>
      <c r="B4" s="143" t="s">
        <v>376</v>
      </c>
      <c r="C4" s="129">
        <v>5</v>
      </c>
      <c r="D4" s="143" t="s">
        <v>560</v>
      </c>
      <c r="E4" s="143" t="s">
        <v>917</v>
      </c>
      <c r="F4" s="143" t="s">
        <v>918</v>
      </c>
      <c r="G4" s="143" t="s">
        <v>919</v>
      </c>
      <c r="H4" s="143" t="s">
        <v>59</v>
      </c>
      <c r="I4" s="143" t="s">
        <v>920</v>
      </c>
      <c r="J4" s="143" t="s">
        <v>921</v>
      </c>
      <c r="K4" s="143" t="s">
        <v>922</v>
      </c>
      <c r="L4" s="143" t="s">
        <v>923</v>
      </c>
      <c r="M4" s="143" t="s">
        <v>924</v>
      </c>
      <c r="N4" s="143" t="s">
        <v>925</v>
      </c>
      <c r="O4" s="143" t="s">
        <v>926</v>
      </c>
      <c r="P4" s="143" t="s">
        <v>927</v>
      </c>
      <c r="Q4" s="143" t="s">
        <v>928</v>
      </c>
      <c r="R4" s="143" t="s">
        <v>923</v>
      </c>
      <c r="S4" s="143" t="s">
        <v>924</v>
      </c>
      <c r="T4" s="143" t="s">
        <v>925</v>
      </c>
      <c r="U4" s="143" t="s">
        <v>926</v>
      </c>
      <c r="V4" s="143" t="s">
        <v>927</v>
      </c>
      <c r="W4" s="143" t="s">
        <v>928</v>
      </c>
      <c r="X4" s="129">
        <v>9</v>
      </c>
      <c r="Y4" s="129">
        <v>0</v>
      </c>
      <c r="Z4" s="129">
        <v>9</v>
      </c>
      <c r="AA4" s="144">
        <v>9</v>
      </c>
      <c r="AB4" s="144">
        <v>0</v>
      </c>
      <c r="AC4" s="144">
        <v>9</v>
      </c>
      <c r="AD4" s="147" t="s">
        <v>929</v>
      </c>
      <c r="AE4" s="129">
        <v>9</v>
      </c>
      <c r="AF4" s="147" t="s">
        <v>929</v>
      </c>
      <c r="AG4" s="129">
        <v>0</v>
      </c>
      <c r="AH4" s="129">
        <v>1</v>
      </c>
      <c r="AI4" s="129">
        <v>1</v>
      </c>
      <c r="AJ4" s="129">
        <v>7</v>
      </c>
      <c r="AK4" s="129">
        <v>9</v>
      </c>
      <c r="AL4" s="147" t="s">
        <v>929</v>
      </c>
      <c r="AM4" s="129">
        <v>0</v>
      </c>
      <c r="AN4" s="129">
        <v>5</v>
      </c>
      <c r="AO4" s="129">
        <v>4</v>
      </c>
      <c r="AP4" s="129">
        <v>9</v>
      </c>
      <c r="AQ4" s="147" t="s">
        <v>929</v>
      </c>
      <c r="AR4" s="129">
        <v>0</v>
      </c>
      <c r="AS4" s="129">
        <v>0</v>
      </c>
      <c r="AT4" s="129">
        <v>0</v>
      </c>
      <c r="AU4" s="129">
        <v>0</v>
      </c>
      <c r="AV4" s="129">
        <v>8</v>
      </c>
      <c r="AW4" s="129">
        <v>1</v>
      </c>
      <c r="AX4" s="129">
        <v>9</v>
      </c>
      <c r="AY4" s="147" t="s">
        <v>929</v>
      </c>
      <c r="AZ4" s="129">
        <v>0</v>
      </c>
      <c r="BA4" s="129">
        <v>1</v>
      </c>
      <c r="BB4" s="129">
        <v>0</v>
      </c>
      <c r="BC4" s="129">
        <v>1</v>
      </c>
      <c r="BD4" s="129">
        <v>0</v>
      </c>
      <c r="BE4" s="129">
        <v>5</v>
      </c>
      <c r="BF4" s="129">
        <v>3</v>
      </c>
      <c r="BG4" s="129">
        <v>0</v>
      </c>
      <c r="BH4" s="129">
        <v>0</v>
      </c>
      <c r="BI4" s="129">
        <v>2</v>
      </c>
      <c r="BJ4" s="129">
        <v>11</v>
      </c>
      <c r="BK4" s="129">
        <v>0</v>
      </c>
      <c r="BL4" s="129">
        <v>0</v>
      </c>
      <c r="BM4" s="129">
        <v>7</v>
      </c>
      <c r="BN4" s="129">
        <v>0</v>
      </c>
      <c r="BO4" s="129">
        <v>14</v>
      </c>
      <c r="BP4" s="129">
        <v>0</v>
      </c>
      <c r="BQ4" s="129">
        <v>5</v>
      </c>
      <c r="BR4" s="129">
        <v>0</v>
      </c>
      <c r="BS4" s="129">
        <v>0</v>
      </c>
      <c r="BT4" s="129">
        <v>0</v>
      </c>
      <c r="BU4" s="129">
        <v>0</v>
      </c>
      <c r="BV4" s="129">
        <v>0</v>
      </c>
      <c r="BW4" s="129">
        <v>0</v>
      </c>
      <c r="BX4" s="129">
        <v>0</v>
      </c>
      <c r="BY4" s="129">
        <v>0</v>
      </c>
      <c r="BZ4" s="129">
        <v>0</v>
      </c>
      <c r="CA4" s="129">
        <v>0</v>
      </c>
      <c r="CB4" s="129">
        <v>0</v>
      </c>
      <c r="CC4" s="129">
        <v>0</v>
      </c>
      <c r="CD4" s="129">
        <v>0</v>
      </c>
      <c r="CE4" s="129">
        <v>0</v>
      </c>
      <c r="CF4" s="129">
        <v>32</v>
      </c>
      <c r="CG4" s="129">
        <v>3</v>
      </c>
      <c r="CH4" s="129">
        <v>0</v>
      </c>
      <c r="CI4" s="129">
        <v>3</v>
      </c>
      <c r="CJ4" s="129">
        <v>0</v>
      </c>
      <c r="CK4" s="129">
        <v>8</v>
      </c>
      <c r="CL4" s="129">
        <v>0</v>
      </c>
      <c r="CM4" s="129">
        <v>2</v>
      </c>
      <c r="CN4" s="129">
        <v>0</v>
      </c>
      <c r="CO4" s="129">
        <v>0</v>
      </c>
      <c r="CP4" s="129">
        <v>0</v>
      </c>
      <c r="CQ4" s="129">
        <v>0</v>
      </c>
      <c r="CR4" s="129">
        <v>0</v>
      </c>
      <c r="CS4" s="129">
        <v>0</v>
      </c>
      <c r="CT4" s="129">
        <v>0</v>
      </c>
      <c r="CU4" s="129">
        <v>0</v>
      </c>
      <c r="CV4" s="129">
        <v>0</v>
      </c>
      <c r="CW4" s="129">
        <v>0</v>
      </c>
      <c r="CX4" s="129">
        <v>0</v>
      </c>
      <c r="CY4" s="129">
        <v>0</v>
      </c>
      <c r="CZ4" s="129">
        <v>17</v>
      </c>
      <c r="DA4" s="129">
        <v>0</v>
      </c>
      <c r="DB4" s="129">
        <v>0</v>
      </c>
      <c r="DC4" s="129">
        <v>1</v>
      </c>
      <c r="DD4" s="129">
        <v>0</v>
      </c>
      <c r="DE4" s="129">
        <v>0</v>
      </c>
      <c r="DF4" s="129">
        <v>3</v>
      </c>
      <c r="DG4" s="129">
        <v>2</v>
      </c>
      <c r="DH4" s="129">
        <v>2</v>
      </c>
      <c r="DI4" s="129">
        <v>0</v>
      </c>
      <c r="DJ4" s="129">
        <v>3</v>
      </c>
      <c r="DK4" s="129">
        <v>0</v>
      </c>
      <c r="DL4" s="129">
        <v>0</v>
      </c>
      <c r="DM4" s="129">
        <v>0</v>
      </c>
      <c r="DN4" s="129">
        <v>10</v>
      </c>
      <c r="DO4" s="129">
        <v>0</v>
      </c>
      <c r="DP4" s="129">
        <v>0</v>
      </c>
      <c r="DQ4" s="129">
        <v>112</v>
      </c>
      <c r="DR4" s="129">
        <v>180</v>
      </c>
      <c r="DS4" s="129">
        <v>203</v>
      </c>
      <c r="DT4" s="129">
        <v>1</v>
      </c>
      <c r="DU4" s="129">
        <v>0</v>
      </c>
      <c r="DV4" s="129">
        <v>5</v>
      </c>
      <c r="DW4" s="129">
        <v>1</v>
      </c>
      <c r="DX4" s="129">
        <v>10</v>
      </c>
      <c r="DY4" s="129">
        <v>1</v>
      </c>
      <c r="DZ4" s="143" t="s">
        <v>930</v>
      </c>
      <c r="EA4" s="129">
        <v>4</v>
      </c>
      <c r="EB4" s="143" t="s">
        <v>931</v>
      </c>
      <c r="EC4" s="143"/>
      <c r="ED4" s="129">
        <v>1</v>
      </c>
      <c r="EE4" s="129">
        <v>1</v>
      </c>
      <c r="EF4" s="129">
        <v>1</v>
      </c>
      <c r="EG4" s="143"/>
      <c r="EH4" s="143"/>
      <c r="EI4" s="44">
        <v>1397997</v>
      </c>
      <c r="EJ4" s="44">
        <v>10928.48</v>
      </c>
      <c r="EK4" s="44">
        <v>1144</v>
      </c>
    </row>
    <row r="5" spans="1:141" ht="216" x14ac:dyDescent="0.2">
      <c r="A5" s="143" t="s">
        <v>932</v>
      </c>
      <c r="B5" s="143" t="s">
        <v>92</v>
      </c>
      <c r="C5" s="129">
        <v>5</v>
      </c>
      <c r="D5" s="143" t="s">
        <v>561</v>
      </c>
      <c r="E5" s="143" t="s">
        <v>933</v>
      </c>
      <c r="F5" s="143" t="s">
        <v>934</v>
      </c>
      <c r="G5" s="143" t="s">
        <v>935</v>
      </c>
      <c r="H5" s="143" t="s">
        <v>936</v>
      </c>
      <c r="I5" s="143" t="s">
        <v>937</v>
      </c>
      <c r="J5" s="143" t="s">
        <v>938</v>
      </c>
      <c r="K5" s="143" t="s">
        <v>939</v>
      </c>
      <c r="L5" s="143" t="s">
        <v>940</v>
      </c>
      <c r="M5" s="143" t="s">
        <v>941</v>
      </c>
      <c r="N5" s="143" t="s">
        <v>942</v>
      </c>
      <c r="O5" s="143" t="s">
        <v>943</v>
      </c>
      <c r="P5" s="143" t="s">
        <v>944</v>
      </c>
      <c r="Q5" s="143" t="s">
        <v>945</v>
      </c>
      <c r="R5" s="143" t="s">
        <v>940</v>
      </c>
      <c r="S5" s="143" t="s">
        <v>946</v>
      </c>
      <c r="T5" s="143" t="s">
        <v>947</v>
      </c>
      <c r="U5" s="143" t="s">
        <v>943</v>
      </c>
      <c r="V5" s="143" t="s">
        <v>948</v>
      </c>
      <c r="W5" s="143" t="s">
        <v>949</v>
      </c>
      <c r="X5" s="129">
        <v>8</v>
      </c>
      <c r="Y5" s="129">
        <v>2</v>
      </c>
      <c r="Z5" s="129">
        <v>10</v>
      </c>
      <c r="AA5" s="144">
        <v>4.2</v>
      </c>
      <c r="AB5" s="144">
        <v>0.1</v>
      </c>
      <c r="AC5" s="144">
        <v>4.3</v>
      </c>
      <c r="AD5" s="147" t="s">
        <v>929</v>
      </c>
      <c r="AE5" s="129">
        <v>8</v>
      </c>
      <c r="AF5" s="147" t="s">
        <v>929</v>
      </c>
      <c r="AG5" s="129">
        <v>0</v>
      </c>
      <c r="AH5" s="129">
        <v>0</v>
      </c>
      <c r="AI5" s="129">
        <v>0</v>
      </c>
      <c r="AJ5" s="129">
        <v>8</v>
      </c>
      <c r="AK5" s="129">
        <v>8</v>
      </c>
      <c r="AL5" s="147" t="s">
        <v>929</v>
      </c>
      <c r="AM5" s="129">
        <v>0</v>
      </c>
      <c r="AN5" s="129">
        <v>1</v>
      </c>
      <c r="AO5" s="129">
        <v>7</v>
      </c>
      <c r="AP5" s="129">
        <v>8</v>
      </c>
      <c r="AQ5" s="147" t="s">
        <v>929</v>
      </c>
      <c r="AR5" s="129">
        <v>0</v>
      </c>
      <c r="AS5" s="129">
        <v>0</v>
      </c>
      <c r="AT5" s="129">
        <v>0</v>
      </c>
      <c r="AU5" s="129">
        <v>1</v>
      </c>
      <c r="AV5" s="129">
        <v>6</v>
      </c>
      <c r="AW5" s="129">
        <v>1</v>
      </c>
      <c r="AX5" s="129">
        <v>8</v>
      </c>
      <c r="AY5" s="147" t="s">
        <v>929</v>
      </c>
      <c r="AZ5" s="129">
        <v>0</v>
      </c>
      <c r="BA5" s="129">
        <v>1</v>
      </c>
      <c r="BB5" s="129">
        <v>1</v>
      </c>
      <c r="BC5" s="129">
        <v>1</v>
      </c>
      <c r="BD5" s="129">
        <v>0</v>
      </c>
      <c r="BE5" s="129">
        <v>0</v>
      </c>
      <c r="BF5" s="129">
        <v>0</v>
      </c>
      <c r="BG5" s="129">
        <v>0</v>
      </c>
      <c r="BH5" s="129">
        <v>0</v>
      </c>
      <c r="BI5" s="129">
        <v>0</v>
      </c>
      <c r="BJ5" s="129">
        <v>1</v>
      </c>
      <c r="BK5" s="129">
        <v>0</v>
      </c>
      <c r="BL5" s="129">
        <v>0</v>
      </c>
      <c r="BM5" s="129">
        <v>1</v>
      </c>
      <c r="BN5" s="129">
        <v>0</v>
      </c>
      <c r="BO5" s="129">
        <v>0</v>
      </c>
      <c r="BP5" s="129">
        <v>1</v>
      </c>
      <c r="BQ5" s="129">
        <v>0</v>
      </c>
      <c r="BR5" s="129">
        <v>0</v>
      </c>
      <c r="BS5" s="129">
        <v>0</v>
      </c>
      <c r="BT5" s="129">
        <v>0</v>
      </c>
      <c r="BU5" s="129">
        <v>0</v>
      </c>
      <c r="BV5" s="129">
        <v>0</v>
      </c>
      <c r="BW5" s="129">
        <v>0</v>
      </c>
      <c r="BX5" s="129">
        <v>0</v>
      </c>
      <c r="BY5" s="129">
        <v>0</v>
      </c>
      <c r="BZ5" s="129">
        <v>0</v>
      </c>
      <c r="CA5" s="129">
        <v>0</v>
      </c>
      <c r="CB5" s="129">
        <v>0</v>
      </c>
      <c r="CC5" s="129">
        <v>0</v>
      </c>
      <c r="CD5" s="129">
        <v>0</v>
      </c>
      <c r="CE5" s="129">
        <v>0</v>
      </c>
      <c r="CF5" s="129">
        <v>4</v>
      </c>
      <c r="CG5" s="129">
        <v>0</v>
      </c>
      <c r="CH5" s="129">
        <v>0</v>
      </c>
      <c r="CI5" s="129">
        <v>4</v>
      </c>
      <c r="CJ5" s="129">
        <v>0</v>
      </c>
      <c r="CK5" s="129">
        <v>0</v>
      </c>
      <c r="CL5" s="129">
        <v>0</v>
      </c>
      <c r="CM5" s="129">
        <v>0</v>
      </c>
      <c r="CN5" s="129">
        <v>0</v>
      </c>
      <c r="CO5" s="129">
        <v>0</v>
      </c>
      <c r="CP5" s="129">
        <v>0</v>
      </c>
      <c r="CQ5" s="129">
        <v>0</v>
      </c>
      <c r="CR5" s="129">
        <v>0</v>
      </c>
      <c r="CS5" s="129">
        <v>0</v>
      </c>
      <c r="CT5" s="129">
        <v>0</v>
      </c>
      <c r="CU5" s="129">
        <v>0</v>
      </c>
      <c r="CV5" s="129">
        <v>0</v>
      </c>
      <c r="CW5" s="129">
        <v>0</v>
      </c>
      <c r="CX5" s="129">
        <v>0</v>
      </c>
      <c r="CY5" s="129">
        <v>0</v>
      </c>
      <c r="CZ5" s="129">
        <v>0</v>
      </c>
      <c r="DA5" s="129">
        <v>0</v>
      </c>
      <c r="DB5" s="129">
        <v>0</v>
      </c>
      <c r="DC5" s="129">
        <v>0</v>
      </c>
      <c r="DD5" s="129">
        <v>0</v>
      </c>
      <c r="DE5" s="129">
        <v>0</v>
      </c>
      <c r="DF5" s="129">
        <v>0</v>
      </c>
      <c r="DG5" s="129">
        <v>0</v>
      </c>
      <c r="DH5" s="129">
        <v>0</v>
      </c>
      <c r="DI5" s="129">
        <v>0</v>
      </c>
      <c r="DJ5" s="129">
        <v>0</v>
      </c>
      <c r="DK5" s="129">
        <v>0</v>
      </c>
      <c r="DL5" s="129">
        <v>0</v>
      </c>
      <c r="DM5" s="129">
        <v>0</v>
      </c>
      <c r="DN5" s="129">
        <v>6</v>
      </c>
      <c r="DO5" s="129">
        <v>0</v>
      </c>
      <c r="DP5" s="129">
        <v>0</v>
      </c>
      <c r="DQ5" s="129">
        <v>65</v>
      </c>
      <c r="DR5" s="129">
        <v>66</v>
      </c>
      <c r="DS5" s="129">
        <v>1546</v>
      </c>
      <c r="DT5" s="129">
        <v>0</v>
      </c>
      <c r="DU5" s="129">
        <v>0</v>
      </c>
      <c r="DV5" s="129">
        <v>0</v>
      </c>
      <c r="DW5" s="129">
        <v>0</v>
      </c>
      <c r="DX5" s="129">
        <v>20</v>
      </c>
      <c r="DY5" s="129">
        <v>1</v>
      </c>
      <c r="DZ5" s="143" t="s">
        <v>950</v>
      </c>
      <c r="EA5" s="129">
        <v>2</v>
      </c>
      <c r="EB5" s="143" t="s">
        <v>951</v>
      </c>
      <c r="EC5" s="143" t="s">
        <v>952</v>
      </c>
      <c r="ED5" s="129">
        <v>1</v>
      </c>
      <c r="EE5" s="129">
        <v>1</v>
      </c>
      <c r="EF5" s="129">
        <v>1</v>
      </c>
      <c r="EG5" s="143"/>
      <c r="EH5" s="143" t="s">
        <v>953</v>
      </c>
      <c r="EI5" s="44">
        <v>643551</v>
      </c>
      <c r="EJ5" s="44">
        <v>10057.98</v>
      </c>
      <c r="EK5" s="44">
        <v>624</v>
      </c>
    </row>
    <row r="6" spans="1:141" ht="48" x14ac:dyDescent="0.2">
      <c r="A6" s="143" t="s">
        <v>348</v>
      </c>
      <c r="B6" s="143" t="s">
        <v>348</v>
      </c>
      <c r="C6" s="129">
        <v>5</v>
      </c>
      <c r="D6" s="143" t="s">
        <v>562</v>
      </c>
      <c r="E6" s="143" t="s">
        <v>954</v>
      </c>
      <c r="F6" s="143" t="s">
        <v>955</v>
      </c>
      <c r="G6" s="143" t="s">
        <v>956</v>
      </c>
      <c r="H6" s="143" t="s">
        <v>334</v>
      </c>
      <c r="I6" s="143" t="s">
        <v>957</v>
      </c>
      <c r="J6" s="143" t="s">
        <v>958</v>
      </c>
      <c r="K6" s="143" t="s">
        <v>959</v>
      </c>
      <c r="L6" s="143" t="s">
        <v>940</v>
      </c>
      <c r="M6" s="143" t="s">
        <v>960</v>
      </c>
      <c r="N6" s="143" t="s">
        <v>961</v>
      </c>
      <c r="O6" s="143"/>
      <c r="P6" s="143" t="s">
        <v>962</v>
      </c>
      <c r="Q6" s="143" t="s">
        <v>963</v>
      </c>
      <c r="R6" s="143" t="s">
        <v>964</v>
      </c>
      <c r="S6" s="143" t="s">
        <v>965</v>
      </c>
      <c r="T6" s="143" t="s">
        <v>966</v>
      </c>
      <c r="U6" s="143"/>
      <c r="V6" s="143" t="s">
        <v>967</v>
      </c>
      <c r="W6" s="143" t="s">
        <v>968</v>
      </c>
      <c r="X6" s="129">
        <v>6</v>
      </c>
      <c r="Y6" s="129">
        <v>1</v>
      </c>
      <c r="Z6" s="129">
        <v>7</v>
      </c>
      <c r="AA6" s="144">
        <v>6</v>
      </c>
      <c r="AB6" s="144">
        <v>1</v>
      </c>
      <c r="AC6" s="144">
        <v>7</v>
      </c>
      <c r="AD6" s="147" t="s">
        <v>929</v>
      </c>
      <c r="AE6" s="129">
        <v>4</v>
      </c>
      <c r="AF6" s="147" t="s">
        <v>929</v>
      </c>
      <c r="AG6" s="129">
        <v>0</v>
      </c>
      <c r="AH6" s="129">
        <v>0</v>
      </c>
      <c r="AI6" s="129">
        <v>0</v>
      </c>
      <c r="AJ6" s="129">
        <v>6</v>
      </c>
      <c r="AK6" s="129">
        <v>6</v>
      </c>
      <c r="AL6" s="147" t="s">
        <v>929</v>
      </c>
      <c r="AM6" s="129">
        <v>2</v>
      </c>
      <c r="AN6" s="129">
        <v>1</v>
      </c>
      <c r="AO6" s="129">
        <v>3</v>
      </c>
      <c r="AP6" s="129">
        <v>6</v>
      </c>
      <c r="AQ6" s="147" t="s">
        <v>929</v>
      </c>
      <c r="AR6" s="129">
        <v>0</v>
      </c>
      <c r="AS6" s="129">
        <v>0</v>
      </c>
      <c r="AT6" s="129">
        <v>0</v>
      </c>
      <c r="AU6" s="129">
        <v>0</v>
      </c>
      <c r="AV6" s="129">
        <v>5</v>
      </c>
      <c r="AW6" s="129">
        <v>1</v>
      </c>
      <c r="AX6" s="129">
        <v>6</v>
      </c>
      <c r="AY6" s="147" t="s">
        <v>929</v>
      </c>
      <c r="AZ6" s="129">
        <v>0</v>
      </c>
      <c r="BA6" s="129">
        <v>1</v>
      </c>
      <c r="BB6" s="129">
        <v>1</v>
      </c>
      <c r="BC6" s="129">
        <v>1</v>
      </c>
      <c r="BD6" s="129">
        <v>0</v>
      </c>
      <c r="BE6" s="129">
        <v>0</v>
      </c>
      <c r="BF6" s="129">
        <v>0</v>
      </c>
      <c r="BG6" s="129">
        <v>0</v>
      </c>
      <c r="BH6" s="129">
        <v>0</v>
      </c>
      <c r="BI6" s="129">
        <v>0</v>
      </c>
      <c r="BJ6" s="129">
        <v>0</v>
      </c>
      <c r="BK6" s="129">
        <v>0</v>
      </c>
      <c r="BL6" s="129">
        <v>0</v>
      </c>
      <c r="BM6" s="129">
        <v>1</v>
      </c>
      <c r="BN6" s="129">
        <v>0</v>
      </c>
      <c r="BO6" s="129">
        <v>1</v>
      </c>
      <c r="BP6" s="129">
        <v>0</v>
      </c>
      <c r="BQ6" s="129">
        <v>0</v>
      </c>
      <c r="BR6" s="129">
        <v>1</v>
      </c>
      <c r="BS6" s="129">
        <v>0</v>
      </c>
      <c r="BT6" s="129">
        <v>0</v>
      </c>
      <c r="BU6" s="129">
        <v>0</v>
      </c>
      <c r="BV6" s="129">
        <v>0</v>
      </c>
      <c r="BW6" s="129">
        <v>0</v>
      </c>
      <c r="BX6" s="129">
        <v>0</v>
      </c>
      <c r="BY6" s="129">
        <v>0</v>
      </c>
      <c r="BZ6" s="129">
        <v>0</v>
      </c>
      <c r="CA6" s="129">
        <v>0</v>
      </c>
      <c r="CB6" s="129">
        <v>0</v>
      </c>
      <c r="CC6" s="129">
        <v>0</v>
      </c>
      <c r="CD6" s="129">
        <v>0</v>
      </c>
      <c r="CE6" s="129">
        <v>0</v>
      </c>
      <c r="CF6" s="129">
        <v>0</v>
      </c>
      <c r="CG6" s="129">
        <v>0</v>
      </c>
      <c r="CH6" s="129">
        <v>0</v>
      </c>
      <c r="CI6" s="129">
        <v>0</v>
      </c>
      <c r="CJ6" s="129">
        <v>0</v>
      </c>
      <c r="CK6" s="129">
        <v>0</v>
      </c>
      <c r="CL6" s="129">
        <v>0</v>
      </c>
      <c r="CM6" s="129">
        <v>0</v>
      </c>
      <c r="CN6" s="129">
        <v>0</v>
      </c>
      <c r="CO6" s="129">
        <v>0</v>
      </c>
      <c r="CP6" s="129">
        <v>0</v>
      </c>
      <c r="CQ6" s="129">
        <v>0</v>
      </c>
      <c r="CR6" s="129">
        <v>0</v>
      </c>
      <c r="CS6" s="129">
        <v>0</v>
      </c>
      <c r="CT6" s="129">
        <v>0</v>
      </c>
      <c r="CU6" s="129">
        <v>0</v>
      </c>
      <c r="CV6" s="129">
        <v>0</v>
      </c>
      <c r="CW6" s="129">
        <v>0</v>
      </c>
      <c r="CX6" s="129">
        <v>0</v>
      </c>
      <c r="CY6" s="129">
        <v>0</v>
      </c>
      <c r="CZ6" s="129">
        <v>0</v>
      </c>
      <c r="DA6" s="129">
        <v>0</v>
      </c>
      <c r="DB6" s="129">
        <v>0</v>
      </c>
      <c r="DC6" s="129">
        <v>0</v>
      </c>
      <c r="DD6" s="129">
        <v>0</v>
      </c>
      <c r="DE6" s="129">
        <v>0</v>
      </c>
      <c r="DF6" s="129">
        <v>0</v>
      </c>
      <c r="DG6" s="129">
        <v>0</v>
      </c>
      <c r="DH6" s="129">
        <v>0</v>
      </c>
      <c r="DI6" s="129">
        <v>0</v>
      </c>
      <c r="DJ6" s="129">
        <v>0</v>
      </c>
      <c r="DK6" s="129">
        <v>0</v>
      </c>
      <c r="DL6" s="129">
        <v>0</v>
      </c>
      <c r="DM6" s="129">
        <v>0</v>
      </c>
      <c r="DN6" s="129">
        <v>1</v>
      </c>
      <c r="DO6" s="129">
        <v>0</v>
      </c>
      <c r="DP6" s="129">
        <v>0</v>
      </c>
      <c r="DQ6" s="129">
        <v>34</v>
      </c>
      <c r="DR6" s="129">
        <v>99</v>
      </c>
      <c r="DS6" s="129">
        <v>35</v>
      </c>
      <c r="DT6" s="129">
        <v>1</v>
      </c>
      <c r="DU6" s="129">
        <v>0</v>
      </c>
      <c r="DV6" s="129">
        <v>0</v>
      </c>
      <c r="DW6" s="129">
        <v>0</v>
      </c>
      <c r="DX6" s="129">
        <v>5</v>
      </c>
      <c r="DY6" s="129">
        <v>1</v>
      </c>
      <c r="DZ6" s="143" t="s">
        <v>969</v>
      </c>
      <c r="EA6" s="129">
        <v>2</v>
      </c>
      <c r="EB6" s="143"/>
      <c r="EC6" s="143" t="s">
        <v>970</v>
      </c>
      <c r="ED6" s="129">
        <v>1</v>
      </c>
      <c r="EE6" s="129">
        <v>1</v>
      </c>
      <c r="EF6" s="129">
        <v>1</v>
      </c>
      <c r="EG6" s="143"/>
      <c r="EH6" s="143"/>
      <c r="EI6" s="44">
        <v>591041</v>
      </c>
      <c r="EJ6" s="44">
        <v>7649.03</v>
      </c>
      <c r="EK6" s="44">
        <v>501</v>
      </c>
    </row>
    <row r="7" spans="1:141" ht="24" x14ac:dyDescent="0.2">
      <c r="A7" s="143" t="s">
        <v>167</v>
      </c>
      <c r="B7" s="143" t="s">
        <v>167</v>
      </c>
      <c r="C7" s="129">
        <v>5</v>
      </c>
      <c r="D7" s="143" t="s">
        <v>563</v>
      </c>
      <c r="E7" s="143" t="s">
        <v>971</v>
      </c>
      <c r="F7" s="143" t="s">
        <v>972</v>
      </c>
      <c r="G7" s="143" t="s">
        <v>973</v>
      </c>
      <c r="H7" s="143" t="s">
        <v>974</v>
      </c>
      <c r="I7" s="143" t="s">
        <v>975</v>
      </c>
      <c r="J7" s="143" t="s">
        <v>976</v>
      </c>
      <c r="K7" s="143" t="s">
        <v>977</v>
      </c>
      <c r="L7" s="143" t="s">
        <v>978</v>
      </c>
      <c r="M7" s="143" t="s">
        <v>979</v>
      </c>
      <c r="N7" s="143" t="s">
        <v>980</v>
      </c>
      <c r="O7" s="143"/>
      <c r="P7" s="143" t="s">
        <v>981</v>
      </c>
      <c r="Q7" s="143" t="s">
        <v>982</v>
      </c>
      <c r="R7" s="143" t="s">
        <v>940</v>
      </c>
      <c r="S7" s="143" t="s">
        <v>983</v>
      </c>
      <c r="T7" s="143" t="s">
        <v>984</v>
      </c>
      <c r="U7" s="143"/>
      <c r="V7" s="143" t="s">
        <v>985</v>
      </c>
      <c r="W7" s="143" t="s">
        <v>986</v>
      </c>
      <c r="X7" s="129">
        <v>4</v>
      </c>
      <c r="Y7" s="129">
        <v>0</v>
      </c>
      <c r="Z7" s="129">
        <v>4</v>
      </c>
      <c r="AA7" s="144">
        <v>4</v>
      </c>
      <c r="AB7" s="144">
        <v>0</v>
      </c>
      <c r="AC7" s="144">
        <v>4</v>
      </c>
      <c r="AD7" s="147" t="s">
        <v>929</v>
      </c>
      <c r="AE7" s="129">
        <v>4</v>
      </c>
      <c r="AF7" s="147" t="s">
        <v>929</v>
      </c>
      <c r="AG7" s="129">
        <v>0</v>
      </c>
      <c r="AH7" s="129">
        <v>0</v>
      </c>
      <c r="AI7" s="129">
        <v>0</v>
      </c>
      <c r="AJ7" s="129">
        <v>4</v>
      </c>
      <c r="AK7" s="129">
        <v>4</v>
      </c>
      <c r="AL7" s="147" t="s">
        <v>929</v>
      </c>
      <c r="AM7" s="129">
        <v>0</v>
      </c>
      <c r="AN7" s="129">
        <v>1</v>
      </c>
      <c r="AO7" s="129">
        <v>3</v>
      </c>
      <c r="AP7" s="129">
        <v>4</v>
      </c>
      <c r="AQ7" s="147" t="s">
        <v>929</v>
      </c>
      <c r="AR7" s="129">
        <v>0</v>
      </c>
      <c r="AS7" s="129">
        <v>0</v>
      </c>
      <c r="AT7" s="129">
        <v>0</v>
      </c>
      <c r="AU7" s="129">
        <v>0</v>
      </c>
      <c r="AV7" s="129">
        <v>3</v>
      </c>
      <c r="AW7" s="129">
        <v>1</v>
      </c>
      <c r="AX7" s="129">
        <v>4</v>
      </c>
      <c r="AY7" s="147" t="s">
        <v>929</v>
      </c>
      <c r="AZ7" s="129">
        <v>0</v>
      </c>
      <c r="BA7" s="129">
        <v>1</v>
      </c>
      <c r="BB7" s="129">
        <v>1</v>
      </c>
      <c r="BC7" s="129">
        <v>1</v>
      </c>
      <c r="BD7" s="129">
        <v>0</v>
      </c>
      <c r="BE7" s="129">
        <v>0</v>
      </c>
      <c r="BF7" s="129">
        <v>0</v>
      </c>
      <c r="BG7" s="129">
        <v>0</v>
      </c>
      <c r="BH7" s="129">
        <v>0</v>
      </c>
      <c r="BI7" s="129">
        <v>2</v>
      </c>
      <c r="BJ7" s="129">
        <v>6</v>
      </c>
      <c r="BK7" s="129">
        <v>0</v>
      </c>
      <c r="BL7" s="129">
        <v>0</v>
      </c>
      <c r="BM7" s="129">
        <v>0</v>
      </c>
      <c r="BN7" s="129">
        <v>0</v>
      </c>
      <c r="BO7" s="129">
        <v>2</v>
      </c>
      <c r="BP7" s="129">
        <v>0</v>
      </c>
      <c r="BQ7" s="129">
        <v>0</v>
      </c>
      <c r="BR7" s="129">
        <v>2</v>
      </c>
      <c r="BS7" s="129">
        <v>0</v>
      </c>
      <c r="BT7" s="129">
        <v>0</v>
      </c>
      <c r="BU7" s="129">
        <v>0</v>
      </c>
      <c r="BV7" s="129">
        <v>0</v>
      </c>
      <c r="BW7" s="129">
        <v>0</v>
      </c>
      <c r="BX7" s="129">
        <v>0</v>
      </c>
      <c r="BY7" s="129">
        <v>0</v>
      </c>
      <c r="BZ7" s="129">
        <v>0</v>
      </c>
      <c r="CA7" s="129">
        <v>0</v>
      </c>
      <c r="CB7" s="129">
        <v>0</v>
      </c>
      <c r="CC7" s="129">
        <v>0</v>
      </c>
      <c r="CD7" s="129">
        <v>0</v>
      </c>
      <c r="CE7" s="129">
        <v>0</v>
      </c>
      <c r="CF7" s="129">
        <v>2</v>
      </c>
      <c r="CG7" s="129">
        <v>0</v>
      </c>
      <c r="CH7" s="129">
        <v>0</v>
      </c>
      <c r="CI7" s="129">
        <v>1</v>
      </c>
      <c r="CJ7" s="129">
        <v>0</v>
      </c>
      <c r="CK7" s="129">
        <v>0</v>
      </c>
      <c r="CL7" s="129">
        <v>0</v>
      </c>
      <c r="CM7" s="129">
        <v>0</v>
      </c>
      <c r="CN7" s="129">
        <v>0</v>
      </c>
      <c r="CO7" s="129">
        <v>0</v>
      </c>
      <c r="CP7" s="129">
        <v>0</v>
      </c>
      <c r="CQ7" s="129">
        <v>0</v>
      </c>
      <c r="CR7" s="129">
        <v>0</v>
      </c>
      <c r="CS7" s="129">
        <v>0</v>
      </c>
      <c r="CT7" s="129">
        <v>0</v>
      </c>
      <c r="CU7" s="129">
        <v>0</v>
      </c>
      <c r="CV7" s="129">
        <v>0</v>
      </c>
      <c r="CW7" s="129">
        <v>0</v>
      </c>
      <c r="CX7" s="129">
        <v>0</v>
      </c>
      <c r="CY7" s="129">
        <v>0</v>
      </c>
      <c r="CZ7" s="129">
        <v>0</v>
      </c>
      <c r="DA7" s="129">
        <v>0</v>
      </c>
      <c r="DB7" s="129">
        <v>0</v>
      </c>
      <c r="DC7" s="129">
        <v>0</v>
      </c>
      <c r="DD7" s="129">
        <v>0</v>
      </c>
      <c r="DE7" s="129">
        <v>0</v>
      </c>
      <c r="DF7" s="129">
        <v>0</v>
      </c>
      <c r="DG7" s="129">
        <v>0</v>
      </c>
      <c r="DH7" s="129">
        <v>0</v>
      </c>
      <c r="DI7" s="129">
        <v>0</v>
      </c>
      <c r="DJ7" s="129">
        <v>0</v>
      </c>
      <c r="DK7" s="129">
        <v>0</v>
      </c>
      <c r="DL7" s="129">
        <v>0</v>
      </c>
      <c r="DM7" s="129">
        <v>0</v>
      </c>
      <c r="DN7" s="129">
        <v>3</v>
      </c>
      <c r="DO7" s="129">
        <v>0</v>
      </c>
      <c r="DP7" s="129">
        <v>0</v>
      </c>
      <c r="DQ7" s="129">
        <v>31</v>
      </c>
      <c r="DR7" s="129">
        <v>6</v>
      </c>
      <c r="DS7" s="129">
        <v>179</v>
      </c>
      <c r="DT7" s="129">
        <v>0</v>
      </c>
      <c r="DU7" s="129">
        <v>0</v>
      </c>
      <c r="DV7" s="129">
        <v>0</v>
      </c>
      <c r="DW7" s="129">
        <v>0</v>
      </c>
      <c r="DX7" s="129">
        <v>10</v>
      </c>
      <c r="DY7" s="129">
        <v>0</v>
      </c>
      <c r="DZ7" s="143" t="s">
        <v>987</v>
      </c>
      <c r="EA7" s="129">
        <v>1</v>
      </c>
      <c r="EB7" s="143" t="s">
        <v>988</v>
      </c>
      <c r="EC7" s="143"/>
      <c r="ED7" s="129">
        <v>1</v>
      </c>
      <c r="EE7" s="129">
        <v>1</v>
      </c>
      <c r="EF7" s="129">
        <v>1</v>
      </c>
      <c r="EG7" s="143" t="s">
        <v>989</v>
      </c>
      <c r="EH7" s="143"/>
      <c r="EI7" s="44">
        <v>293311</v>
      </c>
      <c r="EJ7" s="44">
        <v>3310.34</v>
      </c>
      <c r="EK7" s="44">
        <v>134</v>
      </c>
    </row>
    <row r="8" spans="1:141" ht="48" x14ac:dyDescent="0.2">
      <c r="A8" s="143" t="s">
        <v>990</v>
      </c>
      <c r="B8" s="143" t="s">
        <v>425</v>
      </c>
      <c r="C8" s="129">
        <v>5</v>
      </c>
      <c r="D8" s="143" t="s">
        <v>564</v>
      </c>
      <c r="E8" s="143" t="s">
        <v>991</v>
      </c>
      <c r="F8" s="143" t="s">
        <v>992</v>
      </c>
      <c r="G8" s="143" t="s">
        <v>993</v>
      </c>
      <c r="H8" s="143" t="s">
        <v>453</v>
      </c>
      <c r="I8" s="143" t="s">
        <v>994</v>
      </c>
      <c r="J8" s="143" t="s">
        <v>995</v>
      </c>
      <c r="K8" s="143" t="s">
        <v>996</v>
      </c>
      <c r="L8" s="143" t="s">
        <v>940</v>
      </c>
      <c r="M8" s="143" t="s">
        <v>997</v>
      </c>
      <c r="N8" s="143" t="s">
        <v>998</v>
      </c>
      <c r="O8" s="143"/>
      <c r="P8" s="143" t="s">
        <v>999</v>
      </c>
      <c r="Q8" s="143" t="s">
        <v>1000</v>
      </c>
      <c r="R8" s="143" t="s">
        <v>940</v>
      </c>
      <c r="S8" s="143" t="s">
        <v>1001</v>
      </c>
      <c r="T8" s="143" t="s">
        <v>1002</v>
      </c>
      <c r="U8" s="143"/>
      <c r="V8" s="143" t="s">
        <v>1003</v>
      </c>
      <c r="W8" s="143" t="s">
        <v>1004</v>
      </c>
      <c r="X8" s="129">
        <v>4</v>
      </c>
      <c r="Y8" s="129">
        <v>0</v>
      </c>
      <c r="Z8" s="129">
        <v>4</v>
      </c>
      <c r="AA8" s="144">
        <v>3</v>
      </c>
      <c r="AB8" s="144">
        <v>0</v>
      </c>
      <c r="AC8" s="144">
        <v>3</v>
      </c>
      <c r="AD8" s="147" t="s">
        <v>929</v>
      </c>
      <c r="AE8" s="129">
        <v>3</v>
      </c>
      <c r="AF8" s="147" t="s">
        <v>929</v>
      </c>
      <c r="AG8" s="129">
        <v>0</v>
      </c>
      <c r="AH8" s="129">
        <v>0</v>
      </c>
      <c r="AI8" s="129">
        <v>1</v>
      </c>
      <c r="AJ8" s="129">
        <v>3</v>
      </c>
      <c r="AK8" s="129">
        <v>4</v>
      </c>
      <c r="AL8" s="147" t="s">
        <v>929</v>
      </c>
      <c r="AM8" s="129">
        <v>2</v>
      </c>
      <c r="AN8" s="129">
        <v>0</v>
      </c>
      <c r="AO8" s="129">
        <v>2</v>
      </c>
      <c r="AP8" s="129">
        <v>4</v>
      </c>
      <c r="AQ8" s="147" t="s">
        <v>929</v>
      </c>
      <c r="AR8" s="129">
        <v>0</v>
      </c>
      <c r="AS8" s="129">
        <v>0</v>
      </c>
      <c r="AT8" s="129">
        <v>0</v>
      </c>
      <c r="AU8" s="129">
        <v>0</v>
      </c>
      <c r="AV8" s="129">
        <v>4</v>
      </c>
      <c r="AW8" s="129">
        <v>0</v>
      </c>
      <c r="AX8" s="129">
        <v>4</v>
      </c>
      <c r="AY8" s="147" t="s">
        <v>929</v>
      </c>
      <c r="AZ8" s="129">
        <v>0</v>
      </c>
      <c r="BA8" s="129">
        <v>1</v>
      </c>
      <c r="BB8" s="129">
        <v>1</v>
      </c>
      <c r="BC8" s="129">
        <v>1</v>
      </c>
      <c r="BD8" s="129">
        <v>0</v>
      </c>
      <c r="BE8" s="129">
        <v>1</v>
      </c>
      <c r="BF8" s="129">
        <v>1</v>
      </c>
      <c r="BG8" s="129">
        <v>0</v>
      </c>
      <c r="BH8" s="129">
        <v>0</v>
      </c>
      <c r="BI8" s="129">
        <v>0</v>
      </c>
      <c r="BJ8" s="129">
        <v>3</v>
      </c>
      <c r="BK8" s="129">
        <v>0</v>
      </c>
      <c r="BL8" s="129">
        <v>0</v>
      </c>
      <c r="BM8" s="129">
        <v>1</v>
      </c>
      <c r="BN8" s="129">
        <v>0</v>
      </c>
      <c r="BO8" s="129">
        <v>1</v>
      </c>
      <c r="BP8" s="129">
        <v>0</v>
      </c>
      <c r="BQ8" s="129">
        <v>0</v>
      </c>
      <c r="BR8" s="129">
        <v>0</v>
      </c>
      <c r="BS8" s="129">
        <v>0</v>
      </c>
      <c r="BT8" s="129">
        <v>0</v>
      </c>
      <c r="BU8" s="129">
        <v>0</v>
      </c>
      <c r="BV8" s="129">
        <v>0</v>
      </c>
      <c r="BW8" s="129">
        <v>0</v>
      </c>
      <c r="BX8" s="129">
        <v>0</v>
      </c>
      <c r="BY8" s="129">
        <v>0</v>
      </c>
      <c r="BZ8" s="129">
        <v>0</v>
      </c>
      <c r="CA8" s="129">
        <v>0</v>
      </c>
      <c r="CB8" s="129">
        <v>0</v>
      </c>
      <c r="CC8" s="129">
        <v>0</v>
      </c>
      <c r="CD8" s="129">
        <v>0</v>
      </c>
      <c r="CE8" s="129">
        <v>0</v>
      </c>
      <c r="CF8" s="129">
        <v>9</v>
      </c>
      <c r="CG8" s="129">
        <v>0</v>
      </c>
      <c r="CH8" s="129">
        <v>0</v>
      </c>
      <c r="CI8" s="129">
        <v>1</v>
      </c>
      <c r="CJ8" s="129">
        <v>0</v>
      </c>
      <c r="CK8" s="129">
        <v>2</v>
      </c>
      <c r="CL8" s="129">
        <v>0</v>
      </c>
      <c r="CM8" s="129">
        <v>0</v>
      </c>
      <c r="CN8" s="129">
        <v>0</v>
      </c>
      <c r="CO8" s="129">
        <v>0</v>
      </c>
      <c r="CP8" s="129">
        <v>0</v>
      </c>
      <c r="CQ8" s="129">
        <v>0</v>
      </c>
      <c r="CR8" s="129">
        <v>0</v>
      </c>
      <c r="CS8" s="129">
        <v>0</v>
      </c>
      <c r="CT8" s="129">
        <v>0</v>
      </c>
      <c r="CU8" s="129">
        <v>0</v>
      </c>
      <c r="CV8" s="129">
        <v>0</v>
      </c>
      <c r="CW8" s="129">
        <v>0</v>
      </c>
      <c r="CX8" s="129">
        <v>0</v>
      </c>
      <c r="CY8" s="129">
        <v>0</v>
      </c>
      <c r="CZ8" s="129">
        <v>0</v>
      </c>
      <c r="DA8" s="129">
        <v>1</v>
      </c>
      <c r="DB8" s="129">
        <v>0</v>
      </c>
      <c r="DC8" s="129">
        <v>0</v>
      </c>
      <c r="DD8" s="129">
        <v>0</v>
      </c>
      <c r="DE8" s="129">
        <v>0</v>
      </c>
      <c r="DF8" s="129">
        <v>0</v>
      </c>
      <c r="DG8" s="129">
        <v>1</v>
      </c>
      <c r="DH8" s="129">
        <v>1</v>
      </c>
      <c r="DI8" s="129">
        <v>0</v>
      </c>
      <c r="DJ8" s="129">
        <v>0</v>
      </c>
      <c r="DK8" s="129">
        <v>0</v>
      </c>
      <c r="DL8" s="129">
        <v>0</v>
      </c>
      <c r="DM8" s="129">
        <v>0</v>
      </c>
      <c r="DN8" s="129">
        <v>3</v>
      </c>
      <c r="DO8" s="129">
        <v>0</v>
      </c>
      <c r="DP8" s="129">
        <v>0</v>
      </c>
      <c r="DQ8" s="129">
        <v>71</v>
      </c>
      <c r="DR8" s="129">
        <v>6</v>
      </c>
      <c r="DS8" s="129">
        <v>1036</v>
      </c>
      <c r="DT8" s="129">
        <v>0</v>
      </c>
      <c r="DU8" s="129">
        <v>0</v>
      </c>
      <c r="DV8" s="129">
        <v>0</v>
      </c>
      <c r="DW8" s="129">
        <v>0</v>
      </c>
      <c r="DX8" s="129">
        <v>10</v>
      </c>
      <c r="DY8" s="129">
        <v>1</v>
      </c>
      <c r="DZ8" s="143" t="s">
        <v>1005</v>
      </c>
      <c r="EA8" s="129">
        <v>2</v>
      </c>
      <c r="EB8" s="143" t="s">
        <v>1006</v>
      </c>
      <c r="EC8" s="143" t="s">
        <v>1007</v>
      </c>
      <c r="ED8" s="129">
        <v>1</v>
      </c>
      <c r="EE8" s="129">
        <v>1</v>
      </c>
      <c r="EF8" s="129">
        <v>1</v>
      </c>
      <c r="EG8" s="143"/>
      <c r="EH8" s="143"/>
      <c r="EI8" s="44">
        <v>817004</v>
      </c>
      <c r="EJ8" s="44">
        <v>5338.65</v>
      </c>
      <c r="EK8" s="44">
        <v>354</v>
      </c>
    </row>
    <row r="9" spans="1:141" ht="84" x14ac:dyDescent="0.2">
      <c r="A9" s="143" t="s">
        <v>213</v>
      </c>
      <c r="B9" s="143" t="s">
        <v>213</v>
      </c>
      <c r="C9" s="129">
        <v>5</v>
      </c>
      <c r="D9" s="143" t="s">
        <v>565</v>
      </c>
      <c r="E9" s="143" t="s">
        <v>1008</v>
      </c>
      <c r="F9" s="143" t="s">
        <v>1009</v>
      </c>
      <c r="G9" s="143" t="s">
        <v>1010</v>
      </c>
      <c r="H9" s="143" t="s">
        <v>1011</v>
      </c>
      <c r="I9" s="143" t="s">
        <v>1012</v>
      </c>
      <c r="J9" s="143" t="s">
        <v>1013</v>
      </c>
      <c r="K9" s="143" t="s">
        <v>1014</v>
      </c>
      <c r="L9" s="143" t="s">
        <v>940</v>
      </c>
      <c r="M9" s="143" t="s">
        <v>1015</v>
      </c>
      <c r="N9" s="143" t="s">
        <v>1016</v>
      </c>
      <c r="O9" s="143"/>
      <c r="P9" s="143" t="s">
        <v>1017</v>
      </c>
      <c r="Q9" s="143" t="s">
        <v>1018</v>
      </c>
      <c r="R9" s="143" t="s">
        <v>940</v>
      </c>
      <c r="S9" s="143" t="s">
        <v>946</v>
      </c>
      <c r="T9" s="143" t="s">
        <v>1019</v>
      </c>
      <c r="U9" s="143"/>
      <c r="V9" s="143" t="s">
        <v>1020</v>
      </c>
      <c r="W9" s="143" t="s">
        <v>1021</v>
      </c>
      <c r="X9" s="129">
        <v>4</v>
      </c>
      <c r="Y9" s="129">
        <v>0</v>
      </c>
      <c r="Z9" s="129">
        <v>4</v>
      </c>
      <c r="AA9" s="144">
        <v>3.25</v>
      </c>
      <c r="AB9" s="144">
        <v>0</v>
      </c>
      <c r="AC9" s="144">
        <v>3.25</v>
      </c>
      <c r="AD9" s="147" t="s">
        <v>929</v>
      </c>
      <c r="AE9" s="129">
        <v>3</v>
      </c>
      <c r="AF9" s="147" t="s">
        <v>929</v>
      </c>
      <c r="AG9" s="129">
        <v>0</v>
      </c>
      <c r="AH9" s="129">
        <v>0</v>
      </c>
      <c r="AI9" s="129">
        <v>1</v>
      </c>
      <c r="AJ9" s="129">
        <v>3</v>
      </c>
      <c r="AK9" s="129">
        <v>4</v>
      </c>
      <c r="AL9" s="147" t="s">
        <v>929</v>
      </c>
      <c r="AM9" s="129">
        <v>1</v>
      </c>
      <c r="AN9" s="129">
        <v>0</v>
      </c>
      <c r="AO9" s="129">
        <v>3</v>
      </c>
      <c r="AP9" s="129">
        <v>4</v>
      </c>
      <c r="AQ9" s="147" t="s">
        <v>929</v>
      </c>
      <c r="AR9" s="129">
        <v>0</v>
      </c>
      <c r="AS9" s="129">
        <v>0</v>
      </c>
      <c r="AT9" s="129">
        <v>0</v>
      </c>
      <c r="AU9" s="129">
        <v>0</v>
      </c>
      <c r="AV9" s="129">
        <v>3</v>
      </c>
      <c r="AW9" s="129">
        <v>1</v>
      </c>
      <c r="AX9" s="129">
        <v>4</v>
      </c>
      <c r="AY9" s="147" t="s">
        <v>929</v>
      </c>
      <c r="AZ9" s="129">
        <v>0</v>
      </c>
      <c r="BA9" s="129">
        <v>1</v>
      </c>
      <c r="BB9" s="129">
        <v>1</v>
      </c>
      <c r="BC9" s="129">
        <v>1</v>
      </c>
      <c r="BD9" s="129">
        <v>0</v>
      </c>
      <c r="BE9" s="129">
        <v>1</v>
      </c>
      <c r="BF9" s="129">
        <v>0</v>
      </c>
      <c r="BG9" s="129">
        <v>0</v>
      </c>
      <c r="BH9" s="129">
        <v>0</v>
      </c>
      <c r="BI9" s="129">
        <v>0</v>
      </c>
      <c r="BJ9" s="129">
        <v>1</v>
      </c>
      <c r="BK9" s="129">
        <v>0</v>
      </c>
      <c r="BL9" s="129">
        <v>0</v>
      </c>
      <c r="BM9" s="129">
        <v>0</v>
      </c>
      <c r="BN9" s="129">
        <v>0</v>
      </c>
      <c r="BO9" s="129">
        <v>1</v>
      </c>
      <c r="BP9" s="129">
        <v>0</v>
      </c>
      <c r="BQ9" s="129">
        <v>0</v>
      </c>
      <c r="BR9" s="129">
        <v>0</v>
      </c>
      <c r="BS9" s="129">
        <v>0</v>
      </c>
      <c r="BT9" s="129">
        <v>0</v>
      </c>
      <c r="BU9" s="129">
        <v>0</v>
      </c>
      <c r="BV9" s="129">
        <v>0</v>
      </c>
      <c r="BW9" s="129">
        <v>0</v>
      </c>
      <c r="BX9" s="129">
        <v>0</v>
      </c>
      <c r="BY9" s="129">
        <v>0</v>
      </c>
      <c r="BZ9" s="129">
        <v>0</v>
      </c>
      <c r="CA9" s="129">
        <v>0</v>
      </c>
      <c r="CB9" s="129">
        <v>0</v>
      </c>
      <c r="CC9" s="129">
        <v>0</v>
      </c>
      <c r="CD9" s="129">
        <v>0</v>
      </c>
      <c r="CE9" s="129">
        <v>0</v>
      </c>
      <c r="CF9" s="129">
        <v>7</v>
      </c>
      <c r="CG9" s="129">
        <v>1</v>
      </c>
      <c r="CH9" s="129">
        <v>0</v>
      </c>
      <c r="CI9" s="129">
        <v>3</v>
      </c>
      <c r="CJ9" s="129">
        <v>0</v>
      </c>
      <c r="CK9" s="129">
        <v>1</v>
      </c>
      <c r="CL9" s="129">
        <v>0</v>
      </c>
      <c r="CM9" s="129">
        <v>0</v>
      </c>
      <c r="CN9" s="129">
        <v>0</v>
      </c>
      <c r="CO9" s="129">
        <v>0</v>
      </c>
      <c r="CP9" s="129">
        <v>0</v>
      </c>
      <c r="CQ9" s="129">
        <v>0</v>
      </c>
      <c r="CR9" s="129">
        <v>0</v>
      </c>
      <c r="CS9" s="129">
        <v>0</v>
      </c>
      <c r="CT9" s="129">
        <v>0</v>
      </c>
      <c r="CU9" s="129">
        <v>0</v>
      </c>
      <c r="CV9" s="129">
        <v>0</v>
      </c>
      <c r="CW9" s="129">
        <v>0</v>
      </c>
      <c r="CX9" s="129">
        <v>0</v>
      </c>
      <c r="CY9" s="129">
        <v>0</v>
      </c>
      <c r="CZ9" s="129">
        <v>0</v>
      </c>
      <c r="DA9" s="129">
        <v>0</v>
      </c>
      <c r="DB9" s="129">
        <v>0</v>
      </c>
      <c r="DC9" s="129">
        <v>0</v>
      </c>
      <c r="DD9" s="129">
        <v>0</v>
      </c>
      <c r="DE9" s="129">
        <v>0</v>
      </c>
      <c r="DF9" s="129">
        <v>0</v>
      </c>
      <c r="DG9" s="129">
        <v>0</v>
      </c>
      <c r="DH9" s="129">
        <v>0</v>
      </c>
      <c r="DI9" s="129">
        <v>0</v>
      </c>
      <c r="DJ9" s="129">
        <v>0</v>
      </c>
      <c r="DK9" s="129">
        <v>0</v>
      </c>
      <c r="DL9" s="129">
        <v>0</v>
      </c>
      <c r="DM9" s="129">
        <v>0</v>
      </c>
      <c r="DN9" s="129">
        <v>0</v>
      </c>
      <c r="DO9" s="129">
        <v>0</v>
      </c>
      <c r="DP9" s="129">
        <v>0</v>
      </c>
      <c r="DQ9" s="129">
        <v>24</v>
      </c>
      <c r="DR9" s="129">
        <v>11</v>
      </c>
      <c r="DS9" s="129">
        <v>262</v>
      </c>
      <c r="DT9" s="129">
        <v>1</v>
      </c>
      <c r="DU9" s="129">
        <v>0</v>
      </c>
      <c r="DV9" s="129">
        <v>0</v>
      </c>
      <c r="DW9" s="129">
        <v>0</v>
      </c>
      <c r="DX9" s="129">
        <v>20</v>
      </c>
      <c r="DY9" s="129">
        <v>0</v>
      </c>
      <c r="DZ9" s="143" t="s">
        <v>1022</v>
      </c>
      <c r="EA9" s="129">
        <v>3</v>
      </c>
      <c r="EB9" s="143" t="s">
        <v>1023</v>
      </c>
      <c r="EC9" s="143"/>
      <c r="ED9" s="129">
        <v>1</v>
      </c>
      <c r="EE9" s="129">
        <v>1</v>
      </c>
      <c r="EF9" s="129">
        <v>1</v>
      </c>
      <c r="EG9" s="143"/>
      <c r="EH9" s="143" t="s">
        <v>1024</v>
      </c>
      <c r="EI9" s="44">
        <v>442476</v>
      </c>
      <c r="EJ9" s="44">
        <v>3163.42</v>
      </c>
      <c r="EK9" s="44">
        <v>215</v>
      </c>
    </row>
    <row r="10" spans="1:141" ht="36" x14ac:dyDescent="0.2">
      <c r="A10" s="143" t="s">
        <v>182</v>
      </c>
      <c r="B10" s="143" t="s">
        <v>182</v>
      </c>
      <c r="C10" s="129">
        <v>5</v>
      </c>
      <c r="D10" s="143" t="s">
        <v>566</v>
      </c>
      <c r="E10" s="143" t="s">
        <v>1025</v>
      </c>
      <c r="F10" s="143" t="s">
        <v>1026</v>
      </c>
      <c r="G10" s="143" t="s">
        <v>1027</v>
      </c>
      <c r="H10" s="143" t="s">
        <v>192</v>
      </c>
      <c r="I10" s="143" t="s">
        <v>1028</v>
      </c>
      <c r="J10" s="143" t="s">
        <v>1029</v>
      </c>
      <c r="K10" s="143" t="s">
        <v>922</v>
      </c>
      <c r="L10" s="143" t="s">
        <v>940</v>
      </c>
      <c r="M10" s="143" t="s">
        <v>941</v>
      </c>
      <c r="N10" s="143" t="s">
        <v>1030</v>
      </c>
      <c r="O10" s="143"/>
      <c r="P10" s="143" t="s">
        <v>1031</v>
      </c>
      <c r="Q10" s="143" t="s">
        <v>1032</v>
      </c>
      <c r="R10" s="143" t="s">
        <v>940</v>
      </c>
      <c r="S10" s="143" t="s">
        <v>1033</v>
      </c>
      <c r="T10" s="143" t="s">
        <v>1034</v>
      </c>
      <c r="U10" s="143"/>
      <c r="V10" s="143" t="s">
        <v>1035</v>
      </c>
      <c r="W10" s="143"/>
      <c r="X10" s="129">
        <v>7</v>
      </c>
      <c r="Y10" s="129">
        <v>0</v>
      </c>
      <c r="Z10" s="129">
        <v>7</v>
      </c>
      <c r="AA10" s="144">
        <v>7</v>
      </c>
      <c r="AB10" s="144">
        <v>0</v>
      </c>
      <c r="AC10" s="144">
        <v>7</v>
      </c>
      <c r="AD10" s="147" t="s">
        <v>929</v>
      </c>
      <c r="AE10" s="129">
        <v>7</v>
      </c>
      <c r="AF10" s="147" t="s">
        <v>929</v>
      </c>
      <c r="AG10" s="129">
        <v>0</v>
      </c>
      <c r="AH10" s="129">
        <v>0</v>
      </c>
      <c r="AI10" s="129">
        <v>1</v>
      </c>
      <c r="AJ10" s="129">
        <v>6</v>
      </c>
      <c r="AK10" s="129">
        <v>7</v>
      </c>
      <c r="AL10" s="147" t="s">
        <v>929</v>
      </c>
      <c r="AM10" s="129">
        <v>0</v>
      </c>
      <c r="AN10" s="129">
        <v>0</v>
      </c>
      <c r="AO10" s="129">
        <v>7</v>
      </c>
      <c r="AP10" s="129">
        <v>7</v>
      </c>
      <c r="AQ10" s="147" t="s">
        <v>929</v>
      </c>
      <c r="AR10" s="129">
        <v>0</v>
      </c>
      <c r="AS10" s="129">
        <v>0</v>
      </c>
      <c r="AT10" s="129">
        <v>0</v>
      </c>
      <c r="AU10" s="129">
        <v>0</v>
      </c>
      <c r="AV10" s="129">
        <v>6</v>
      </c>
      <c r="AW10" s="129">
        <v>1</v>
      </c>
      <c r="AX10" s="129">
        <v>7</v>
      </c>
      <c r="AY10" s="147" t="s">
        <v>929</v>
      </c>
      <c r="AZ10" s="129">
        <v>0</v>
      </c>
      <c r="BA10" s="129">
        <v>1</v>
      </c>
      <c r="BB10" s="129">
        <v>1</v>
      </c>
      <c r="BC10" s="129">
        <v>1</v>
      </c>
      <c r="BD10" s="129">
        <v>0</v>
      </c>
      <c r="BE10" s="129">
        <v>1</v>
      </c>
      <c r="BF10" s="129">
        <v>1</v>
      </c>
      <c r="BG10" s="129">
        <v>0</v>
      </c>
      <c r="BH10" s="129">
        <v>0</v>
      </c>
      <c r="BI10" s="129">
        <v>0</v>
      </c>
      <c r="BJ10" s="129">
        <v>2</v>
      </c>
      <c r="BK10" s="129">
        <v>0</v>
      </c>
      <c r="BL10" s="129">
        <v>0</v>
      </c>
      <c r="BM10" s="129">
        <v>2</v>
      </c>
      <c r="BN10" s="129">
        <v>0</v>
      </c>
      <c r="BO10" s="129">
        <v>3</v>
      </c>
      <c r="BP10" s="129">
        <v>0</v>
      </c>
      <c r="BQ10" s="129">
        <v>1</v>
      </c>
      <c r="BR10" s="129">
        <v>4</v>
      </c>
      <c r="BS10" s="129">
        <v>0</v>
      </c>
      <c r="BT10" s="129">
        <v>0</v>
      </c>
      <c r="BU10" s="129">
        <v>0</v>
      </c>
      <c r="BV10" s="129">
        <v>0</v>
      </c>
      <c r="BW10" s="129">
        <v>0</v>
      </c>
      <c r="BX10" s="129">
        <v>0</v>
      </c>
      <c r="BY10" s="129">
        <v>0</v>
      </c>
      <c r="BZ10" s="129">
        <v>0</v>
      </c>
      <c r="CA10" s="129">
        <v>0</v>
      </c>
      <c r="CB10" s="129">
        <v>0</v>
      </c>
      <c r="CC10" s="129">
        <v>0</v>
      </c>
      <c r="CD10" s="129">
        <v>0</v>
      </c>
      <c r="CE10" s="129">
        <v>0</v>
      </c>
      <c r="CF10" s="129">
        <v>1</v>
      </c>
      <c r="CG10" s="129">
        <v>0</v>
      </c>
      <c r="CH10" s="129">
        <v>0</v>
      </c>
      <c r="CI10" s="129">
        <v>1</v>
      </c>
      <c r="CJ10" s="129">
        <v>0</v>
      </c>
      <c r="CK10" s="129">
        <v>0</v>
      </c>
      <c r="CL10" s="129">
        <v>0</v>
      </c>
      <c r="CM10" s="129">
        <v>0</v>
      </c>
      <c r="CN10" s="129">
        <v>0</v>
      </c>
      <c r="CO10" s="129">
        <v>0</v>
      </c>
      <c r="CP10" s="129">
        <v>0</v>
      </c>
      <c r="CQ10" s="129">
        <v>0</v>
      </c>
      <c r="CR10" s="129">
        <v>0</v>
      </c>
      <c r="CS10" s="129">
        <v>0</v>
      </c>
      <c r="CT10" s="129">
        <v>0</v>
      </c>
      <c r="CU10" s="129">
        <v>0</v>
      </c>
      <c r="CV10" s="129">
        <v>0</v>
      </c>
      <c r="CW10" s="129">
        <v>0</v>
      </c>
      <c r="CX10" s="129">
        <v>0</v>
      </c>
      <c r="CY10" s="129">
        <v>0</v>
      </c>
      <c r="CZ10" s="129">
        <v>10</v>
      </c>
      <c r="DA10" s="129">
        <v>0</v>
      </c>
      <c r="DB10" s="129">
        <v>0</v>
      </c>
      <c r="DC10" s="129">
        <v>0</v>
      </c>
      <c r="DD10" s="129">
        <v>0</v>
      </c>
      <c r="DE10" s="129">
        <v>0</v>
      </c>
      <c r="DF10" s="129">
        <v>0</v>
      </c>
      <c r="DG10" s="129">
        <v>0</v>
      </c>
      <c r="DH10" s="129">
        <v>0</v>
      </c>
      <c r="DI10" s="129">
        <v>0</v>
      </c>
      <c r="DJ10" s="129">
        <v>0</v>
      </c>
      <c r="DK10" s="129">
        <v>0</v>
      </c>
      <c r="DL10" s="129">
        <v>0</v>
      </c>
      <c r="DM10" s="129">
        <v>0</v>
      </c>
      <c r="DN10" s="129">
        <v>14</v>
      </c>
      <c r="DO10" s="129">
        <v>0</v>
      </c>
      <c r="DP10" s="129">
        <v>0</v>
      </c>
      <c r="DQ10" s="129">
        <v>35</v>
      </c>
      <c r="DR10" s="129">
        <v>109</v>
      </c>
      <c r="DS10" s="129">
        <v>686</v>
      </c>
      <c r="DT10" s="129">
        <v>1</v>
      </c>
      <c r="DU10" s="129">
        <v>1</v>
      </c>
      <c r="DV10" s="129">
        <v>1</v>
      </c>
      <c r="DW10" s="129">
        <v>1</v>
      </c>
      <c r="DX10" s="129">
        <v>40</v>
      </c>
      <c r="DY10" s="129">
        <v>1</v>
      </c>
      <c r="DZ10" s="143" t="s">
        <v>1036</v>
      </c>
      <c r="EA10" s="129">
        <v>2</v>
      </c>
      <c r="EB10" s="143"/>
      <c r="EC10" s="143"/>
      <c r="ED10" s="129">
        <v>1</v>
      </c>
      <c r="EE10" s="129">
        <v>1</v>
      </c>
      <c r="EF10" s="129">
        <v>1</v>
      </c>
      <c r="EG10" s="143"/>
      <c r="EH10" s="143"/>
      <c r="EI10" s="44">
        <v>550803</v>
      </c>
      <c r="EJ10" s="44">
        <v>4759.1099999999997</v>
      </c>
      <c r="EK10" s="44">
        <v>448</v>
      </c>
    </row>
    <row r="11" spans="1:141" ht="24" x14ac:dyDescent="0.2">
      <c r="A11" s="143" t="s">
        <v>303</v>
      </c>
      <c r="B11" s="143" t="s">
        <v>303</v>
      </c>
      <c r="C11" s="129">
        <v>5</v>
      </c>
      <c r="D11" s="143" t="s">
        <v>567</v>
      </c>
      <c r="E11" s="143" t="s">
        <v>1037</v>
      </c>
      <c r="F11" s="143" t="s">
        <v>1038</v>
      </c>
      <c r="G11" s="143" t="s">
        <v>1039</v>
      </c>
      <c r="H11" s="143" t="s">
        <v>1040</v>
      </c>
      <c r="I11" s="143" t="s">
        <v>1041</v>
      </c>
      <c r="J11" s="143" t="s">
        <v>1042</v>
      </c>
      <c r="K11" s="143" t="s">
        <v>1043</v>
      </c>
      <c r="L11" s="143" t="s">
        <v>940</v>
      </c>
      <c r="M11" s="143" t="s">
        <v>1044</v>
      </c>
      <c r="N11" s="143" t="s">
        <v>1045</v>
      </c>
      <c r="O11" s="143"/>
      <c r="P11" s="143" t="s">
        <v>1046</v>
      </c>
      <c r="Q11" s="143" t="s">
        <v>1047</v>
      </c>
      <c r="R11" s="143" t="s">
        <v>940</v>
      </c>
      <c r="S11" s="143" t="s">
        <v>941</v>
      </c>
      <c r="T11" s="143" t="s">
        <v>1048</v>
      </c>
      <c r="U11" s="143"/>
      <c r="V11" s="143" t="s">
        <v>1049</v>
      </c>
      <c r="W11" s="143" t="s">
        <v>1050</v>
      </c>
      <c r="X11" s="129">
        <v>6</v>
      </c>
      <c r="Y11" s="129">
        <v>1</v>
      </c>
      <c r="Z11" s="129">
        <v>7</v>
      </c>
      <c r="AA11" s="144">
        <v>5.25</v>
      </c>
      <c r="AB11" s="144">
        <v>0</v>
      </c>
      <c r="AC11" s="144">
        <v>5.25</v>
      </c>
      <c r="AD11" s="147" t="s">
        <v>929</v>
      </c>
      <c r="AE11" s="129">
        <v>5</v>
      </c>
      <c r="AF11" s="147" t="s">
        <v>929</v>
      </c>
      <c r="AG11" s="129">
        <v>0</v>
      </c>
      <c r="AH11" s="129">
        <v>1</v>
      </c>
      <c r="AI11" s="129">
        <v>0</v>
      </c>
      <c r="AJ11" s="129">
        <v>5</v>
      </c>
      <c r="AK11" s="129">
        <v>6</v>
      </c>
      <c r="AL11" s="147" t="s">
        <v>929</v>
      </c>
      <c r="AM11" s="129">
        <v>1</v>
      </c>
      <c r="AN11" s="129">
        <v>0</v>
      </c>
      <c r="AO11" s="129">
        <v>5</v>
      </c>
      <c r="AP11" s="129">
        <v>6</v>
      </c>
      <c r="AQ11" s="147" t="s">
        <v>929</v>
      </c>
      <c r="AR11" s="129">
        <v>0</v>
      </c>
      <c r="AS11" s="129">
        <v>0</v>
      </c>
      <c r="AT11" s="129">
        <v>0</v>
      </c>
      <c r="AU11" s="129">
        <v>0</v>
      </c>
      <c r="AV11" s="129">
        <v>4</v>
      </c>
      <c r="AW11" s="129">
        <v>2</v>
      </c>
      <c r="AX11" s="129">
        <v>6</v>
      </c>
      <c r="AY11" s="147" t="s">
        <v>929</v>
      </c>
      <c r="AZ11" s="129">
        <v>0</v>
      </c>
      <c r="BA11" s="129">
        <v>1</v>
      </c>
      <c r="BB11" s="129">
        <v>1</v>
      </c>
      <c r="BC11" s="129">
        <v>1</v>
      </c>
      <c r="BD11" s="129">
        <v>0</v>
      </c>
      <c r="BE11" s="129">
        <v>0</v>
      </c>
      <c r="BF11" s="129">
        <v>0</v>
      </c>
      <c r="BG11" s="129">
        <v>0</v>
      </c>
      <c r="BH11" s="129">
        <v>0</v>
      </c>
      <c r="BI11" s="129">
        <v>3</v>
      </c>
      <c r="BJ11" s="129">
        <v>5</v>
      </c>
      <c r="BK11" s="129">
        <v>0</v>
      </c>
      <c r="BL11" s="129">
        <v>0</v>
      </c>
      <c r="BM11" s="129">
        <v>1</v>
      </c>
      <c r="BN11" s="129">
        <v>1</v>
      </c>
      <c r="BO11" s="129">
        <v>5</v>
      </c>
      <c r="BP11" s="129">
        <v>0</v>
      </c>
      <c r="BQ11" s="129">
        <v>0</v>
      </c>
      <c r="BR11" s="129">
        <v>2</v>
      </c>
      <c r="BS11" s="129">
        <v>0</v>
      </c>
      <c r="BT11" s="129">
        <v>1</v>
      </c>
      <c r="BU11" s="129">
        <v>0</v>
      </c>
      <c r="BV11" s="129">
        <v>0</v>
      </c>
      <c r="BW11" s="129">
        <v>0</v>
      </c>
      <c r="BX11" s="129">
        <v>0</v>
      </c>
      <c r="BY11" s="129">
        <v>0</v>
      </c>
      <c r="BZ11" s="129">
        <v>0</v>
      </c>
      <c r="CA11" s="129">
        <v>0</v>
      </c>
      <c r="CB11" s="129">
        <v>0</v>
      </c>
      <c r="CC11" s="129">
        <v>0</v>
      </c>
      <c r="CD11" s="129">
        <v>0</v>
      </c>
      <c r="CE11" s="129">
        <v>0</v>
      </c>
      <c r="CF11" s="129">
        <v>4</v>
      </c>
      <c r="CG11" s="129">
        <v>0</v>
      </c>
      <c r="CH11" s="129">
        <v>0</v>
      </c>
      <c r="CI11" s="129">
        <v>1</v>
      </c>
      <c r="CJ11" s="129">
        <v>1</v>
      </c>
      <c r="CK11" s="129">
        <v>0</v>
      </c>
      <c r="CL11" s="129">
        <v>0</v>
      </c>
      <c r="CM11" s="129">
        <v>0</v>
      </c>
      <c r="CN11" s="129">
        <v>0</v>
      </c>
      <c r="CO11" s="129">
        <v>0</v>
      </c>
      <c r="CP11" s="129">
        <v>0</v>
      </c>
      <c r="CQ11" s="129">
        <v>0</v>
      </c>
      <c r="CR11" s="129">
        <v>0</v>
      </c>
      <c r="CS11" s="129">
        <v>0</v>
      </c>
      <c r="CT11" s="129">
        <v>0</v>
      </c>
      <c r="CU11" s="129">
        <v>0</v>
      </c>
      <c r="CV11" s="129">
        <v>0</v>
      </c>
      <c r="CW11" s="129">
        <v>0</v>
      </c>
      <c r="CX11" s="129">
        <v>0</v>
      </c>
      <c r="CY11" s="129">
        <v>0</v>
      </c>
      <c r="CZ11" s="129">
        <v>5</v>
      </c>
      <c r="DA11" s="129">
        <v>0</v>
      </c>
      <c r="DB11" s="129">
        <v>0</v>
      </c>
      <c r="DC11" s="129">
        <v>0</v>
      </c>
      <c r="DD11" s="129">
        <v>1</v>
      </c>
      <c r="DE11" s="129">
        <v>0</v>
      </c>
      <c r="DF11" s="129">
        <v>0</v>
      </c>
      <c r="DG11" s="129">
        <v>0</v>
      </c>
      <c r="DH11" s="129">
        <v>0</v>
      </c>
      <c r="DI11" s="129">
        <v>0</v>
      </c>
      <c r="DJ11" s="129">
        <v>0</v>
      </c>
      <c r="DK11" s="129">
        <v>0</v>
      </c>
      <c r="DL11" s="129">
        <v>0</v>
      </c>
      <c r="DM11" s="129">
        <v>0</v>
      </c>
      <c r="DN11" s="129">
        <v>0</v>
      </c>
      <c r="DO11" s="129">
        <v>0</v>
      </c>
      <c r="DP11" s="129">
        <v>0</v>
      </c>
      <c r="DQ11" s="129">
        <v>58</v>
      </c>
      <c r="DR11" s="129">
        <v>88</v>
      </c>
      <c r="DS11" s="129">
        <v>125</v>
      </c>
      <c r="DT11" s="129">
        <v>1</v>
      </c>
      <c r="DU11" s="129">
        <v>1</v>
      </c>
      <c r="DV11" s="129">
        <v>0</v>
      </c>
      <c r="DW11" s="129">
        <v>0</v>
      </c>
      <c r="DX11" s="129">
        <v>35</v>
      </c>
      <c r="DY11" s="129">
        <v>1</v>
      </c>
      <c r="DZ11" s="143" t="s">
        <v>1051</v>
      </c>
      <c r="EA11" s="129">
        <v>2</v>
      </c>
      <c r="EB11" s="143" t="s">
        <v>1052</v>
      </c>
      <c r="EC11" s="143"/>
      <c r="ED11" s="129">
        <v>1</v>
      </c>
      <c r="EE11" s="129">
        <v>1</v>
      </c>
      <c r="EF11" s="129">
        <v>1</v>
      </c>
      <c r="EG11" s="143"/>
      <c r="EH11" s="143"/>
      <c r="EI11" s="44">
        <v>522856</v>
      </c>
      <c r="EJ11" s="44">
        <v>4519.24</v>
      </c>
      <c r="EK11" s="44">
        <v>451</v>
      </c>
    </row>
    <row r="12" spans="1:141" ht="60" x14ac:dyDescent="0.2">
      <c r="A12" s="143" t="s">
        <v>458</v>
      </c>
      <c r="B12" s="143" t="s">
        <v>458</v>
      </c>
      <c r="C12" s="129">
        <v>5</v>
      </c>
      <c r="D12" s="143" t="s">
        <v>609</v>
      </c>
      <c r="E12" s="143" t="s">
        <v>1053</v>
      </c>
      <c r="F12" s="143" t="s">
        <v>1054</v>
      </c>
      <c r="G12" s="143" t="s">
        <v>1055</v>
      </c>
      <c r="H12" s="143" t="s">
        <v>467</v>
      </c>
      <c r="I12" s="143" t="s">
        <v>1056</v>
      </c>
      <c r="J12" s="143" t="s">
        <v>1057</v>
      </c>
      <c r="K12" s="143" t="s">
        <v>1043</v>
      </c>
      <c r="L12" s="143" t="s">
        <v>1058</v>
      </c>
      <c r="M12" s="143" t="s">
        <v>1059</v>
      </c>
      <c r="N12" s="143" t="s">
        <v>1060</v>
      </c>
      <c r="O12" s="143" t="s">
        <v>943</v>
      </c>
      <c r="P12" s="143" t="s">
        <v>1061</v>
      </c>
      <c r="Q12" s="143" t="s">
        <v>1062</v>
      </c>
      <c r="R12" s="143" t="s">
        <v>940</v>
      </c>
      <c r="S12" s="143" t="s">
        <v>1063</v>
      </c>
      <c r="T12" s="143" t="s">
        <v>1064</v>
      </c>
      <c r="U12" s="143" t="s">
        <v>943</v>
      </c>
      <c r="V12" s="143" t="s">
        <v>1065</v>
      </c>
      <c r="W12" s="143" t="s">
        <v>1066</v>
      </c>
      <c r="X12" s="129">
        <v>6</v>
      </c>
      <c r="Y12" s="129">
        <v>0</v>
      </c>
      <c r="Z12" s="129">
        <v>6</v>
      </c>
      <c r="AA12" s="144">
        <v>6</v>
      </c>
      <c r="AB12" s="144">
        <v>0</v>
      </c>
      <c r="AC12" s="144">
        <v>6</v>
      </c>
      <c r="AD12" s="147" t="s">
        <v>929</v>
      </c>
      <c r="AE12" s="129">
        <v>6</v>
      </c>
      <c r="AF12" s="147" t="s">
        <v>929</v>
      </c>
      <c r="AG12" s="129">
        <v>0</v>
      </c>
      <c r="AH12" s="129">
        <v>1</v>
      </c>
      <c r="AI12" s="129">
        <v>0</v>
      </c>
      <c r="AJ12" s="129">
        <v>5</v>
      </c>
      <c r="AK12" s="129">
        <v>6</v>
      </c>
      <c r="AL12" s="147" t="s">
        <v>929</v>
      </c>
      <c r="AM12" s="129">
        <v>0</v>
      </c>
      <c r="AN12" s="129">
        <v>0</v>
      </c>
      <c r="AO12" s="129">
        <v>6</v>
      </c>
      <c r="AP12" s="129">
        <v>6</v>
      </c>
      <c r="AQ12" s="147" t="s">
        <v>929</v>
      </c>
      <c r="AR12" s="129">
        <v>0</v>
      </c>
      <c r="AS12" s="129">
        <v>0</v>
      </c>
      <c r="AT12" s="129">
        <v>0</v>
      </c>
      <c r="AU12" s="129">
        <v>1</v>
      </c>
      <c r="AV12" s="129">
        <v>5</v>
      </c>
      <c r="AW12" s="129">
        <v>0</v>
      </c>
      <c r="AX12" s="129">
        <v>6</v>
      </c>
      <c r="AY12" s="147" t="s">
        <v>929</v>
      </c>
      <c r="AZ12" s="129">
        <v>0</v>
      </c>
      <c r="BA12" s="129">
        <v>1</v>
      </c>
      <c r="BB12" s="129">
        <v>1</v>
      </c>
      <c r="BC12" s="129">
        <v>1</v>
      </c>
      <c r="BD12" s="129">
        <v>0</v>
      </c>
      <c r="BE12" s="129">
        <v>0</v>
      </c>
      <c r="BF12" s="129">
        <v>0</v>
      </c>
      <c r="BG12" s="129">
        <v>0</v>
      </c>
      <c r="BH12" s="129">
        <v>0</v>
      </c>
      <c r="BI12" s="129">
        <v>1</v>
      </c>
      <c r="BJ12" s="129">
        <v>2</v>
      </c>
      <c r="BK12" s="129">
        <v>0</v>
      </c>
      <c r="BL12" s="129">
        <v>0</v>
      </c>
      <c r="BM12" s="129">
        <v>0</v>
      </c>
      <c r="BN12" s="129">
        <v>0</v>
      </c>
      <c r="BO12" s="129">
        <v>1</v>
      </c>
      <c r="BP12" s="129">
        <v>0</v>
      </c>
      <c r="BQ12" s="129">
        <v>0</v>
      </c>
      <c r="BR12" s="129">
        <v>0</v>
      </c>
      <c r="BS12" s="129">
        <v>0</v>
      </c>
      <c r="BT12" s="129">
        <v>0</v>
      </c>
      <c r="BU12" s="129">
        <v>0</v>
      </c>
      <c r="BV12" s="129">
        <v>0</v>
      </c>
      <c r="BW12" s="129">
        <v>0</v>
      </c>
      <c r="BX12" s="129">
        <v>0</v>
      </c>
      <c r="BY12" s="129">
        <v>0</v>
      </c>
      <c r="BZ12" s="129">
        <v>0</v>
      </c>
      <c r="CA12" s="129">
        <v>0</v>
      </c>
      <c r="CB12" s="129">
        <v>0</v>
      </c>
      <c r="CC12" s="129">
        <v>0</v>
      </c>
      <c r="CD12" s="129">
        <v>0</v>
      </c>
      <c r="CE12" s="129">
        <v>0</v>
      </c>
      <c r="CF12" s="129">
        <v>2</v>
      </c>
      <c r="CG12" s="129">
        <v>0</v>
      </c>
      <c r="CH12" s="129">
        <v>0</v>
      </c>
      <c r="CI12" s="129">
        <v>0</v>
      </c>
      <c r="CJ12" s="129">
        <v>0</v>
      </c>
      <c r="CK12" s="129">
        <v>0</v>
      </c>
      <c r="CL12" s="129">
        <v>0</v>
      </c>
      <c r="CM12" s="129">
        <v>0</v>
      </c>
      <c r="CN12" s="129">
        <v>0</v>
      </c>
      <c r="CO12" s="129">
        <v>0</v>
      </c>
      <c r="CP12" s="129">
        <v>0</v>
      </c>
      <c r="CQ12" s="129">
        <v>0</v>
      </c>
      <c r="CR12" s="129">
        <v>0</v>
      </c>
      <c r="CS12" s="129">
        <v>0</v>
      </c>
      <c r="CT12" s="129">
        <v>0</v>
      </c>
      <c r="CU12" s="129">
        <v>0</v>
      </c>
      <c r="CV12" s="129">
        <v>0</v>
      </c>
      <c r="CW12" s="129">
        <v>0</v>
      </c>
      <c r="CX12" s="129">
        <v>0</v>
      </c>
      <c r="CY12" s="129">
        <v>0</v>
      </c>
      <c r="CZ12" s="129">
        <v>1</v>
      </c>
      <c r="DA12" s="129">
        <v>0</v>
      </c>
      <c r="DB12" s="129">
        <v>0</v>
      </c>
      <c r="DC12" s="129">
        <v>0</v>
      </c>
      <c r="DD12" s="129">
        <v>1</v>
      </c>
      <c r="DE12" s="129">
        <v>0</v>
      </c>
      <c r="DF12" s="129">
        <v>0</v>
      </c>
      <c r="DG12" s="129">
        <v>0</v>
      </c>
      <c r="DH12" s="129">
        <v>0</v>
      </c>
      <c r="DI12" s="129">
        <v>0</v>
      </c>
      <c r="DJ12" s="129">
        <v>0</v>
      </c>
      <c r="DK12" s="129">
        <v>0</v>
      </c>
      <c r="DL12" s="129">
        <v>0</v>
      </c>
      <c r="DM12" s="129">
        <v>0</v>
      </c>
      <c r="DN12" s="129">
        <v>2</v>
      </c>
      <c r="DO12" s="129">
        <v>0</v>
      </c>
      <c r="DP12" s="129">
        <v>0</v>
      </c>
      <c r="DQ12" s="129">
        <v>58</v>
      </c>
      <c r="DR12" s="129">
        <v>65</v>
      </c>
      <c r="DS12" s="129">
        <v>530</v>
      </c>
      <c r="DT12" s="129">
        <v>1</v>
      </c>
      <c r="DU12" s="129">
        <v>1</v>
      </c>
      <c r="DV12" s="129">
        <v>0</v>
      </c>
      <c r="DW12" s="129">
        <v>0</v>
      </c>
      <c r="DX12" s="129">
        <v>10</v>
      </c>
      <c r="DY12" s="129">
        <v>1</v>
      </c>
      <c r="DZ12" s="143" t="s">
        <v>1067</v>
      </c>
      <c r="EA12" s="129">
        <v>1</v>
      </c>
      <c r="EB12" s="143" t="s">
        <v>1068</v>
      </c>
      <c r="EC12" s="143" t="s">
        <v>943</v>
      </c>
      <c r="ED12" s="129">
        <v>1</v>
      </c>
      <c r="EE12" s="129">
        <v>1</v>
      </c>
      <c r="EF12" s="129">
        <v>1</v>
      </c>
      <c r="EG12" s="143" t="s">
        <v>943</v>
      </c>
      <c r="EH12" s="143" t="s">
        <v>1069</v>
      </c>
      <c r="EI12" s="44">
        <v>508852</v>
      </c>
      <c r="EJ12" s="44">
        <v>6795.79</v>
      </c>
      <c r="EK12" s="44">
        <v>704</v>
      </c>
    </row>
    <row r="13" spans="1:141" ht="24" x14ac:dyDescent="0.2">
      <c r="A13" s="143" t="s">
        <v>127</v>
      </c>
      <c r="B13" s="143" t="s">
        <v>127</v>
      </c>
      <c r="C13" s="129">
        <v>5</v>
      </c>
      <c r="D13" s="143" t="s">
        <v>568</v>
      </c>
      <c r="E13" s="143" t="s">
        <v>1070</v>
      </c>
      <c r="F13" s="143" t="s">
        <v>1071</v>
      </c>
      <c r="G13" s="143" t="s">
        <v>1072</v>
      </c>
      <c r="H13" s="143" t="s">
        <v>12</v>
      </c>
      <c r="I13" s="143" t="s">
        <v>1073</v>
      </c>
      <c r="J13" s="143" t="s">
        <v>1074</v>
      </c>
      <c r="K13" s="143" t="s">
        <v>1075</v>
      </c>
      <c r="L13" s="143" t="s">
        <v>964</v>
      </c>
      <c r="M13" s="143" t="s">
        <v>1076</v>
      </c>
      <c r="N13" s="143" t="s">
        <v>1077</v>
      </c>
      <c r="O13" s="143" t="s">
        <v>943</v>
      </c>
      <c r="P13" s="143" t="s">
        <v>1078</v>
      </c>
      <c r="Q13" s="143" t="s">
        <v>1079</v>
      </c>
      <c r="R13" s="143" t="s">
        <v>1058</v>
      </c>
      <c r="S13" s="143" t="s">
        <v>1080</v>
      </c>
      <c r="T13" s="143" t="s">
        <v>1081</v>
      </c>
      <c r="U13" s="143"/>
      <c r="V13" s="143" t="s">
        <v>1082</v>
      </c>
      <c r="W13" s="143" t="s">
        <v>1083</v>
      </c>
      <c r="X13" s="129">
        <v>7</v>
      </c>
      <c r="Y13" s="129">
        <v>0</v>
      </c>
      <c r="Z13" s="129">
        <v>7</v>
      </c>
      <c r="AA13" s="144">
        <v>7</v>
      </c>
      <c r="AB13" s="144">
        <v>0</v>
      </c>
      <c r="AC13" s="144">
        <v>7</v>
      </c>
      <c r="AD13" s="147" t="s">
        <v>929</v>
      </c>
      <c r="AE13" s="129">
        <v>7</v>
      </c>
      <c r="AF13" s="147" t="s">
        <v>929</v>
      </c>
      <c r="AG13" s="129">
        <v>0</v>
      </c>
      <c r="AH13" s="129">
        <v>0</v>
      </c>
      <c r="AI13" s="129">
        <v>0</v>
      </c>
      <c r="AJ13" s="129">
        <v>7</v>
      </c>
      <c r="AK13" s="129">
        <v>7</v>
      </c>
      <c r="AL13" s="147" t="s">
        <v>929</v>
      </c>
      <c r="AM13" s="129">
        <v>0</v>
      </c>
      <c r="AN13" s="129">
        <v>0</v>
      </c>
      <c r="AO13" s="129">
        <v>7</v>
      </c>
      <c r="AP13" s="129">
        <v>7</v>
      </c>
      <c r="AQ13" s="147" t="s">
        <v>929</v>
      </c>
      <c r="AR13" s="129">
        <v>0</v>
      </c>
      <c r="AS13" s="129">
        <v>0</v>
      </c>
      <c r="AT13" s="129">
        <v>0</v>
      </c>
      <c r="AU13" s="129">
        <v>0</v>
      </c>
      <c r="AV13" s="129">
        <v>5</v>
      </c>
      <c r="AW13" s="129">
        <v>2</v>
      </c>
      <c r="AX13" s="129">
        <v>7</v>
      </c>
      <c r="AY13" s="147" t="s">
        <v>929</v>
      </c>
      <c r="AZ13" s="129">
        <v>1</v>
      </c>
      <c r="BA13" s="129">
        <v>1</v>
      </c>
      <c r="BB13" s="129">
        <v>1</v>
      </c>
      <c r="BC13" s="129">
        <v>1</v>
      </c>
      <c r="BD13" s="129">
        <v>0</v>
      </c>
      <c r="BE13" s="129">
        <v>2</v>
      </c>
      <c r="BF13" s="129">
        <v>0</v>
      </c>
      <c r="BG13" s="129">
        <v>0</v>
      </c>
      <c r="BH13" s="129">
        <v>0</v>
      </c>
      <c r="BI13" s="129">
        <v>0</v>
      </c>
      <c r="BJ13" s="129">
        <v>2</v>
      </c>
      <c r="BK13" s="129">
        <v>0</v>
      </c>
      <c r="BL13" s="129">
        <v>0</v>
      </c>
      <c r="BM13" s="129">
        <v>3</v>
      </c>
      <c r="BN13" s="129">
        <v>2</v>
      </c>
      <c r="BO13" s="129">
        <v>3</v>
      </c>
      <c r="BP13" s="129">
        <v>0</v>
      </c>
      <c r="BQ13" s="129">
        <v>1</v>
      </c>
      <c r="BR13" s="129">
        <v>0</v>
      </c>
      <c r="BS13" s="129">
        <v>0</v>
      </c>
      <c r="BT13" s="129">
        <v>1</v>
      </c>
      <c r="BU13" s="129">
        <v>0</v>
      </c>
      <c r="BV13" s="129">
        <v>0</v>
      </c>
      <c r="BW13" s="129">
        <v>0</v>
      </c>
      <c r="BX13" s="129">
        <v>0</v>
      </c>
      <c r="BY13" s="129">
        <v>0</v>
      </c>
      <c r="BZ13" s="129">
        <v>0</v>
      </c>
      <c r="CA13" s="129">
        <v>0</v>
      </c>
      <c r="CB13" s="129">
        <v>0</v>
      </c>
      <c r="CC13" s="129">
        <v>0</v>
      </c>
      <c r="CD13" s="129">
        <v>0</v>
      </c>
      <c r="CE13" s="129">
        <v>0</v>
      </c>
      <c r="CF13" s="129">
        <v>5</v>
      </c>
      <c r="CG13" s="129">
        <v>0</v>
      </c>
      <c r="CH13" s="129">
        <v>0</v>
      </c>
      <c r="CI13" s="129">
        <v>0</v>
      </c>
      <c r="CJ13" s="129">
        <v>0</v>
      </c>
      <c r="CK13" s="129">
        <v>0</v>
      </c>
      <c r="CL13" s="129">
        <v>0</v>
      </c>
      <c r="CM13" s="129">
        <v>0</v>
      </c>
      <c r="CN13" s="129">
        <v>0</v>
      </c>
      <c r="CO13" s="129">
        <v>0</v>
      </c>
      <c r="CP13" s="129">
        <v>0</v>
      </c>
      <c r="CQ13" s="129">
        <v>0</v>
      </c>
      <c r="CR13" s="129">
        <v>0</v>
      </c>
      <c r="CS13" s="129">
        <v>0</v>
      </c>
      <c r="CT13" s="129">
        <v>0</v>
      </c>
      <c r="CU13" s="129">
        <v>0</v>
      </c>
      <c r="CV13" s="129">
        <v>0</v>
      </c>
      <c r="CW13" s="129">
        <v>0</v>
      </c>
      <c r="CX13" s="129">
        <v>0</v>
      </c>
      <c r="CY13" s="129">
        <v>0</v>
      </c>
      <c r="CZ13" s="129">
        <v>0</v>
      </c>
      <c r="DA13" s="129">
        <v>0</v>
      </c>
      <c r="DB13" s="129">
        <v>0</v>
      </c>
      <c r="DC13" s="129">
        <v>0</v>
      </c>
      <c r="DD13" s="129">
        <v>0</v>
      </c>
      <c r="DE13" s="129">
        <v>0</v>
      </c>
      <c r="DF13" s="129">
        <v>0</v>
      </c>
      <c r="DG13" s="129">
        <v>0</v>
      </c>
      <c r="DH13" s="129">
        <v>0</v>
      </c>
      <c r="DI13" s="129">
        <v>0</v>
      </c>
      <c r="DJ13" s="129">
        <v>1</v>
      </c>
      <c r="DK13" s="129">
        <v>0</v>
      </c>
      <c r="DL13" s="129">
        <v>0</v>
      </c>
      <c r="DM13" s="129">
        <v>0</v>
      </c>
      <c r="DN13" s="129">
        <v>0</v>
      </c>
      <c r="DO13" s="129">
        <v>6</v>
      </c>
      <c r="DP13" s="129">
        <v>0</v>
      </c>
      <c r="DQ13" s="129">
        <v>61</v>
      </c>
      <c r="DR13" s="129">
        <v>94</v>
      </c>
      <c r="DS13" s="129">
        <v>1448</v>
      </c>
      <c r="DT13" s="129">
        <v>1</v>
      </c>
      <c r="DU13" s="129">
        <v>1</v>
      </c>
      <c r="DV13" s="129">
        <v>0</v>
      </c>
      <c r="DW13" s="129">
        <v>0</v>
      </c>
      <c r="DX13" s="129">
        <v>25</v>
      </c>
      <c r="DY13" s="129">
        <v>1</v>
      </c>
      <c r="DZ13" s="143" t="s">
        <v>1084</v>
      </c>
      <c r="EA13" s="129">
        <v>2</v>
      </c>
      <c r="EB13" s="143" t="s">
        <v>1085</v>
      </c>
      <c r="EC13" s="143" t="s">
        <v>943</v>
      </c>
      <c r="ED13" s="129">
        <v>1</v>
      </c>
      <c r="EE13" s="129">
        <v>1</v>
      </c>
      <c r="EF13" s="129">
        <v>1</v>
      </c>
      <c r="EG13" s="143" t="s">
        <v>943</v>
      </c>
      <c r="EH13" s="143" t="s">
        <v>1086</v>
      </c>
      <c r="EI13" s="44">
        <v>1195327</v>
      </c>
      <c r="EJ13" s="44">
        <v>7187.8</v>
      </c>
      <c r="EK13" s="44">
        <v>673</v>
      </c>
    </row>
    <row r="14" spans="1:141" ht="120" x14ac:dyDescent="0.2">
      <c r="A14" s="143" t="s">
        <v>274</v>
      </c>
      <c r="B14" s="143" t="s">
        <v>274</v>
      </c>
      <c r="C14" s="129">
        <v>5</v>
      </c>
      <c r="D14" s="143" t="s">
        <v>569</v>
      </c>
      <c r="E14" s="143" t="s">
        <v>1087</v>
      </c>
      <c r="F14" s="143" t="s">
        <v>1088</v>
      </c>
      <c r="G14" s="143" t="s">
        <v>1089</v>
      </c>
      <c r="H14" s="143" t="s">
        <v>288</v>
      </c>
      <c r="I14" s="143" t="s">
        <v>1090</v>
      </c>
      <c r="J14" s="143" t="s">
        <v>1091</v>
      </c>
      <c r="K14" s="143" t="s">
        <v>922</v>
      </c>
      <c r="L14" s="143" t="s">
        <v>943</v>
      </c>
      <c r="M14" s="143" t="s">
        <v>1092</v>
      </c>
      <c r="N14" s="143" t="s">
        <v>1093</v>
      </c>
      <c r="O14" s="143" t="s">
        <v>943</v>
      </c>
      <c r="P14" s="143" t="s">
        <v>1094</v>
      </c>
      <c r="Q14" s="143" t="s">
        <v>1095</v>
      </c>
      <c r="R14" s="143" t="s">
        <v>940</v>
      </c>
      <c r="S14" s="143" t="s">
        <v>983</v>
      </c>
      <c r="T14" s="143" t="s">
        <v>1096</v>
      </c>
      <c r="U14" s="143" t="s">
        <v>943</v>
      </c>
      <c r="V14" s="143" t="s">
        <v>1097</v>
      </c>
      <c r="W14" s="143" t="s">
        <v>1098</v>
      </c>
      <c r="X14" s="129">
        <v>6</v>
      </c>
      <c r="Y14" s="129">
        <v>0</v>
      </c>
      <c r="Z14" s="129">
        <v>6</v>
      </c>
      <c r="AA14" s="144">
        <v>6</v>
      </c>
      <c r="AB14" s="144">
        <v>0</v>
      </c>
      <c r="AC14" s="144">
        <v>6</v>
      </c>
      <c r="AD14" s="147" t="s">
        <v>929</v>
      </c>
      <c r="AE14" s="129">
        <v>6</v>
      </c>
      <c r="AF14" s="147" t="s">
        <v>929</v>
      </c>
      <c r="AG14" s="129">
        <v>0</v>
      </c>
      <c r="AH14" s="129">
        <v>1</v>
      </c>
      <c r="AI14" s="129">
        <v>0</v>
      </c>
      <c r="AJ14" s="129">
        <v>5</v>
      </c>
      <c r="AK14" s="129">
        <v>6</v>
      </c>
      <c r="AL14" s="147" t="s">
        <v>929</v>
      </c>
      <c r="AM14" s="129">
        <v>0</v>
      </c>
      <c r="AN14" s="129">
        <v>0</v>
      </c>
      <c r="AO14" s="129">
        <v>6</v>
      </c>
      <c r="AP14" s="129">
        <v>6</v>
      </c>
      <c r="AQ14" s="147" t="s">
        <v>929</v>
      </c>
      <c r="AR14" s="129">
        <v>0</v>
      </c>
      <c r="AS14" s="129">
        <v>0</v>
      </c>
      <c r="AT14" s="129">
        <v>0</v>
      </c>
      <c r="AU14" s="129">
        <v>0</v>
      </c>
      <c r="AV14" s="129">
        <v>5</v>
      </c>
      <c r="AW14" s="129">
        <v>1</v>
      </c>
      <c r="AX14" s="129">
        <v>6</v>
      </c>
      <c r="AY14" s="147" t="s">
        <v>929</v>
      </c>
      <c r="AZ14" s="129">
        <v>0</v>
      </c>
      <c r="BA14" s="129">
        <v>1</v>
      </c>
      <c r="BB14" s="129">
        <v>1</v>
      </c>
      <c r="BC14" s="129">
        <v>1</v>
      </c>
      <c r="BD14" s="129">
        <v>0</v>
      </c>
      <c r="BE14" s="129">
        <v>2</v>
      </c>
      <c r="BF14" s="129">
        <v>2</v>
      </c>
      <c r="BG14" s="129">
        <v>0</v>
      </c>
      <c r="BH14" s="129">
        <v>0</v>
      </c>
      <c r="BI14" s="129">
        <v>2</v>
      </c>
      <c r="BJ14" s="129">
        <v>7</v>
      </c>
      <c r="BK14" s="129">
        <v>0</v>
      </c>
      <c r="BL14" s="129">
        <v>0</v>
      </c>
      <c r="BM14" s="129">
        <v>2</v>
      </c>
      <c r="BN14" s="129">
        <v>0</v>
      </c>
      <c r="BO14" s="129">
        <v>5</v>
      </c>
      <c r="BP14" s="129">
        <v>1</v>
      </c>
      <c r="BQ14" s="129">
        <v>1</v>
      </c>
      <c r="BR14" s="129">
        <v>0</v>
      </c>
      <c r="BS14" s="129">
        <v>0</v>
      </c>
      <c r="BT14" s="129">
        <v>0</v>
      </c>
      <c r="BU14" s="129">
        <v>0</v>
      </c>
      <c r="BV14" s="129">
        <v>0</v>
      </c>
      <c r="BW14" s="129">
        <v>0</v>
      </c>
      <c r="BX14" s="129">
        <v>0</v>
      </c>
      <c r="BY14" s="129">
        <v>0</v>
      </c>
      <c r="BZ14" s="129">
        <v>0</v>
      </c>
      <c r="CA14" s="129">
        <v>0</v>
      </c>
      <c r="CB14" s="129">
        <v>0</v>
      </c>
      <c r="CC14" s="129">
        <v>0</v>
      </c>
      <c r="CD14" s="129">
        <v>0</v>
      </c>
      <c r="CE14" s="129">
        <v>0</v>
      </c>
      <c r="CF14" s="129">
        <v>0</v>
      </c>
      <c r="CG14" s="129">
        <v>0</v>
      </c>
      <c r="CH14" s="129">
        <v>0</v>
      </c>
      <c r="CI14" s="129">
        <v>1</v>
      </c>
      <c r="CJ14" s="129">
        <v>0</v>
      </c>
      <c r="CK14" s="129">
        <v>2</v>
      </c>
      <c r="CL14" s="129">
        <v>0</v>
      </c>
      <c r="CM14" s="129">
        <v>0</v>
      </c>
      <c r="CN14" s="129">
        <v>0</v>
      </c>
      <c r="CO14" s="129">
        <v>0</v>
      </c>
      <c r="CP14" s="129">
        <v>0</v>
      </c>
      <c r="CQ14" s="129">
        <v>0</v>
      </c>
      <c r="CR14" s="129">
        <v>0</v>
      </c>
      <c r="CS14" s="129">
        <v>0</v>
      </c>
      <c r="CT14" s="129">
        <v>0</v>
      </c>
      <c r="CU14" s="129">
        <v>0</v>
      </c>
      <c r="CV14" s="129">
        <v>0</v>
      </c>
      <c r="CW14" s="129">
        <v>0</v>
      </c>
      <c r="CX14" s="129">
        <v>0</v>
      </c>
      <c r="CY14" s="129">
        <v>0</v>
      </c>
      <c r="CZ14" s="129">
        <v>0</v>
      </c>
      <c r="DA14" s="129">
        <v>0</v>
      </c>
      <c r="DB14" s="129">
        <v>0</v>
      </c>
      <c r="DC14" s="129">
        <v>0</v>
      </c>
      <c r="DD14" s="129">
        <v>0</v>
      </c>
      <c r="DE14" s="129">
        <v>0</v>
      </c>
      <c r="DF14" s="129">
        <v>1</v>
      </c>
      <c r="DG14" s="129">
        <v>1</v>
      </c>
      <c r="DH14" s="129">
        <v>2</v>
      </c>
      <c r="DI14" s="129">
        <v>0</v>
      </c>
      <c r="DJ14" s="129">
        <v>0</v>
      </c>
      <c r="DK14" s="129">
        <v>0</v>
      </c>
      <c r="DL14" s="129">
        <v>0</v>
      </c>
      <c r="DM14" s="129">
        <v>0</v>
      </c>
      <c r="DN14" s="129">
        <v>0</v>
      </c>
      <c r="DO14" s="129">
        <v>0</v>
      </c>
      <c r="DP14" s="129">
        <v>1</v>
      </c>
      <c r="DQ14" s="129">
        <v>32</v>
      </c>
      <c r="DR14" s="129">
        <v>142</v>
      </c>
      <c r="DS14" s="129">
        <v>341</v>
      </c>
      <c r="DT14" s="129">
        <v>1</v>
      </c>
      <c r="DU14" s="129">
        <v>1</v>
      </c>
      <c r="DV14" s="129">
        <v>0</v>
      </c>
      <c r="DW14" s="129">
        <v>0</v>
      </c>
      <c r="DX14" s="129">
        <v>10</v>
      </c>
      <c r="DY14" s="129">
        <v>1</v>
      </c>
      <c r="DZ14" s="143" t="s">
        <v>1099</v>
      </c>
      <c r="EA14" s="129">
        <v>2</v>
      </c>
      <c r="EB14" s="143" t="s">
        <v>1100</v>
      </c>
      <c r="EC14" s="143" t="s">
        <v>1101</v>
      </c>
      <c r="ED14" s="129">
        <v>1</v>
      </c>
      <c r="EE14" s="129">
        <v>1</v>
      </c>
      <c r="EF14" s="129">
        <v>1</v>
      </c>
      <c r="EG14" s="143" t="s">
        <v>1102</v>
      </c>
      <c r="EH14" s="143" t="s">
        <v>1103</v>
      </c>
      <c r="EI14" s="44">
        <v>630522</v>
      </c>
      <c r="EJ14" s="44">
        <v>5271.53</v>
      </c>
      <c r="EK14" s="44">
        <v>402</v>
      </c>
    </row>
    <row r="15" spans="1:141" ht="24" x14ac:dyDescent="0.2">
      <c r="A15" s="143" t="s">
        <v>488</v>
      </c>
      <c r="B15" s="143" t="s">
        <v>488</v>
      </c>
      <c r="C15" s="129">
        <v>5</v>
      </c>
      <c r="D15" s="143" t="s">
        <v>570</v>
      </c>
      <c r="E15" s="143" t="s">
        <v>1104</v>
      </c>
      <c r="F15" s="143" t="s">
        <v>1105</v>
      </c>
      <c r="G15" s="143" t="s">
        <v>1106</v>
      </c>
      <c r="H15" s="143"/>
      <c r="I15" s="143" t="s">
        <v>1107</v>
      </c>
      <c r="J15" s="143" t="s">
        <v>1108</v>
      </c>
      <c r="K15" s="143" t="s">
        <v>922</v>
      </c>
      <c r="L15" s="143" t="s">
        <v>940</v>
      </c>
      <c r="M15" s="143" t="s">
        <v>983</v>
      </c>
      <c r="N15" s="143" t="s">
        <v>1109</v>
      </c>
      <c r="O15" s="143"/>
      <c r="P15" s="143" t="s">
        <v>1110</v>
      </c>
      <c r="Q15" s="143" t="s">
        <v>1111</v>
      </c>
      <c r="R15" s="143" t="s">
        <v>940</v>
      </c>
      <c r="S15" s="143" t="s">
        <v>1112</v>
      </c>
      <c r="T15" s="143" t="s">
        <v>1113</v>
      </c>
      <c r="U15" s="143"/>
      <c r="V15" s="143" t="s">
        <v>1114</v>
      </c>
      <c r="W15" s="143" t="s">
        <v>1115</v>
      </c>
      <c r="X15" s="129">
        <v>7</v>
      </c>
      <c r="Y15" s="129">
        <v>1</v>
      </c>
      <c r="Z15" s="129">
        <v>8</v>
      </c>
      <c r="AA15" s="144">
        <v>7</v>
      </c>
      <c r="AB15" s="144">
        <v>1</v>
      </c>
      <c r="AC15" s="144">
        <v>8</v>
      </c>
      <c r="AD15" s="147" t="s">
        <v>929</v>
      </c>
      <c r="AE15" s="129">
        <v>7</v>
      </c>
      <c r="AF15" s="147" t="s">
        <v>929</v>
      </c>
      <c r="AG15" s="129">
        <v>0</v>
      </c>
      <c r="AH15" s="129">
        <v>0</v>
      </c>
      <c r="AI15" s="129">
        <v>2</v>
      </c>
      <c r="AJ15" s="129">
        <v>5</v>
      </c>
      <c r="AK15" s="129">
        <v>7</v>
      </c>
      <c r="AL15" s="147" t="s">
        <v>929</v>
      </c>
      <c r="AM15" s="129">
        <v>0</v>
      </c>
      <c r="AN15" s="129">
        <v>0</v>
      </c>
      <c r="AO15" s="129">
        <v>7</v>
      </c>
      <c r="AP15" s="129">
        <v>7</v>
      </c>
      <c r="AQ15" s="147" t="s">
        <v>929</v>
      </c>
      <c r="AR15" s="129">
        <v>0</v>
      </c>
      <c r="AS15" s="129">
        <v>0</v>
      </c>
      <c r="AT15" s="129">
        <v>0</v>
      </c>
      <c r="AU15" s="129">
        <v>0</v>
      </c>
      <c r="AV15" s="129">
        <v>5</v>
      </c>
      <c r="AW15" s="129">
        <v>2</v>
      </c>
      <c r="AX15" s="129">
        <v>7</v>
      </c>
      <c r="AY15" s="147" t="s">
        <v>929</v>
      </c>
      <c r="AZ15" s="129">
        <v>0</v>
      </c>
      <c r="BA15" s="129">
        <v>1</v>
      </c>
      <c r="BB15" s="129">
        <v>0</v>
      </c>
      <c r="BC15" s="129">
        <v>1</v>
      </c>
      <c r="BD15" s="129">
        <v>0</v>
      </c>
      <c r="BE15" s="129">
        <v>2</v>
      </c>
      <c r="BF15" s="129">
        <v>0</v>
      </c>
      <c r="BG15" s="129">
        <v>0</v>
      </c>
      <c r="BH15" s="129">
        <v>0</v>
      </c>
      <c r="BI15" s="129">
        <v>0</v>
      </c>
      <c r="BJ15" s="129">
        <v>0</v>
      </c>
      <c r="BK15" s="129">
        <v>0</v>
      </c>
      <c r="BL15" s="129">
        <v>0</v>
      </c>
      <c r="BM15" s="129">
        <v>0</v>
      </c>
      <c r="BN15" s="129">
        <v>0</v>
      </c>
      <c r="BO15" s="129">
        <v>2</v>
      </c>
      <c r="BP15" s="129">
        <v>0</v>
      </c>
      <c r="BQ15" s="129">
        <v>3</v>
      </c>
      <c r="BR15" s="129">
        <v>0</v>
      </c>
      <c r="BS15" s="129">
        <v>1</v>
      </c>
      <c r="BT15" s="129">
        <v>0</v>
      </c>
      <c r="BU15" s="129">
        <v>0</v>
      </c>
      <c r="BV15" s="129">
        <v>0</v>
      </c>
      <c r="BW15" s="129">
        <v>0</v>
      </c>
      <c r="BX15" s="129">
        <v>0</v>
      </c>
      <c r="BY15" s="129">
        <v>0</v>
      </c>
      <c r="BZ15" s="129">
        <v>0</v>
      </c>
      <c r="CA15" s="129">
        <v>0</v>
      </c>
      <c r="CB15" s="129">
        <v>0</v>
      </c>
      <c r="CC15" s="129">
        <v>0</v>
      </c>
      <c r="CD15" s="129">
        <v>0</v>
      </c>
      <c r="CE15" s="129">
        <v>0</v>
      </c>
      <c r="CF15" s="129">
        <v>3</v>
      </c>
      <c r="CG15" s="129">
        <v>0</v>
      </c>
      <c r="CH15" s="129">
        <v>0</v>
      </c>
      <c r="CI15" s="129">
        <v>9</v>
      </c>
      <c r="CJ15" s="129">
        <v>0</v>
      </c>
      <c r="CK15" s="129">
        <v>0</v>
      </c>
      <c r="CL15" s="129">
        <v>0</v>
      </c>
      <c r="CM15" s="129">
        <v>0</v>
      </c>
      <c r="CN15" s="129">
        <v>0</v>
      </c>
      <c r="CO15" s="129">
        <v>0</v>
      </c>
      <c r="CP15" s="129">
        <v>0</v>
      </c>
      <c r="CQ15" s="129">
        <v>1</v>
      </c>
      <c r="CR15" s="129">
        <v>0</v>
      </c>
      <c r="CS15" s="129">
        <v>0</v>
      </c>
      <c r="CT15" s="129">
        <v>0</v>
      </c>
      <c r="CU15" s="129">
        <v>0</v>
      </c>
      <c r="CV15" s="129">
        <v>0</v>
      </c>
      <c r="CW15" s="129">
        <v>0</v>
      </c>
      <c r="CX15" s="129">
        <v>0</v>
      </c>
      <c r="CY15" s="129">
        <v>0</v>
      </c>
      <c r="CZ15" s="129">
        <v>0</v>
      </c>
      <c r="DA15" s="129">
        <v>0</v>
      </c>
      <c r="DB15" s="129">
        <v>0</v>
      </c>
      <c r="DC15" s="129">
        <v>0</v>
      </c>
      <c r="DD15" s="129">
        <v>0</v>
      </c>
      <c r="DE15" s="129">
        <v>0</v>
      </c>
      <c r="DF15" s="129">
        <v>0</v>
      </c>
      <c r="DG15" s="129">
        <v>0</v>
      </c>
      <c r="DH15" s="129">
        <v>0</v>
      </c>
      <c r="DI15" s="129">
        <v>0</v>
      </c>
      <c r="DJ15" s="129">
        <v>0</v>
      </c>
      <c r="DK15" s="129">
        <v>0</v>
      </c>
      <c r="DL15" s="129">
        <v>0</v>
      </c>
      <c r="DM15" s="129">
        <v>0</v>
      </c>
      <c r="DN15" s="129">
        <v>3</v>
      </c>
      <c r="DO15" s="129">
        <v>0</v>
      </c>
      <c r="DP15" s="129">
        <v>0</v>
      </c>
      <c r="DQ15" s="129">
        <v>36</v>
      </c>
      <c r="DR15" s="129">
        <v>58</v>
      </c>
      <c r="DS15" s="129">
        <v>21</v>
      </c>
      <c r="DT15" s="129">
        <v>1</v>
      </c>
      <c r="DU15" s="129">
        <v>0</v>
      </c>
      <c r="DV15" s="129">
        <v>0</v>
      </c>
      <c r="DW15" s="129">
        <v>0</v>
      </c>
      <c r="DX15" s="129">
        <v>25</v>
      </c>
      <c r="DY15" s="129">
        <v>0</v>
      </c>
      <c r="DZ15" s="143" t="s">
        <v>943</v>
      </c>
      <c r="EA15" s="129">
        <v>2</v>
      </c>
      <c r="EB15" s="143" t="s">
        <v>943</v>
      </c>
      <c r="EC15" s="143" t="s">
        <v>1116</v>
      </c>
      <c r="ED15" s="129">
        <v>1</v>
      </c>
      <c r="EE15" s="129">
        <v>1</v>
      </c>
      <c r="EF15" s="129">
        <v>1</v>
      </c>
      <c r="EG15" s="143" t="s">
        <v>943</v>
      </c>
      <c r="EH15" s="143" t="s">
        <v>943</v>
      </c>
      <c r="EI15" s="44">
        <v>580119</v>
      </c>
      <c r="EJ15" s="44">
        <v>3962.97</v>
      </c>
      <c r="EK15" s="44">
        <v>307</v>
      </c>
    </row>
    <row r="16" spans="1:141" ht="24" x14ac:dyDescent="0.2">
      <c r="A16" s="143" t="s">
        <v>233</v>
      </c>
      <c r="B16" s="143" t="s">
        <v>233</v>
      </c>
      <c r="C16" s="129">
        <v>5</v>
      </c>
      <c r="D16" s="143" t="s">
        <v>571</v>
      </c>
      <c r="E16" s="143" t="s">
        <v>1117</v>
      </c>
      <c r="F16" s="143" t="s">
        <v>1118</v>
      </c>
      <c r="G16" s="143" t="s">
        <v>1119</v>
      </c>
      <c r="H16" s="143" t="s">
        <v>300</v>
      </c>
      <c r="I16" s="143" t="s">
        <v>1120</v>
      </c>
      <c r="J16" s="143" t="s">
        <v>1121</v>
      </c>
      <c r="K16" s="143" t="s">
        <v>922</v>
      </c>
      <c r="L16" s="143" t="s">
        <v>1122</v>
      </c>
      <c r="M16" s="143" t="s">
        <v>1123</v>
      </c>
      <c r="N16" s="143" t="s">
        <v>1124</v>
      </c>
      <c r="O16" s="143"/>
      <c r="P16" s="143" t="s">
        <v>1125</v>
      </c>
      <c r="Q16" s="143" t="s">
        <v>1126</v>
      </c>
      <c r="R16" s="143" t="s">
        <v>940</v>
      </c>
      <c r="S16" s="143" t="s">
        <v>983</v>
      </c>
      <c r="T16" s="143" t="s">
        <v>1127</v>
      </c>
      <c r="U16" s="143"/>
      <c r="V16" s="143" t="s">
        <v>1128</v>
      </c>
      <c r="W16" s="143" t="s">
        <v>1129</v>
      </c>
      <c r="X16" s="129">
        <v>10</v>
      </c>
      <c r="Y16" s="129">
        <v>0</v>
      </c>
      <c r="Z16" s="129">
        <v>10</v>
      </c>
      <c r="AA16" s="144">
        <v>1.25</v>
      </c>
      <c r="AB16" s="144">
        <v>8.75</v>
      </c>
      <c r="AC16" s="144">
        <v>10</v>
      </c>
      <c r="AD16" s="147" t="s">
        <v>929</v>
      </c>
      <c r="AE16" s="129">
        <v>10</v>
      </c>
      <c r="AF16" s="147" t="s">
        <v>929</v>
      </c>
      <c r="AG16" s="129">
        <v>0</v>
      </c>
      <c r="AH16" s="129">
        <v>0</v>
      </c>
      <c r="AI16" s="129">
        <v>0</v>
      </c>
      <c r="AJ16" s="129">
        <v>10</v>
      </c>
      <c r="AK16" s="129">
        <v>10</v>
      </c>
      <c r="AL16" s="147" t="s">
        <v>929</v>
      </c>
      <c r="AM16" s="129">
        <v>0</v>
      </c>
      <c r="AN16" s="129">
        <v>0</v>
      </c>
      <c r="AO16" s="129">
        <v>10</v>
      </c>
      <c r="AP16" s="129">
        <v>10</v>
      </c>
      <c r="AQ16" s="147" t="s">
        <v>929</v>
      </c>
      <c r="AR16" s="129">
        <v>0</v>
      </c>
      <c r="AS16" s="129">
        <v>0</v>
      </c>
      <c r="AT16" s="129">
        <v>0</v>
      </c>
      <c r="AU16" s="129">
        <v>0</v>
      </c>
      <c r="AV16" s="129">
        <v>9</v>
      </c>
      <c r="AW16" s="129">
        <v>1</v>
      </c>
      <c r="AX16" s="129">
        <v>10</v>
      </c>
      <c r="AY16" s="147" t="s">
        <v>929</v>
      </c>
      <c r="AZ16" s="129">
        <v>0</v>
      </c>
      <c r="BA16" s="129">
        <v>1</v>
      </c>
      <c r="BB16" s="129">
        <v>1</v>
      </c>
      <c r="BC16" s="129">
        <v>1</v>
      </c>
      <c r="BD16" s="129">
        <v>0</v>
      </c>
      <c r="BE16" s="129">
        <v>4</v>
      </c>
      <c r="BF16" s="129">
        <v>0</v>
      </c>
      <c r="BG16" s="129">
        <v>0</v>
      </c>
      <c r="BH16" s="129">
        <v>0</v>
      </c>
      <c r="BI16" s="129">
        <v>0</v>
      </c>
      <c r="BJ16" s="129">
        <v>3</v>
      </c>
      <c r="BK16" s="129">
        <v>0</v>
      </c>
      <c r="BL16" s="129">
        <v>0</v>
      </c>
      <c r="BM16" s="129">
        <v>3</v>
      </c>
      <c r="BN16" s="129">
        <v>0</v>
      </c>
      <c r="BO16" s="129">
        <v>10</v>
      </c>
      <c r="BP16" s="129">
        <v>2</v>
      </c>
      <c r="BQ16" s="129">
        <v>0</v>
      </c>
      <c r="BR16" s="129">
        <v>0</v>
      </c>
      <c r="BS16" s="129">
        <v>0</v>
      </c>
      <c r="BT16" s="129">
        <v>3</v>
      </c>
      <c r="BU16" s="129">
        <v>0</v>
      </c>
      <c r="BV16" s="129">
        <v>0</v>
      </c>
      <c r="BW16" s="129">
        <v>0</v>
      </c>
      <c r="BX16" s="129">
        <v>0</v>
      </c>
      <c r="BY16" s="129">
        <v>0</v>
      </c>
      <c r="BZ16" s="129">
        <v>0</v>
      </c>
      <c r="CA16" s="129">
        <v>0</v>
      </c>
      <c r="CB16" s="129">
        <v>0</v>
      </c>
      <c r="CC16" s="129">
        <v>0</v>
      </c>
      <c r="CD16" s="129">
        <v>0</v>
      </c>
      <c r="CE16" s="129">
        <v>0</v>
      </c>
      <c r="CF16" s="129">
        <v>0</v>
      </c>
      <c r="CG16" s="129">
        <v>0</v>
      </c>
      <c r="CH16" s="129">
        <v>0</v>
      </c>
      <c r="CI16" s="129">
        <v>1</v>
      </c>
      <c r="CJ16" s="129">
        <v>0</v>
      </c>
      <c r="CK16" s="129">
        <v>0</v>
      </c>
      <c r="CL16" s="129">
        <v>0</v>
      </c>
      <c r="CM16" s="129">
        <v>0</v>
      </c>
      <c r="CN16" s="129">
        <v>0</v>
      </c>
      <c r="CO16" s="129">
        <v>0</v>
      </c>
      <c r="CP16" s="129">
        <v>0</v>
      </c>
      <c r="CQ16" s="129">
        <v>0</v>
      </c>
      <c r="CR16" s="129">
        <v>0</v>
      </c>
      <c r="CS16" s="129">
        <v>0</v>
      </c>
      <c r="CT16" s="129">
        <v>0</v>
      </c>
      <c r="CU16" s="129">
        <v>0</v>
      </c>
      <c r="CV16" s="129">
        <v>0</v>
      </c>
      <c r="CW16" s="129">
        <v>0</v>
      </c>
      <c r="CX16" s="129">
        <v>0</v>
      </c>
      <c r="CY16" s="129">
        <v>0</v>
      </c>
      <c r="CZ16" s="129">
        <v>0</v>
      </c>
      <c r="DA16" s="129">
        <v>0</v>
      </c>
      <c r="DB16" s="129">
        <v>0</v>
      </c>
      <c r="DC16" s="129">
        <v>0</v>
      </c>
      <c r="DD16" s="129">
        <v>0</v>
      </c>
      <c r="DE16" s="129">
        <v>0</v>
      </c>
      <c r="DF16" s="129">
        <v>0</v>
      </c>
      <c r="DG16" s="129">
        <v>0</v>
      </c>
      <c r="DH16" s="129">
        <v>0</v>
      </c>
      <c r="DI16" s="129">
        <v>0</v>
      </c>
      <c r="DJ16" s="129">
        <v>0</v>
      </c>
      <c r="DK16" s="129">
        <v>0</v>
      </c>
      <c r="DL16" s="129">
        <v>0</v>
      </c>
      <c r="DM16" s="129">
        <v>0</v>
      </c>
      <c r="DN16" s="129">
        <v>2</v>
      </c>
      <c r="DO16" s="129">
        <v>2</v>
      </c>
      <c r="DP16" s="129">
        <v>0</v>
      </c>
      <c r="DQ16" s="129">
        <v>49</v>
      </c>
      <c r="DR16" s="129">
        <v>218</v>
      </c>
      <c r="DS16" s="129">
        <v>508</v>
      </c>
      <c r="DT16" s="129">
        <v>1</v>
      </c>
      <c r="DU16" s="129">
        <v>1</v>
      </c>
      <c r="DV16" s="129">
        <v>0</v>
      </c>
      <c r="DW16" s="129">
        <v>0</v>
      </c>
      <c r="DX16" s="129">
        <v>21</v>
      </c>
      <c r="DY16" s="129">
        <v>1</v>
      </c>
      <c r="DZ16" s="143" t="s">
        <v>1130</v>
      </c>
      <c r="EA16" s="129">
        <v>1</v>
      </c>
      <c r="EB16" s="143" t="s">
        <v>1131</v>
      </c>
      <c r="EC16" s="143"/>
      <c r="ED16" s="129">
        <v>1</v>
      </c>
      <c r="EE16" s="129">
        <v>1</v>
      </c>
      <c r="EF16" s="129">
        <v>1</v>
      </c>
      <c r="EG16" s="143"/>
      <c r="EH16" s="143"/>
      <c r="EI16" s="44">
        <v>1192834</v>
      </c>
      <c r="EJ16" s="44">
        <v>5430.54</v>
      </c>
      <c r="EK16" s="44">
        <v>300</v>
      </c>
    </row>
    <row r="17" spans="1:141" ht="36" x14ac:dyDescent="0.2">
      <c r="A17" s="143" t="s">
        <v>516</v>
      </c>
      <c r="B17" s="143" t="s">
        <v>516</v>
      </c>
      <c r="C17" s="129">
        <v>5</v>
      </c>
      <c r="D17" s="143" t="s">
        <v>515</v>
      </c>
      <c r="E17" s="143" t="s">
        <v>1132</v>
      </c>
      <c r="F17" s="143" t="s">
        <v>1133</v>
      </c>
      <c r="G17" s="143" t="s">
        <v>1134</v>
      </c>
      <c r="H17" s="143" t="s">
        <v>51</v>
      </c>
      <c r="I17" s="143" t="s">
        <v>1135</v>
      </c>
      <c r="J17" s="143" t="s">
        <v>1136</v>
      </c>
      <c r="K17" s="143" t="s">
        <v>1137</v>
      </c>
      <c r="L17" s="143" t="s">
        <v>1138</v>
      </c>
      <c r="M17" s="143" t="s">
        <v>1139</v>
      </c>
      <c r="N17" s="143" t="s">
        <v>1140</v>
      </c>
      <c r="O17" s="143"/>
      <c r="P17" s="143" t="s">
        <v>1141</v>
      </c>
      <c r="Q17" s="143" t="s">
        <v>1142</v>
      </c>
      <c r="R17" s="143" t="s">
        <v>940</v>
      </c>
      <c r="S17" s="143" t="s">
        <v>1143</v>
      </c>
      <c r="T17" s="143" t="s">
        <v>1144</v>
      </c>
      <c r="U17" s="143"/>
      <c r="V17" s="143" t="s">
        <v>1145</v>
      </c>
      <c r="W17" s="143" t="s">
        <v>1146</v>
      </c>
      <c r="X17" s="129">
        <v>11</v>
      </c>
      <c r="Y17" s="129">
        <v>2</v>
      </c>
      <c r="Z17" s="129">
        <v>13</v>
      </c>
      <c r="AA17" s="144">
        <v>10</v>
      </c>
      <c r="AB17" s="144">
        <v>2</v>
      </c>
      <c r="AC17" s="144">
        <v>12</v>
      </c>
      <c r="AD17" s="147" t="s">
        <v>929</v>
      </c>
      <c r="AE17" s="129">
        <v>11</v>
      </c>
      <c r="AF17" s="147" t="s">
        <v>929</v>
      </c>
      <c r="AG17" s="129">
        <v>0</v>
      </c>
      <c r="AH17" s="129">
        <v>0</v>
      </c>
      <c r="AI17" s="129">
        <v>1</v>
      </c>
      <c r="AJ17" s="129">
        <v>10</v>
      </c>
      <c r="AK17" s="129">
        <v>11</v>
      </c>
      <c r="AL17" s="147" t="s">
        <v>929</v>
      </c>
      <c r="AM17" s="129">
        <v>0</v>
      </c>
      <c r="AN17" s="129">
        <v>1</v>
      </c>
      <c r="AO17" s="129">
        <v>10</v>
      </c>
      <c r="AP17" s="129">
        <v>11</v>
      </c>
      <c r="AQ17" s="147" t="s">
        <v>929</v>
      </c>
      <c r="AR17" s="129">
        <v>0</v>
      </c>
      <c r="AS17" s="129">
        <v>0</v>
      </c>
      <c r="AT17" s="129">
        <v>0</v>
      </c>
      <c r="AU17" s="129">
        <v>0</v>
      </c>
      <c r="AV17" s="129">
        <v>8</v>
      </c>
      <c r="AW17" s="129">
        <v>3</v>
      </c>
      <c r="AX17" s="129">
        <v>11</v>
      </c>
      <c r="AY17" s="147" t="s">
        <v>929</v>
      </c>
      <c r="AZ17" s="129">
        <v>0</v>
      </c>
      <c r="BA17" s="129">
        <v>1</v>
      </c>
      <c r="BB17" s="129">
        <v>1</v>
      </c>
      <c r="BC17" s="129">
        <v>1</v>
      </c>
      <c r="BD17" s="129">
        <v>0</v>
      </c>
      <c r="BE17" s="129">
        <v>3</v>
      </c>
      <c r="BF17" s="129">
        <v>0</v>
      </c>
      <c r="BG17" s="129">
        <v>0</v>
      </c>
      <c r="BH17" s="129">
        <v>0</v>
      </c>
      <c r="BI17" s="129">
        <v>0</v>
      </c>
      <c r="BJ17" s="129">
        <v>9</v>
      </c>
      <c r="BK17" s="129">
        <v>0</v>
      </c>
      <c r="BL17" s="129">
        <v>0</v>
      </c>
      <c r="BM17" s="129">
        <v>14</v>
      </c>
      <c r="BN17" s="129">
        <v>0</v>
      </c>
      <c r="BO17" s="129">
        <v>11</v>
      </c>
      <c r="BP17" s="129">
        <v>0</v>
      </c>
      <c r="BQ17" s="129">
        <v>7</v>
      </c>
      <c r="BR17" s="129">
        <v>1</v>
      </c>
      <c r="BS17" s="129">
        <v>3</v>
      </c>
      <c r="BT17" s="129">
        <v>2</v>
      </c>
      <c r="BU17" s="129">
        <v>0</v>
      </c>
      <c r="BV17" s="129">
        <v>0</v>
      </c>
      <c r="BW17" s="129">
        <v>0</v>
      </c>
      <c r="BX17" s="129">
        <v>0</v>
      </c>
      <c r="BY17" s="129">
        <v>0</v>
      </c>
      <c r="BZ17" s="129">
        <v>0</v>
      </c>
      <c r="CA17" s="129">
        <v>0</v>
      </c>
      <c r="CB17" s="129">
        <v>0</v>
      </c>
      <c r="CC17" s="129">
        <v>0</v>
      </c>
      <c r="CD17" s="129">
        <v>0</v>
      </c>
      <c r="CE17" s="129">
        <v>0</v>
      </c>
      <c r="CF17" s="129">
        <v>6</v>
      </c>
      <c r="CG17" s="129">
        <v>0</v>
      </c>
      <c r="CH17" s="129">
        <v>0</v>
      </c>
      <c r="CI17" s="129">
        <v>11</v>
      </c>
      <c r="CJ17" s="129">
        <v>0</v>
      </c>
      <c r="CK17" s="129">
        <v>1</v>
      </c>
      <c r="CL17" s="129">
        <v>0</v>
      </c>
      <c r="CM17" s="129">
        <v>0</v>
      </c>
      <c r="CN17" s="129">
        <v>0</v>
      </c>
      <c r="CO17" s="129">
        <v>0</v>
      </c>
      <c r="CP17" s="129">
        <v>2</v>
      </c>
      <c r="CQ17" s="129">
        <v>0</v>
      </c>
      <c r="CR17" s="129">
        <v>0</v>
      </c>
      <c r="CS17" s="129">
        <v>0</v>
      </c>
      <c r="CT17" s="129">
        <v>0</v>
      </c>
      <c r="CU17" s="129">
        <v>0</v>
      </c>
      <c r="CV17" s="129">
        <v>0</v>
      </c>
      <c r="CW17" s="129">
        <v>0</v>
      </c>
      <c r="CX17" s="129">
        <v>0</v>
      </c>
      <c r="CY17" s="129">
        <v>0</v>
      </c>
      <c r="CZ17" s="129">
        <v>0</v>
      </c>
      <c r="DA17" s="129">
        <v>0</v>
      </c>
      <c r="DB17" s="129">
        <v>0</v>
      </c>
      <c r="DC17" s="129">
        <v>0</v>
      </c>
      <c r="DD17" s="129">
        <v>0</v>
      </c>
      <c r="DE17" s="129">
        <v>0</v>
      </c>
      <c r="DF17" s="129">
        <v>0</v>
      </c>
      <c r="DG17" s="129">
        <v>0</v>
      </c>
      <c r="DH17" s="129">
        <v>0</v>
      </c>
      <c r="DI17" s="129">
        <v>0</v>
      </c>
      <c r="DJ17" s="129">
        <v>1</v>
      </c>
      <c r="DK17" s="129">
        <v>0</v>
      </c>
      <c r="DL17" s="129">
        <v>0</v>
      </c>
      <c r="DM17" s="129">
        <v>0</v>
      </c>
      <c r="DN17" s="129">
        <v>0</v>
      </c>
      <c r="DO17" s="129">
        <v>0</v>
      </c>
      <c r="DP17" s="129">
        <v>0</v>
      </c>
      <c r="DQ17" s="129">
        <v>217</v>
      </c>
      <c r="DR17" s="129">
        <v>5</v>
      </c>
      <c r="DS17" s="129">
        <v>1532</v>
      </c>
      <c r="DT17" s="129">
        <v>1</v>
      </c>
      <c r="DU17" s="129">
        <v>1</v>
      </c>
      <c r="DV17" s="129">
        <v>0</v>
      </c>
      <c r="DW17" s="129">
        <v>0</v>
      </c>
      <c r="DX17" s="129">
        <v>20</v>
      </c>
      <c r="DY17" s="129">
        <v>1</v>
      </c>
      <c r="DZ17" s="143" t="s">
        <v>1147</v>
      </c>
      <c r="EA17" s="129">
        <v>2</v>
      </c>
      <c r="EB17" s="143" t="s">
        <v>1148</v>
      </c>
      <c r="EC17" s="143" t="s">
        <v>1149</v>
      </c>
      <c r="ED17" s="129">
        <v>1</v>
      </c>
      <c r="EE17" s="129">
        <v>1</v>
      </c>
      <c r="EF17" s="129">
        <v>1</v>
      </c>
      <c r="EG17" s="143"/>
      <c r="EH17" s="143"/>
      <c r="EI17" s="44">
        <v>1335084</v>
      </c>
      <c r="EJ17" s="44">
        <v>496.21</v>
      </c>
      <c r="EK17" s="44">
        <v>1</v>
      </c>
    </row>
    <row r="18" spans="1:141" ht="24" x14ac:dyDescent="0.2">
      <c r="A18" s="143" t="s">
        <v>516</v>
      </c>
      <c r="B18" s="143" t="s">
        <v>51</v>
      </c>
      <c r="C18" s="129">
        <v>4</v>
      </c>
      <c r="D18" s="143" t="s">
        <v>50</v>
      </c>
      <c r="E18" s="143" t="s">
        <v>1150</v>
      </c>
      <c r="F18" s="143" t="s">
        <v>1151</v>
      </c>
      <c r="G18" s="143" t="s">
        <v>1152</v>
      </c>
      <c r="H18" s="143" t="s">
        <v>51</v>
      </c>
      <c r="I18" s="143" t="s">
        <v>1153</v>
      </c>
      <c r="J18" s="143" t="s">
        <v>1154</v>
      </c>
      <c r="K18" s="143" t="s">
        <v>1155</v>
      </c>
      <c r="L18" s="143" t="s">
        <v>940</v>
      </c>
      <c r="M18" s="143" t="s">
        <v>1156</v>
      </c>
      <c r="N18" s="143" t="s">
        <v>1157</v>
      </c>
      <c r="O18" s="143" t="s">
        <v>943</v>
      </c>
      <c r="P18" s="143" t="s">
        <v>1158</v>
      </c>
      <c r="Q18" s="143" t="s">
        <v>1159</v>
      </c>
      <c r="R18" s="143" t="s">
        <v>940</v>
      </c>
      <c r="S18" s="143" t="s">
        <v>1001</v>
      </c>
      <c r="T18" s="143" t="s">
        <v>1160</v>
      </c>
      <c r="U18" s="143" t="s">
        <v>943</v>
      </c>
      <c r="V18" s="143" t="s">
        <v>1161</v>
      </c>
      <c r="W18" s="143" t="s">
        <v>1162</v>
      </c>
      <c r="X18" s="129">
        <v>3</v>
      </c>
      <c r="Y18" s="129">
        <v>0</v>
      </c>
      <c r="Z18" s="129">
        <v>3</v>
      </c>
      <c r="AA18" s="144">
        <v>3</v>
      </c>
      <c r="AB18" s="144">
        <v>0</v>
      </c>
      <c r="AC18" s="144">
        <v>3</v>
      </c>
      <c r="AD18" s="147" t="s">
        <v>929</v>
      </c>
      <c r="AE18" s="129">
        <v>3</v>
      </c>
      <c r="AF18" s="147" t="s">
        <v>929</v>
      </c>
      <c r="AG18" s="129">
        <v>0</v>
      </c>
      <c r="AH18" s="129">
        <v>0</v>
      </c>
      <c r="AI18" s="129">
        <v>0</v>
      </c>
      <c r="AJ18" s="129">
        <v>3</v>
      </c>
      <c r="AK18" s="129">
        <v>3</v>
      </c>
      <c r="AL18" s="147" t="s">
        <v>929</v>
      </c>
      <c r="AM18" s="129">
        <v>0</v>
      </c>
      <c r="AN18" s="129">
        <v>2</v>
      </c>
      <c r="AO18" s="129">
        <v>1</v>
      </c>
      <c r="AP18" s="129">
        <v>3</v>
      </c>
      <c r="AQ18" s="147" t="s">
        <v>929</v>
      </c>
      <c r="AR18" s="129">
        <v>0</v>
      </c>
      <c r="AS18" s="129">
        <v>0</v>
      </c>
      <c r="AT18" s="129">
        <v>0</v>
      </c>
      <c r="AU18" s="129">
        <v>0</v>
      </c>
      <c r="AV18" s="129">
        <v>2</v>
      </c>
      <c r="AW18" s="129">
        <v>1</v>
      </c>
      <c r="AX18" s="129">
        <v>3</v>
      </c>
      <c r="AY18" s="147" t="s">
        <v>929</v>
      </c>
      <c r="AZ18" s="129">
        <v>1</v>
      </c>
      <c r="BA18" s="129">
        <v>1</v>
      </c>
      <c r="BB18" s="129">
        <v>1</v>
      </c>
      <c r="BC18" s="129">
        <v>1</v>
      </c>
      <c r="BD18" s="129">
        <v>0</v>
      </c>
      <c r="BE18" s="129">
        <v>1</v>
      </c>
      <c r="BF18" s="129">
        <v>0</v>
      </c>
      <c r="BG18" s="129">
        <v>0</v>
      </c>
      <c r="BH18" s="129">
        <v>0</v>
      </c>
      <c r="BI18" s="129">
        <v>4</v>
      </c>
      <c r="BJ18" s="129">
        <v>1</v>
      </c>
      <c r="BK18" s="129">
        <v>0</v>
      </c>
      <c r="BL18" s="129">
        <v>0</v>
      </c>
      <c r="BM18" s="129">
        <v>0</v>
      </c>
      <c r="BN18" s="129">
        <v>0</v>
      </c>
      <c r="BO18" s="129">
        <v>8</v>
      </c>
      <c r="BP18" s="129">
        <v>0</v>
      </c>
      <c r="BQ18" s="129">
        <v>0</v>
      </c>
      <c r="BR18" s="129">
        <v>0</v>
      </c>
      <c r="BS18" s="129">
        <v>0</v>
      </c>
      <c r="BT18" s="129">
        <v>1</v>
      </c>
      <c r="BU18" s="129">
        <v>0</v>
      </c>
      <c r="BV18" s="129">
        <v>0</v>
      </c>
      <c r="BW18" s="129">
        <v>0</v>
      </c>
      <c r="BX18" s="129">
        <v>0</v>
      </c>
      <c r="BY18" s="129">
        <v>0</v>
      </c>
      <c r="BZ18" s="129">
        <v>0</v>
      </c>
      <c r="CA18" s="129">
        <v>0</v>
      </c>
      <c r="CB18" s="129">
        <v>0</v>
      </c>
      <c r="CC18" s="129">
        <v>0</v>
      </c>
      <c r="CD18" s="129">
        <v>0</v>
      </c>
      <c r="CE18" s="129">
        <v>0</v>
      </c>
      <c r="CF18" s="129">
        <v>0</v>
      </c>
      <c r="CG18" s="129">
        <v>0</v>
      </c>
      <c r="CH18" s="129">
        <v>0</v>
      </c>
      <c r="CI18" s="129">
        <v>0</v>
      </c>
      <c r="CJ18" s="129">
        <v>0</v>
      </c>
      <c r="CK18" s="129">
        <v>0</v>
      </c>
      <c r="CL18" s="129">
        <v>0</v>
      </c>
      <c r="CM18" s="129">
        <v>0</v>
      </c>
      <c r="CN18" s="129">
        <v>0</v>
      </c>
      <c r="CO18" s="129">
        <v>0</v>
      </c>
      <c r="CP18" s="129">
        <v>0</v>
      </c>
      <c r="CQ18" s="129">
        <v>0</v>
      </c>
      <c r="CR18" s="129">
        <v>0</v>
      </c>
      <c r="CS18" s="129">
        <v>0</v>
      </c>
      <c r="CT18" s="129">
        <v>0</v>
      </c>
      <c r="CU18" s="129">
        <v>0</v>
      </c>
      <c r="CV18" s="129">
        <v>0</v>
      </c>
      <c r="CW18" s="129">
        <v>0</v>
      </c>
      <c r="CX18" s="129">
        <v>0</v>
      </c>
      <c r="CY18" s="129">
        <v>0</v>
      </c>
      <c r="CZ18" s="129">
        <v>0</v>
      </c>
      <c r="DA18" s="129">
        <v>0</v>
      </c>
      <c r="DB18" s="129">
        <v>0</v>
      </c>
      <c r="DC18" s="129">
        <v>0</v>
      </c>
      <c r="DD18" s="129">
        <v>0</v>
      </c>
      <c r="DE18" s="129">
        <v>0</v>
      </c>
      <c r="DF18" s="129">
        <v>0</v>
      </c>
      <c r="DG18" s="129">
        <v>0</v>
      </c>
      <c r="DH18" s="129">
        <v>0</v>
      </c>
      <c r="DI18" s="129">
        <v>0</v>
      </c>
      <c r="DJ18" s="129">
        <v>0</v>
      </c>
      <c r="DK18" s="129">
        <v>0</v>
      </c>
      <c r="DL18" s="129">
        <v>0</v>
      </c>
      <c r="DM18" s="129">
        <v>0</v>
      </c>
      <c r="DN18" s="129">
        <v>1</v>
      </c>
      <c r="DO18" s="129">
        <v>0</v>
      </c>
      <c r="DP18" s="129">
        <v>0</v>
      </c>
      <c r="DQ18" s="129">
        <v>4</v>
      </c>
      <c r="DR18" s="129">
        <v>0</v>
      </c>
      <c r="DS18" s="129">
        <v>32</v>
      </c>
      <c r="DT18" s="129">
        <v>0</v>
      </c>
      <c r="DU18" s="129">
        <v>0</v>
      </c>
      <c r="DV18" s="129">
        <v>0</v>
      </c>
      <c r="DW18" s="129">
        <v>0</v>
      </c>
      <c r="DX18" s="129">
        <v>85</v>
      </c>
      <c r="DY18" s="129">
        <v>0</v>
      </c>
      <c r="DZ18" s="143"/>
      <c r="EA18" s="129">
        <v>2</v>
      </c>
      <c r="EB18" s="143"/>
      <c r="EC18" s="143"/>
      <c r="ED18" s="129">
        <v>1</v>
      </c>
      <c r="EE18" s="129">
        <v>1</v>
      </c>
      <c r="EF18" s="129">
        <v>1</v>
      </c>
      <c r="EG18" s="143"/>
      <c r="EH18" s="143"/>
      <c r="EI18" s="44">
        <v>30202</v>
      </c>
      <c r="EJ18" s="44">
        <v>5538382</v>
      </c>
      <c r="EK18" s="44">
        <v>1</v>
      </c>
    </row>
    <row r="19" spans="1:141" ht="48" x14ac:dyDescent="0.2">
      <c r="A19" s="143" t="s">
        <v>1163</v>
      </c>
      <c r="B19" s="143" t="s">
        <v>53</v>
      </c>
      <c r="C19" s="129">
        <v>4</v>
      </c>
      <c r="D19" s="143" t="s">
        <v>52</v>
      </c>
      <c r="E19" s="143" t="s">
        <v>1164</v>
      </c>
      <c r="F19" s="143" t="s">
        <v>1165</v>
      </c>
      <c r="G19" s="143" t="s">
        <v>1166</v>
      </c>
      <c r="H19" s="143" t="s">
        <v>1167</v>
      </c>
      <c r="I19" s="143" t="s">
        <v>1168</v>
      </c>
      <c r="J19" s="143" t="s">
        <v>1169</v>
      </c>
      <c r="K19" s="143" t="s">
        <v>1170</v>
      </c>
      <c r="L19" s="143" t="s">
        <v>940</v>
      </c>
      <c r="M19" s="143" t="s">
        <v>997</v>
      </c>
      <c r="N19" s="143" t="s">
        <v>1171</v>
      </c>
      <c r="O19" s="143"/>
      <c r="P19" s="143" t="s">
        <v>1172</v>
      </c>
      <c r="Q19" s="143" t="s">
        <v>1173</v>
      </c>
      <c r="R19" s="143" t="s">
        <v>940</v>
      </c>
      <c r="S19" s="143" t="s">
        <v>1143</v>
      </c>
      <c r="T19" s="143" t="s">
        <v>1174</v>
      </c>
      <c r="U19" s="143"/>
      <c r="V19" s="143" t="s">
        <v>1175</v>
      </c>
      <c r="W19" s="143" t="s">
        <v>1176</v>
      </c>
      <c r="X19" s="129">
        <v>8</v>
      </c>
      <c r="Y19" s="129">
        <v>3</v>
      </c>
      <c r="Z19" s="129">
        <v>11</v>
      </c>
      <c r="AA19" s="144">
        <v>8</v>
      </c>
      <c r="AB19" s="144">
        <v>3</v>
      </c>
      <c r="AC19" s="144">
        <v>11</v>
      </c>
      <c r="AD19" s="147" t="s">
        <v>929</v>
      </c>
      <c r="AE19" s="129">
        <v>1</v>
      </c>
      <c r="AF19" s="147" t="s">
        <v>929</v>
      </c>
      <c r="AG19" s="129">
        <v>0</v>
      </c>
      <c r="AH19" s="129">
        <v>1</v>
      </c>
      <c r="AI19" s="129">
        <v>0</v>
      </c>
      <c r="AJ19" s="129">
        <v>7</v>
      </c>
      <c r="AK19" s="129">
        <v>8</v>
      </c>
      <c r="AL19" s="147" t="s">
        <v>929</v>
      </c>
      <c r="AM19" s="129">
        <v>1</v>
      </c>
      <c r="AN19" s="129">
        <v>1</v>
      </c>
      <c r="AO19" s="129">
        <v>6</v>
      </c>
      <c r="AP19" s="129">
        <v>8</v>
      </c>
      <c r="AQ19" s="147" t="s">
        <v>929</v>
      </c>
      <c r="AR19" s="129">
        <v>0</v>
      </c>
      <c r="AS19" s="129">
        <v>0</v>
      </c>
      <c r="AT19" s="129">
        <v>0</v>
      </c>
      <c r="AU19" s="129">
        <v>5</v>
      </c>
      <c r="AV19" s="129">
        <v>3</v>
      </c>
      <c r="AW19" s="129">
        <v>0</v>
      </c>
      <c r="AX19" s="129">
        <v>8</v>
      </c>
      <c r="AY19" s="147" t="s">
        <v>929</v>
      </c>
      <c r="AZ19" s="129">
        <v>1</v>
      </c>
      <c r="BA19" s="129">
        <v>1</v>
      </c>
      <c r="BB19" s="129">
        <v>1</v>
      </c>
      <c r="BC19" s="129">
        <v>1</v>
      </c>
      <c r="BD19" s="129">
        <v>0</v>
      </c>
      <c r="BE19" s="129">
        <v>8</v>
      </c>
      <c r="BF19" s="129">
        <v>0</v>
      </c>
      <c r="BG19" s="129">
        <v>0</v>
      </c>
      <c r="BH19" s="129">
        <v>0</v>
      </c>
      <c r="BI19" s="129">
        <v>0</v>
      </c>
      <c r="BJ19" s="129">
        <v>3</v>
      </c>
      <c r="BK19" s="129">
        <v>0</v>
      </c>
      <c r="BL19" s="129">
        <v>0</v>
      </c>
      <c r="BM19" s="129">
        <v>0</v>
      </c>
      <c r="BN19" s="129">
        <v>0</v>
      </c>
      <c r="BO19" s="129">
        <v>1</v>
      </c>
      <c r="BP19" s="129">
        <v>0</v>
      </c>
      <c r="BQ19" s="129">
        <v>0</v>
      </c>
      <c r="BR19" s="129">
        <v>0</v>
      </c>
      <c r="BS19" s="129">
        <v>0</v>
      </c>
      <c r="BT19" s="129">
        <v>0</v>
      </c>
      <c r="BU19" s="129">
        <v>0</v>
      </c>
      <c r="BV19" s="129">
        <v>0</v>
      </c>
      <c r="BW19" s="129">
        <v>0</v>
      </c>
      <c r="BX19" s="129">
        <v>0</v>
      </c>
      <c r="BY19" s="129">
        <v>0</v>
      </c>
      <c r="BZ19" s="129">
        <v>0</v>
      </c>
      <c r="CA19" s="129">
        <v>0</v>
      </c>
      <c r="CB19" s="129">
        <v>0</v>
      </c>
      <c r="CC19" s="129">
        <v>0</v>
      </c>
      <c r="CD19" s="129">
        <v>0</v>
      </c>
      <c r="CE19" s="129">
        <v>0</v>
      </c>
      <c r="CF19" s="129">
        <v>0</v>
      </c>
      <c r="CG19" s="129">
        <v>0</v>
      </c>
      <c r="CH19" s="129">
        <v>0</v>
      </c>
      <c r="CI19" s="129">
        <v>0</v>
      </c>
      <c r="CJ19" s="129">
        <v>0</v>
      </c>
      <c r="CK19" s="129">
        <v>0</v>
      </c>
      <c r="CL19" s="129">
        <v>0</v>
      </c>
      <c r="CM19" s="129">
        <v>0</v>
      </c>
      <c r="CN19" s="129">
        <v>0</v>
      </c>
      <c r="CO19" s="129">
        <v>0</v>
      </c>
      <c r="CP19" s="129">
        <v>0</v>
      </c>
      <c r="CQ19" s="129">
        <v>0</v>
      </c>
      <c r="CR19" s="129">
        <v>0</v>
      </c>
      <c r="CS19" s="129">
        <v>0</v>
      </c>
      <c r="CT19" s="129">
        <v>0</v>
      </c>
      <c r="CU19" s="129">
        <v>0</v>
      </c>
      <c r="CV19" s="129">
        <v>0</v>
      </c>
      <c r="CW19" s="129">
        <v>0</v>
      </c>
      <c r="CX19" s="129">
        <v>0</v>
      </c>
      <c r="CY19" s="129">
        <v>0</v>
      </c>
      <c r="CZ19" s="129">
        <v>0</v>
      </c>
      <c r="DA19" s="129">
        <v>0</v>
      </c>
      <c r="DB19" s="129">
        <v>0</v>
      </c>
      <c r="DC19" s="129">
        <v>0</v>
      </c>
      <c r="DD19" s="129">
        <v>0</v>
      </c>
      <c r="DE19" s="129">
        <v>0</v>
      </c>
      <c r="DF19" s="129">
        <v>0</v>
      </c>
      <c r="DG19" s="129">
        <v>0</v>
      </c>
      <c r="DH19" s="129">
        <v>0</v>
      </c>
      <c r="DI19" s="129">
        <v>0</v>
      </c>
      <c r="DJ19" s="129">
        <v>0</v>
      </c>
      <c r="DK19" s="129">
        <v>0</v>
      </c>
      <c r="DL19" s="129">
        <v>7</v>
      </c>
      <c r="DM19" s="129">
        <v>0</v>
      </c>
      <c r="DN19" s="129">
        <v>0</v>
      </c>
      <c r="DO19" s="129">
        <v>0</v>
      </c>
      <c r="DP19" s="129">
        <v>0</v>
      </c>
      <c r="DQ19" s="129">
        <v>7</v>
      </c>
      <c r="DR19" s="129">
        <v>0</v>
      </c>
      <c r="DS19" s="129">
        <v>2</v>
      </c>
      <c r="DT19" s="129">
        <v>0</v>
      </c>
      <c r="DU19" s="129">
        <v>0</v>
      </c>
      <c r="DV19" s="129">
        <v>0</v>
      </c>
      <c r="DW19" s="129">
        <v>0</v>
      </c>
      <c r="DX19" s="129">
        <v>92</v>
      </c>
      <c r="DY19" s="129">
        <v>1</v>
      </c>
      <c r="DZ19" s="143" t="s">
        <v>1177</v>
      </c>
      <c r="EA19" s="129">
        <v>1</v>
      </c>
      <c r="EB19" s="143" t="s">
        <v>1178</v>
      </c>
      <c r="EC19" s="143" t="s">
        <v>1179</v>
      </c>
      <c r="ED19" s="129">
        <v>1</v>
      </c>
      <c r="EE19" s="129">
        <v>1</v>
      </c>
      <c r="EF19" s="129">
        <v>1</v>
      </c>
      <c r="EG19" s="143"/>
      <c r="EH19" s="143" t="s">
        <v>1180</v>
      </c>
      <c r="EI19" s="44">
        <v>50901</v>
      </c>
      <c r="EJ19" s="44">
        <v>4185161</v>
      </c>
      <c r="EK19" s="44">
        <v>1</v>
      </c>
    </row>
    <row r="20" spans="1:141" ht="24" x14ac:dyDescent="0.2">
      <c r="A20" s="143" t="s">
        <v>516</v>
      </c>
      <c r="B20" s="143" t="s">
        <v>55</v>
      </c>
      <c r="C20" s="129">
        <v>4</v>
      </c>
      <c r="D20" s="143" t="s">
        <v>54</v>
      </c>
      <c r="E20" s="143" t="s">
        <v>1181</v>
      </c>
      <c r="F20" s="143" t="s">
        <v>1182</v>
      </c>
      <c r="G20" s="143" t="s">
        <v>1183</v>
      </c>
      <c r="H20" s="143" t="s">
        <v>55</v>
      </c>
      <c r="I20" s="143" t="s">
        <v>1184</v>
      </c>
      <c r="J20" s="143" t="s">
        <v>1185</v>
      </c>
      <c r="K20" s="143" t="s">
        <v>1186</v>
      </c>
      <c r="L20" s="143" t="s">
        <v>1187</v>
      </c>
      <c r="M20" s="143" t="s">
        <v>1188</v>
      </c>
      <c r="N20" s="143" t="s">
        <v>1189</v>
      </c>
      <c r="O20" s="143"/>
      <c r="P20" s="143" t="s">
        <v>1190</v>
      </c>
      <c r="Q20" s="143" t="s">
        <v>1191</v>
      </c>
      <c r="R20" s="143"/>
      <c r="S20" s="143" t="s">
        <v>1192</v>
      </c>
      <c r="T20" s="143" t="s">
        <v>1193</v>
      </c>
      <c r="U20" s="143"/>
      <c r="V20" s="143" t="s">
        <v>1194</v>
      </c>
      <c r="W20" s="143" t="s">
        <v>1195</v>
      </c>
      <c r="X20" s="129">
        <v>2</v>
      </c>
      <c r="Y20" s="129">
        <v>2</v>
      </c>
      <c r="Z20" s="129">
        <v>4</v>
      </c>
      <c r="AA20" s="144">
        <v>2</v>
      </c>
      <c r="AB20" s="144">
        <v>2</v>
      </c>
      <c r="AC20" s="144">
        <v>4</v>
      </c>
      <c r="AD20" s="147" t="s">
        <v>929</v>
      </c>
      <c r="AE20" s="129">
        <v>2</v>
      </c>
      <c r="AF20" s="147" t="s">
        <v>929</v>
      </c>
      <c r="AG20" s="129">
        <v>0</v>
      </c>
      <c r="AH20" s="129">
        <v>1</v>
      </c>
      <c r="AI20" s="129">
        <v>0</v>
      </c>
      <c r="AJ20" s="129">
        <v>1</v>
      </c>
      <c r="AK20" s="129">
        <v>2</v>
      </c>
      <c r="AL20" s="147" t="s">
        <v>929</v>
      </c>
      <c r="AM20" s="129">
        <v>0</v>
      </c>
      <c r="AN20" s="129">
        <v>0</v>
      </c>
      <c r="AO20" s="129">
        <v>2</v>
      </c>
      <c r="AP20" s="129">
        <v>2</v>
      </c>
      <c r="AQ20" s="147" t="s">
        <v>929</v>
      </c>
      <c r="AR20" s="129">
        <v>0</v>
      </c>
      <c r="AS20" s="129">
        <v>0</v>
      </c>
      <c r="AT20" s="129">
        <v>0</v>
      </c>
      <c r="AU20" s="129">
        <v>1</v>
      </c>
      <c r="AV20" s="129">
        <v>0</v>
      </c>
      <c r="AW20" s="129">
        <v>1</v>
      </c>
      <c r="AX20" s="129">
        <v>2</v>
      </c>
      <c r="AY20" s="147" t="s">
        <v>929</v>
      </c>
      <c r="AZ20" s="129">
        <v>1</v>
      </c>
      <c r="BA20" s="129">
        <v>1</v>
      </c>
      <c r="BB20" s="129">
        <v>0</v>
      </c>
      <c r="BC20" s="129">
        <v>1</v>
      </c>
      <c r="BD20" s="129">
        <v>0</v>
      </c>
      <c r="BE20" s="129">
        <v>0</v>
      </c>
      <c r="BF20" s="129">
        <v>0</v>
      </c>
      <c r="BG20" s="129">
        <v>0</v>
      </c>
      <c r="BH20" s="129">
        <v>0</v>
      </c>
      <c r="BI20" s="129">
        <v>3</v>
      </c>
      <c r="BJ20" s="129">
        <v>9</v>
      </c>
      <c r="BK20" s="129">
        <v>0</v>
      </c>
      <c r="BL20" s="129">
        <v>0</v>
      </c>
      <c r="BM20" s="129">
        <v>9</v>
      </c>
      <c r="BN20" s="129">
        <v>2</v>
      </c>
      <c r="BO20" s="129">
        <v>10</v>
      </c>
      <c r="BP20" s="129">
        <v>0</v>
      </c>
      <c r="BQ20" s="129">
        <v>0</v>
      </c>
      <c r="BR20" s="129">
        <v>0</v>
      </c>
      <c r="BS20" s="129">
        <v>0</v>
      </c>
      <c r="BT20" s="129">
        <v>0</v>
      </c>
      <c r="BU20" s="129">
        <v>0</v>
      </c>
      <c r="BV20" s="129">
        <v>0</v>
      </c>
      <c r="BW20" s="129">
        <v>0</v>
      </c>
      <c r="BX20" s="129">
        <v>0</v>
      </c>
      <c r="BY20" s="129">
        <v>0</v>
      </c>
      <c r="BZ20" s="129">
        <v>0</v>
      </c>
      <c r="CA20" s="129">
        <v>0</v>
      </c>
      <c r="CB20" s="129">
        <v>0</v>
      </c>
      <c r="CC20" s="129">
        <v>0</v>
      </c>
      <c r="CD20" s="129">
        <v>0</v>
      </c>
      <c r="CE20" s="129">
        <v>0</v>
      </c>
      <c r="CF20" s="129">
        <v>0</v>
      </c>
      <c r="CG20" s="129">
        <v>0</v>
      </c>
      <c r="CH20" s="129">
        <v>0</v>
      </c>
      <c r="CI20" s="129">
        <v>0</v>
      </c>
      <c r="CJ20" s="129">
        <v>0</v>
      </c>
      <c r="CK20" s="129">
        <v>0</v>
      </c>
      <c r="CL20" s="129">
        <v>0</v>
      </c>
      <c r="CM20" s="129">
        <v>0</v>
      </c>
      <c r="CN20" s="129">
        <v>0</v>
      </c>
      <c r="CO20" s="129">
        <v>0</v>
      </c>
      <c r="CP20" s="129">
        <v>0</v>
      </c>
      <c r="CQ20" s="129">
        <v>0</v>
      </c>
      <c r="CR20" s="129">
        <v>0</v>
      </c>
      <c r="CS20" s="129">
        <v>0</v>
      </c>
      <c r="CT20" s="129">
        <v>0</v>
      </c>
      <c r="CU20" s="129">
        <v>0</v>
      </c>
      <c r="CV20" s="129">
        <v>0</v>
      </c>
      <c r="CW20" s="129">
        <v>0</v>
      </c>
      <c r="CX20" s="129">
        <v>0</v>
      </c>
      <c r="CY20" s="129">
        <v>0</v>
      </c>
      <c r="CZ20" s="129">
        <v>0</v>
      </c>
      <c r="DA20" s="129">
        <v>0</v>
      </c>
      <c r="DB20" s="129">
        <v>0</v>
      </c>
      <c r="DC20" s="129">
        <v>0</v>
      </c>
      <c r="DD20" s="129">
        <v>0</v>
      </c>
      <c r="DE20" s="129">
        <v>0</v>
      </c>
      <c r="DF20" s="129">
        <v>0</v>
      </c>
      <c r="DG20" s="129">
        <v>0</v>
      </c>
      <c r="DH20" s="129">
        <v>0</v>
      </c>
      <c r="DI20" s="129">
        <v>0</v>
      </c>
      <c r="DJ20" s="129">
        <v>0</v>
      </c>
      <c r="DK20" s="129">
        <v>0</v>
      </c>
      <c r="DL20" s="129">
        <v>0</v>
      </c>
      <c r="DM20" s="129">
        <v>0</v>
      </c>
      <c r="DN20" s="129">
        <v>0</v>
      </c>
      <c r="DO20" s="129">
        <v>0</v>
      </c>
      <c r="DP20" s="129">
        <v>0</v>
      </c>
      <c r="DQ20" s="129">
        <v>15</v>
      </c>
      <c r="DR20" s="129">
        <v>2</v>
      </c>
      <c r="DS20" s="129">
        <v>49</v>
      </c>
      <c r="DT20" s="129">
        <v>1</v>
      </c>
      <c r="DU20" s="129">
        <v>1</v>
      </c>
      <c r="DV20" s="129">
        <v>0</v>
      </c>
      <c r="DW20" s="129">
        <v>0</v>
      </c>
      <c r="DX20" s="129">
        <v>60</v>
      </c>
      <c r="DY20" s="129">
        <v>1</v>
      </c>
      <c r="DZ20" s="143" t="s">
        <v>1196</v>
      </c>
      <c r="EA20" s="129">
        <v>3</v>
      </c>
      <c r="EB20" s="143" t="s">
        <v>1197</v>
      </c>
      <c r="EC20" s="143" t="s">
        <v>1198</v>
      </c>
      <c r="ED20" s="129">
        <v>1</v>
      </c>
      <c r="EE20" s="129">
        <v>1</v>
      </c>
      <c r="EF20" s="129">
        <v>1</v>
      </c>
      <c r="EG20" s="143"/>
      <c r="EH20" s="143" t="s">
        <v>1199</v>
      </c>
      <c r="EI20" s="44">
        <v>76729</v>
      </c>
      <c r="EJ20" s="44">
        <v>6482088</v>
      </c>
      <c r="EK20" s="44">
        <v>1</v>
      </c>
    </row>
    <row r="21" spans="1:141" ht="60" x14ac:dyDescent="0.2">
      <c r="A21" s="143" t="s">
        <v>516</v>
      </c>
      <c r="B21" s="143" t="s">
        <v>57</v>
      </c>
      <c r="C21" s="129">
        <v>4</v>
      </c>
      <c r="D21" s="143" t="s">
        <v>56</v>
      </c>
      <c r="E21" s="143" t="s">
        <v>1200</v>
      </c>
      <c r="F21" s="143" t="s">
        <v>1201</v>
      </c>
      <c r="G21" s="143" t="s">
        <v>1202</v>
      </c>
      <c r="H21" s="143" t="s">
        <v>57</v>
      </c>
      <c r="I21" s="143" t="s">
        <v>1203</v>
      </c>
      <c r="J21" s="143" t="s">
        <v>1204</v>
      </c>
      <c r="K21" s="143" t="s">
        <v>1205</v>
      </c>
      <c r="L21" s="143" t="s">
        <v>940</v>
      </c>
      <c r="M21" s="143" t="s">
        <v>1080</v>
      </c>
      <c r="N21" s="143" t="s">
        <v>1206</v>
      </c>
      <c r="O21" s="143" t="s">
        <v>943</v>
      </c>
      <c r="P21" s="143" t="s">
        <v>1207</v>
      </c>
      <c r="Q21" s="143" t="s">
        <v>1208</v>
      </c>
      <c r="R21" s="143" t="s">
        <v>940</v>
      </c>
      <c r="S21" s="143" t="s">
        <v>1209</v>
      </c>
      <c r="T21" s="143" t="s">
        <v>1210</v>
      </c>
      <c r="U21" s="143" t="s">
        <v>943</v>
      </c>
      <c r="V21" s="143" t="s">
        <v>1211</v>
      </c>
      <c r="W21" s="143" t="s">
        <v>1212</v>
      </c>
      <c r="X21" s="129">
        <v>5</v>
      </c>
      <c r="Y21" s="129">
        <v>1</v>
      </c>
      <c r="Z21" s="129">
        <v>6</v>
      </c>
      <c r="AA21" s="144">
        <v>3.1</v>
      </c>
      <c r="AB21" s="144">
        <v>0.05</v>
      </c>
      <c r="AC21" s="144">
        <v>3.15</v>
      </c>
      <c r="AD21" s="147" t="s">
        <v>929</v>
      </c>
      <c r="AE21" s="129">
        <v>5</v>
      </c>
      <c r="AF21" s="147" t="s">
        <v>929</v>
      </c>
      <c r="AG21" s="129">
        <v>0</v>
      </c>
      <c r="AH21" s="129">
        <v>0</v>
      </c>
      <c r="AI21" s="129">
        <v>0</v>
      </c>
      <c r="AJ21" s="129">
        <v>5</v>
      </c>
      <c r="AK21" s="129">
        <v>5</v>
      </c>
      <c r="AL21" s="147" t="s">
        <v>929</v>
      </c>
      <c r="AM21" s="129">
        <v>0</v>
      </c>
      <c r="AN21" s="129">
        <v>1</v>
      </c>
      <c r="AO21" s="129">
        <v>4</v>
      </c>
      <c r="AP21" s="129">
        <v>5</v>
      </c>
      <c r="AQ21" s="147" t="s">
        <v>929</v>
      </c>
      <c r="AR21" s="129">
        <v>0</v>
      </c>
      <c r="AS21" s="129">
        <v>0</v>
      </c>
      <c r="AT21" s="129">
        <v>0</v>
      </c>
      <c r="AU21" s="129">
        <v>4</v>
      </c>
      <c r="AV21" s="129">
        <v>1</v>
      </c>
      <c r="AW21" s="129">
        <v>0</v>
      </c>
      <c r="AX21" s="129">
        <v>5</v>
      </c>
      <c r="AY21" s="147" t="s">
        <v>929</v>
      </c>
      <c r="AZ21" s="129">
        <v>1</v>
      </c>
      <c r="BA21" s="129">
        <v>1</v>
      </c>
      <c r="BB21" s="129">
        <v>1</v>
      </c>
      <c r="BC21" s="129">
        <v>1</v>
      </c>
      <c r="BD21" s="129">
        <v>0</v>
      </c>
      <c r="BE21" s="129">
        <v>1</v>
      </c>
      <c r="BF21" s="129">
        <v>12</v>
      </c>
      <c r="BG21" s="129">
        <v>0</v>
      </c>
      <c r="BH21" s="129">
        <v>0</v>
      </c>
      <c r="BI21" s="129">
        <v>1</v>
      </c>
      <c r="BJ21" s="129">
        <v>12</v>
      </c>
      <c r="BK21" s="129">
        <v>0</v>
      </c>
      <c r="BL21" s="129">
        <v>0</v>
      </c>
      <c r="BM21" s="129">
        <v>0</v>
      </c>
      <c r="BN21" s="129">
        <v>4</v>
      </c>
      <c r="BO21" s="129">
        <v>20</v>
      </c>
      <c r="BP21" s="129">
        <v>0</v>
      </c>
      <c r="BQ21" s="129">
        <v>0</v>
      </c>
      <c r="BR21" s="129">
        <v>1</v>
      </c>
      <c r="BS21" s="129">
        <v>0</v>
      </c>
      <c r="BT21" s="129">
        <v>8</v>
      </c>
      <c r="BU21" s="129">
        <v>0</v>
      </c>
      <c r="BV21" s="129">
        <v>2</v>
      </c>
      <c r="BW21" s="129">
        <v>0</v>
      </c>
      <c r="BX21" s="129">
        <v>0</v>
      </c>
      <c r="BY21" s="129">
        <v>0</v>
      </c>
      <c r="BZ21" s="129">
        <v>0</v>
      </c>
      <c r="CA21" s="129">
        <v>0</v>
      </c>
      <c r="CB21" s="129">
        <v>0</v>
      </c>
      <c r="CC21" s="129">
        <v>0</v>
      </c>
      <c r="CD21" s="129">
        <v>0</v>
      </c>
      <c r="CE21" s="129">
        <v>0</v>
      </c>
      <c r="CF21" s="129">
        <v>4</v>
      </c>
      <c r="CG21" s="129">
        <v>0</v>
      </c>
      <c r="CH21" s="129">
        <v>0</v>
      </c>
      <c r="CI21" s="129">
        <v>6</v>
      </c>
      <c r="CJ21" s="129">
        <v>0</v>
      </c>
      <c r="CK21" s="129">
        <v>1</v>
      </c>
      <c r="CL21" s="129">
        <v>0</v>
      </c>
      <c r="CM21" s="129">
        <v>0</v>
      </c>
      <c r="CN21" s="129">
        <v>0</v>
      </c>
      <c r="CO21" s="129">
        <v>0</v>
      </c>
      <c r="CP21" s="129">
        <v>0</v>
      </c>
      <c r="CQ21" s="129">
        <v>0</v>
      </c>
      <c r="CR21" s="129">
        <v>0</v>
      </c>
      <c r="CS21" s="129">
        <v>0</v>
      </c>
      <c r="CT21" s="129">
        <v>0</v>
      </c>
      <c r="CU21" s="129">
        <v>0</v>
      </c>
      <c r="CV21" s="129">
        <v>0</v>
      </c>
      <c r="CW21" s="129">
        <v>0</v>
      </c>
      <c r="CX21" s="129">
        <v>0</v>
      </c>
      <c r="CY21" s="129">
        <v>0</v>
      </c>
      <c r="CZ21" s="129">
        <v>0</v>
      </c>
      <c r="DA21" s="129">
        <v>0</v>
      </c>
      <c r="DB21" s="129">
        <v>1</v>
      </c>
      <c r="DC21" s="129">
        <v>0</v>
      </c>
      <c r="DD21" s="129">
        <v>0</v>
      </c>
      <c r="DE21" s="129">
        <v>0</v>
      </c>
      <c r="DF21" s="129">
        <v>0</v>
      </c>
      <c r="DG21" s="129">
        <v>0</v>
      </c>
      <c r="DH21" s="129">
        <v>0</v>
      </c>
      <c r="DI21" s="129">
        <v>0</v>
      </c>
      <c r="DJ21" s="129">
        <v>0</v>
      </c>
      <c r="DK21" s="129">
        <v>65</v>
      </c>
      <c r="DL21" s="129">
        <v>2</v>
      </c>
      <c r="DM21" s="129">
        <v>0</v>
      </c>
      <c r="DN21" s="129">
        <v>0</v>
      </c>
      <c r="DO21" s="129">
        <v>0</v>
      </c>
      <c r="DP21" s="129">
        <v>0</v>
      </c>
      <c r="DQ21" s="129">
        <v>29</v>
      </c>
      <c r="DR21" s="129">
        <v>0</v>
      </c>
      <c r="DS21" s="129">
        <v>445</v>
      </c>
      <c r="DT21" s="129">
        <v>1</v>
      </c>
      <c r="DU21" s="129">
        <v>1</v>
      </c>
      <c r="DV21" s="129">
        <v>0</v>
      </c>
      <c r="DW21" s="129">
        <v>0</v>
      </c>
      <c r="DX21" s="129">
        <v>20</v>
      </c>
      <c r="DY21" s="129">
        <v>1</v>
      </c>
      <c r="DZ21" s="143" t="s">
        <v>1213</v>
      </c>
      <c r="EA21" s="129">
        <v>2</v>
      </c>
      <c r="EB21" s="143" t="s">
        <v>1214</v>
      </c>
      <c r="EC21" s="143" t="s">
        <v>943</v>
      </c>
      <c r="ED21" s="129">
        <v>1</v>
      </c>
      <c r="EE21" s="129">
        <v>1</v>
      </c>
      <c r="EF21" s="129">
        <v>1</v>
      </c>
      <c r="EG21" s="143" t="s">
        <v>943</v>
      </c>
      <c r="EH21" s="143" t="s">
        <v>943</v>
      </c>
      <c r="EI21" s="44">
        <v>141673</v>
      </c>
      <c r="EJ21" s="44">
        <v>32298819</v>
      </c>
      <c r="EK21" s="44">
        <v>2</v>
      </c>
    </row>
    <row r="22" spans="1:141" ht="24" x14ac:dyDescent="0.2">
      <c r="A22" s="143" t="s">
        <v>516</v>
      </c>
      <c r="B22" s="143" t="s">
        <v>59</v>
      </c>
      <c r="C22" s="129">
        <v>4</v>
      </c>
      <c r="D22" s="143" t="s">
        <v>58</v>
      </c>
      <c r="E22" s="143" t="s">
        <v>1215</v>
      </c>
      <c r="F22" s="143" t="s">
        <v>1216</v>
      </c>
      <c r="G22" s="143" t="s">
        <v>1217</v>
      </c>
      <c r="H22" s="143" t="s">
        <v>59</v>
      </c>
      <c r="I22" s="143" t="s">
        <v>1218</v>
      </c>
      <c r="J22" s="143" t="s">
        <v>1219</v>
      </c>
      <c r="K22" s="143" t="s">
        <v>1220</v>
      </c>
      <c r="L22" s="143" t="s">
        <v>940</v>
      </c>
      <c r="M22" s="143" t="s">
        <v>1221</v>
      </c>
      <c r="N22" s="143" t="s">
        <v>1222</v>
      </c>
      <c r="O22" s="143"/>
      <c r="P22" s="143" t="s">
        <v>1223</v>
      </c>
      <c r="Q22" s="143" t="s">
        <v>1224</v>
      </c>
      <c r="R22" s="143" t="s">
        <v>1225</v>
      </c>
      <c r="S22" s="143" t="s">
        <v>1226</v>
      </c>
      <c r="T22" s="143" t="s">
        <v>1227</v>
      </c>
      <c r="U22" s="143"/>
      <c r="V22" s="143" t="s">
        <v>1228</v>
      </c>
      <c r="W22" s="143" t="s">
        <v>1229</v>
      </c>
      <c r="X22" s="129">
        <v>4</v>
      </c>
      <c r="Y22" s="129">
        <v>0</v>
      </c>
      <c r="Z22" s="129">
        <v>4</v>
      </c>
      <c r="AA22" s="144">
        <v>4</v>
      </c>
      <c r="AB22" s="144">
        <v>0</v>
      </c>
      <c r="AC22" s="144">
        <v>4</v>
      </c>
      <c r="AD22" s="147" t="s">
        <v>929</v>
      </c>
      <c r="AE22" s="129">
        <v>3</v>
      </c>
      <c r="AF22" s="147" t="s">
        <v>929</v>
      </c>
      <c r="AG22" s="129">
        <v>0</v>
      </c>
      <c r="AH22" s="129">
        <v>1</v>
      </c>
      <c r="AI22" s="129">
        <v>2</v>
      </c>
      <c r="AJ22" s="129">
        <v>1</v>
      </c>
      <c r="AK22" s="129">
        <v>4</v>
      </c>
      <c r="AL22" s="147" t="s">
        <v>929</v>
      </c>
      <c r="AM22" s="129">
        <v>2</v>
      </c>
      <c r="AN22" s="129">
        <v>0</v>
      </c>
      <c r="AO22" s="129">
        <v>2</v>
      </c>
      <c r="AP22" s="129">
        <v>4</v>
      </c>
      <c r="AQ22" s="147" t="s">
        <v>929</v>
      </c>
      <c r="AR22" s="129">
        <v>0</v>
      </c>
      <c r="AS22" s="129">
        <v>0</v>
      </c>
      <c r="AT22" s="129">
        <v>1</v>
      </c>
      <c r="AU22" s="129">
        <v>3</v>
      </c>
      <c r="AV22" s="129">
        <v>0</v>
      </c>
      <c r="AW22" s="129">
        <v>0</v>
      </c>
      <c r="AX22" s="129">
        <v>4</v>
      </c>
      <c r="AY22" s="147" t="s">
        <v>929</v>
      </c>
      <c r="AZ22" s="129">
        <v>0</v>
      </c>
      <c r="BA22" s="129">
        <v>1</v>
      </c>
      <c r="BB22" s="129">
        <v>1</v>
      </c>
      <c r="BC22" s="129">
        <v>1</v>
      </c>
      <c r="BD22" s="129">
        <v>0</v>
      </c>
      <c r="BE22" s="129">
        <v>11</v>
      </c>
      <c r="BF22" s="129">
        <v>2</v>
      </c>
      <c r="BG22" s="129">
        <v>0</v>
      </c>
      <c r="BH22" s="129">
        <v>0</v>
      </c>
      <c r="BI22" s="129">
        <v>1</v>
      </c>
      <c r="BJ22" s="129">
        <v>19</v>
      </c>
      <c r="BK22" s="129">
        <v>0</v>
      </c>
      <c r="BL22" s="129">
        <v>0</v>
      </c>
      <c r="BM22" s="129">
        <v>4</v>
      </c>
      <c r="BN22" s="129">
        <v>0</v>
      </c>
      <c r="BO22" s="129">
        <v>9</v>
      </c>
      <c r="BP22" s="129">
        <v>0</v>
      </c>
      <c r="BQ22" s="129">
        <v>0</v>
      </c>
      <c r="BR22" s="129">
        <v>99</v>
      </c>
      <c r="BS22" s="129">
        <v>0</v>
      </c>
      <c r="BT22" s="129">
        <v>1</v>
      </c>
      <c r="BU22" s="129">
        <v>0</v>
      </c>
      <c r="BV22" s="129">
        <v>0</v>
      </c>
      <c r="BW22" s="129">
        <v>0</v>
      </c>
      <c r="BX22" s="129">
        <v>0</v>
      </c>
      <c r="BY22" s="129">
        <v>0</v>
      </c>
      <c r="BZ22" s="129">
        <v>0</v>
      </c>
      <c r="CA22" s="129">
        <v>0</v>
      </c>
      <c r="CB22" s="129">
        <v>0</v>
      </c>
      <c r="CC22" s="129">
        <v>0</v>
      </c>
      <c r="CD22" s="129">
        <v>0</v>
      </c>
      <c r="CE22" s="129">
        <v>0</v>
      </c>
      <c r="CF22" s="129">
        <v>0</v>
      </c>
      <c r="CG22" s="129">
        <v>0</v>
      </c>
      <c r="CH22" s="129">
        <v>0</v>
      </c>
      <c r="CI22" s="129">
        <v>8</v>
      </c>
      <c r="CJ22" s="129">
        <v>0</v>
      </c>
      <c r="CK22" s="129">
        <v>1</v>
      </c>
      <c r="CL22" s="129">
        <v>0</v>
      </c>
      <c r="CM22" s="129">
        <v>0</v>
      </c>
      <c r="CN22" s="129">
        <v>0</v>
      </c>
      <c r="CO22" s="129">
        <v>0</v>
      </c>
      <c r="CP22" s="129">
        <v>0</v>
      </c>
      <c r="CQ22" s="129">
        <v>0</v>
      </c>
      <c r="CR22" s="129">
        <v>0</v>
      </c>
      <c r="CS22" s="129">
        <v>0</v>
      </c>
      <c r="CT22" s="129">
        <v>0</v>
      </c>
      <c r="CU22" s="129">
        <v>0</v>
      </c>
      <c r="CV22" s="129">
        <v>0</v>
      </c>
      <c r="CW22" s="129">
        <v>0</v>
      </c>
      <c r="CX22" s="129">
        <v>0</v>
      </c>
      <c r="CY22" s="129">
        <v>0</v>
      </c>
      <c r="CZ22" s="129">
        <v>0</v>
      </c>
      <c r="DA22" s="129">
        <v>0</v>
      </c>
      <c r="DB22" s="129">
        <v>0</v>
      </c>
      <c r="DC22" s="129">
        <v>0</v>
      </c>
      <c r="DD22" s="129">
        <v>0</v>
      </c>
      <c r="DE22" s="129">
        <v>1</v>
      </c>
      <c r="DF22" s="129">
        <v>0</v>
      </c>
      <c r="DG22" s="129">
        <v>0</v>
      </c>
      <c r="DH22" s="129">
        <v>0</v>
      </c>
      <c r="DI22" s="129">
        <v>0</v>
      </c>
      <c r="DJ22" s="129">
        <v>0</v>
      </c>
      <c r="DK22" s="129">
        <v>0</v>
      </c>
      <c r="DL22" s="129">
        <v>0</v>
      </c>
      <c r="DM22" s="129">
        <v>0</v>
      </c>
      <c r="DN22" s="129">
        <v>7</v>
      </c>
      <c r="DO22" s="129">
        <v>0</v>
      </c>
      <c r="DP22" s="129">
        <v>0</v>
      </c>
      <c r="DQ22" s="129">
        <v>44</v>
      </c>
      <c r="DR22" s="129">
        <v>0</v>
      </c>
      <c r="DS22" s="129">
        <v>575</v>
      </c>
      <c r="DT22" s="129">
        <v>0</v>
      </c>
      <c r="DU22" s="129">
        <v>0</v>
      </c>
      <c r="DV22" s="129">
        <v>0</v>
      </c>
      <c r="DW22" s="129">
        <v>0</v>
      </c>
      <c r="DX22" s="129">
        <v>60</v>
      </c>
      <c r="DY22" s="129">
        <v>0</v>
      </c>
      <c r="DZ22" s="143"/>
      <c r="EA22" s="129">
        <v>4</v>
      </c>
      <c r="EB22" s="143"/>
      <c r="EC22" s="143"/>
      <c r="ED22" s="129">
        <v>1</v>
      </c>
      <c r="EE22" s="129">
        <v>1</v>
      </c>
      <c r="EF22" s="129">
        <v>1</v>
      </c>
      <c r="EG22" s="143"/>
      <c r="EH22" s="143"/>
      <c r="EI22" s="44">
        <v>93149</v>
      </c>
      <c r="EJ22" s="44">
        <v>35101618</v>
      </c>
      <c r="EK22" s="44">
        <v>2</v>
      </c>
    </row>
    <row r="23" spans="1:141" ht="48" x14ac:dyDescent="0.2">
      <c r="A23" s="143" t="s">
        <v>516</v>
      </c>
      <c r="B23" s="143" t="s">
        <v>61</v>
      </c>
      <c r="C23" s="129">
        <v>4</v>
      </c>
      <c r="D23" s="143" t="s">
        <v>60</v>
      </c>
      <c r="E23" s="143" t="s">
        <v>1230</v>
      </c>
      <c r="F23" s="143" t="s">
        <v>1231</v>
      </c>
      <c r="G23" s="143" t="s">
        <v>1232</v>
      </c>
      <c r="H23" s="143" t="s">
        <v>61</v>
      </c>
      <c r="I23" s="143" t="s">
        <v>1233</v>
      </c>
      <c r="J23" s="143" t="s">
        <v>1234</v>
      </c>
      <c r="K23" s="143" t="s">
        <v>1235</v>
      </c>
      <c r="L23" s="143" t="s">
        <v>940</v>
      </c>
      <c r="M23" s="143" t="s">
        <v>1236</v>
      </c>
      <c r="N23" s="143" t="s">
        <v>1237</v>
      </c>
      <c r="O23" s="143"/>
      <c r="P23" s="143" t="s">
        <v>1238</v>
      </c>
      <c r="Q23" s="143" t="s">
        <v>1239</v>
      </c>
      <c r="R23" s="143" t="s">
        <v>943</v>
      </c>
      <c r="S23" s="143" t="s">
        <v>1240</v>
      </c>
      <c r="T23" s="143" t="s">
        <v>1241</v>
      </c>
      <c r="U23" s="143" t="s">
        <v>943</v>
      </c>
      <c r="V23" s="143" t="s">
        <v>1242</v>
      </c>
      <c r="W23" s="143" t="s">
        <v>1243</v>
      </c>
      <c r="X23" s="129">
        <v>5</v>
      </c>
      <c r="Y23" s="129">
        <v>0</v>
      </c>
      <c r="Z23" s="129">
        <v>5</v>
      </c>
      <c r="AA23" s="144">
        <v>5</v>
      </c>
      <c r="AB23" s="144">
        <v>0</v>
      </c>
      <c r="AC23" s="144">
        <v>5</v>
      </c>
      <c r="AD23" s="147" t="s">
        <v>929</v>
      </c>
      <c r="AE23" s="129">
        <v>3</v>
      </c>
      <c r="AF23" s="147" t="s">
        <v>929</v>
      </c>
      <c r="AG23" s="129">
        <v>0</v>
      </c>
      <c r="AH23" s="129">
        <v>1</v>
      </c>
      <c r="AI23" s="129">
        <v>0</v>
      </c>
      <c r="AJ23" s="129">
        <v>4</v>
      </c>
      <c r="AK23" s="129">
        <v>5</v>
      </c>
      <c r="AL23" s="147" t="s">
        <v>929</v>
      </c>
      <c r="AM23" s="129">
        <v>0</v>
      </c>
      <c r="AN23" s="129">
        <v>0</v>
      </c>
      <c r="AO23" s="129">
        <v>5</v>
      </c>
      <c r="AP23" s="129">
        <v>5</v>
      </c>
      <c r="AQ23" s="147" t="s">
        <v>929</v>
      </c>
      <c r="AR23" s="129">
        <v>0</v>
      </c>
      <c r="AS23" s="129">
        <v>0</v>
      </c>
      <c r="AT23" s="129">
        <v>0</v>
      </c>
      <c r="AU23" s="129">
        <v>4</v>
      </c>
      <c r="AV23" s="129">
        <v>1</v>
      </c>
      <c r="AW23" s="129">
        <v>0</v>
      </c>
      <c r="AX23" s="129">
        <v>5</v>
      </c>
      <c r="AY23" s="147" t="s">
        <v>929</v>
      </c>
      <c r="AZ23" s="129">
        <v>1</v>
      </c>
      <c r="BA23" s="129">
        <v>1</v>
      </c>
      <c r="BB23" s="129">
        <v>1</v>
      </c>
      <c r="BC23" s="129">
        <v>1</v>
      </c>
      <c r="BD23" s="129">
        <v>0</v>
      </c>
      <c r="BE23" s="129">
        <v>14</v>
      </c>
      <c r="BF23" s="129">
        <v>2</v>
      </c>
      <c r="BG23" s="129">
        <v>0</v>
      </c>
      <c r="BH23" s="129">
        <v>0</v>
      </c>
      <c r="BI23" s="129">
        <v>2</v>
      </c>
      <c r="BJ23" s="129">
        <v>28</v>
      </c>
      <c r="BK23" s="129">
        <v>0</v>
      </c>
      <c r="BL23" s="129">
        <v>0</v>
      </c>
      <c r="BM23" s="129">
        <v>16</v>
      </c>
      <c r="BN23" s="129">
        <v>0</v>
      </c>
      <c r="BO23" s="129">
        <v>30</v>
      </c>
      <c r="BP23" s="129">
        <v>0</v>
      </c>
      <c r="BQ23" s="129">
        <v>1</v>
      </c>
      <c r="BR23" s="129">
        <v>5</v>
      </c>
      <c r="BS23" s="129">
        <v>0</v>
      </c>
      <c r="BT23" s="129">
        <v>6</v>
      </c>
      <c r="BU23" s="129">
        <v>0</v>
      </c>
      <c r="BV23" s="129">
        <v>0</v>
      </c>
      <c r="BW23" s="129">
        <v>0</v>
      </c>
      <c r="BX23" s="129">
        <v>0</v>
      </c>
      <c r="BY23" s="129">
        <v>0</v>
      </c>
      <c r="BZ23" s="129">
        <v>0</v>
      </c>
      <c r="CA23" s="129">
        <v>0</v>
      </c>
      <c r="CB23" s="129">
        <v>0</v>
      </c>
      <c r="CC23" s="129">
        <v>0</v>
      </c>
      <c r="CD23" s="129">
        <v>0</v>
      </c>
      <c r="CE23" s="129">
        <v>0</v>
      </c>
      <c r="CF23" s="129">
        <v>1</v>
      </c>
      <c r="CG23" s="129">
        <v>0</v>
      </c>
      <c r="CH23" s="129">
        <v>0</v>
      </c>
      <c r="CI23" s="129">
        <v>0</v>
      </c>
      <c r="CJ23" s="129">
        <v>0</v>
      </c>
      <c r="CK23" s="129">
        <v>0</v>
      </c>
      <c r="CL23" s="129">
        <v>0</v>
      </c>
      <c r="CM23" s="129">
        <v>0</v>
      </c>
      <c r="CN23" s="129">
        <v>0</v>
      </c>
      <c r="CO23" s="129">
        <v>0</v>
      </c>
      <c r="CP23" s="129">
        <v>0</v>
      </c>
      <c r="CQ23" s="129">
        <v>0</v>
      </c>
      <c r="CR23" s="129">
        <v>0</v>
      </c>
      <c r="CS23" s="129">
        <v>0</v>
      </c>
      <c r="CT23" s="129">
        <v>0</v>
      </c>
      <c r="CU23" s="129">
        <v>0</v>
      </c>
      <c r="CV23" s="129">
        <v>0</v>
      </c>
      <c r="CW23" s="129">
        <v>0</v>
      </c>
      <c r="CX23" s="129">
        <v>0</v>
      </c>
      <c r="CY23" s="129">
        <v>0</v>
      </c>
      <c r="CZ23" s="129">
        <v>0</v>
      </c>
      <c r="DA23" s="129">
        <v>0</v>
      </c>
      <c r="DB23" s="129">
        <v>0</v>
      </c>
      <c r="DC23" s="129">
        <v>0</v>
      </c>
      <c r="DD23" s="129">
        <v>0</v>
      </c>
      <c r="DE23" s="129">
        <v>0</v>
      </c>
      <c r="DF23" s="129">
        <v>0</v>
      </c>
      <c r="DG23" s="129">
        <v>0</v>
      </c>
      <c r="DH23" s="129">
        <v>0</v>
      </c>
      <c r="DI23" s="129">
        <v>0</v>
      </c>
      <c r="DJ23" s="129">
        <v>0</v>
      </c>
      <c r="DK23" s="129">
        <v>0</v>
      </c>
      <c r="DL23" s="129">
        <v>0</v>
      </c>
      <c r="DM23" s="129">
        <v>0</v>
      </c>
      <c r="DN23" s="129">
        <v>0</v>
      </c>
      <c r="DO23" s="129">
        <v>0</v>
      </c>
      <c r="DP23" s="129">
        <v>0</v>
      </c>
      <c r="DQ23" s="129">
        <v>70</v>
      </c>
      <c r="DR23" s="129">
        <v>1</v>
      </c>
      <c r="DS23" s="129">
        <v>0</v>
      </c>
      <c r="DT23" s="129">
        <v>0</v>
      </c>
      <c r="DU23" s="129">
        <v>0</v>
      </c>
      <c r="DV23" s="129">
        <v>0</v>
      </c>
      <c r="DW23" s="129">
        <v>0</v>
      </c>
      <c r="DX23" s="129">
        <v>30</v>
      </c>
      <c r="DY23" s="129">
        <v>1</v>
      </c>
      <c r="DZ23" s="143" t="s">
        <v>1244</v>
      </c>
      <c r="EA23" s="129">
        <v>3</v>
      </c>
      <c r="EB23" s="143" t="s">
        <v>1245</v>
      </c>
      <c r="EC23" s="143" t="s">
        <v>943</v>
      </c>
      <c r="ED23" s="129">
        <v>1</v>
      </c>
      <c r="EE23" s="129">
        <v>1</v>
      </c>
      <c r="EF23" s="129">
        <v>1</v>
      </c>
      <c r="EG23" s="143" t="s">
        <v>943</v>
      </c>
      <c r="EH23" s="143" t="s">
        <v>1246</v>
      </c>
      <c r="EI23" s="44">
        <v>120128</v>
      </c>
      <c r="EJ23" s="44">
        <v>56129106</v>
      </c>
      <c r="EK23" s="44">
        <v>5</v>
      </c>
    </row>
    <row r="24" spans="1:141" ht="24" x14ac:dyDescent="0.2">
      <c r="A24" s="143" t="s">
        <v>516</v>
      </c>
      <c r="B24" s="143" t="s">
        <v>63</v>
      </c>
      <c r="C24" s="129">
        <v>4</v>
      </c>
      <c r="D24" s="143" t="s">
        <v>62</v>
      </c>
      <c r="E24" s="143" t="s">
        <v>1247</v>
      </c>
      <c r="F24" s="143" t="s">
        <v>1248</v>
      </c>
      <c r="G24" s="143" t="s">
        <v>1249</v>
      </c>
      <c r="H24" s="143" t="s">
        <v>63</v>
      </c>
      <c r="I24" s="143" t="s">
        <v>1250</v>
      </c>
      <c r="J24" s="143" t="s">
        <v>1251</v>
      </c>
      <c r="K24" s="143" t="s">
        <v>1155</v>
      </c>
      <c r="L24" s="143" t="s">
        <v>940</v>
      </c>
      <c r="M24" s="143" t="s">
        <v>1252</v>
      </c>
      <c r="N24" s="143" t="s">
        <v>1253</v>
      </c>
      <c r="O24" s="143" t="s">
        <v>943</v>
      </c>
      <c r="P24" s="143" t="s">
        <v>1254</v>
      </c>
      <c r="Q24" s="143" t="s">
        <v>1255</v>
      </c>
      <c r="R24" s="143" t="s">
        <v>940</v>
      </c>
      <c r="S24" s="143" t="s">
        <v>1252</v>
      </c>
      <c r="T24" s="143" t="s">
        <v>1253</v>
      </c>
      <c r="U24" s="143" t="s">
        <v>943</v>
      </c>
      <c r="V24" s="143" t="s">
        <v>1254</v>
      </c>
      <c r="W24" s="143" t="s">
        <v>1255</v>
      </c>
      <c r="X24" s="129">
        <v>2</v>
      </c>
      <c r="Y24" s="129">
        <v>0</v>
      </c>
      <c r="Z24" s="129">
        <v>2</v>
      </c>
      <c r="AA24" s="144">
        <v>2</v>
      </c>
      <c r="AB24" s="144">
        <v>0</v>
      </c>
      <c r="AC24" s="144">
        <v>2</v>
      </c>
      <c r="AD24" s="147" t="s">
        <v>929</v>
      </c>
      <c r="AE24" s="129">
        <v>2</v>
      </c>
      <c r="AF24" s="147" t="s">
        <v>929</v>
      </c>
      <c r="AG24" s="129">
        <v>0</v>
      </c>
      <c r="AH24" s="129">
        <v>0</v>
      </c>
      <c r="AI24" s="129">
        <v>0</v>
      </c>
      <c r="AJ24" s="129">
        <v>2</v>
      </c>
      <c r="AK24" s="129">
        <v>2</v>
      </c>
      <c r="AL24" s="147" t="s">
        <v>929</v>
      </c>
      <c r="AM24" s="129">
        <v>0</v>
      </c>
      <c r="AN24" s="129">
        <v>0</v>
      </c>
      <c r="AO24" s="129">
        <v>2</v>
      </c>
      <c r="AP24" s="129">
        <v>2</v>
      </c>
      <c r="AQ24" s="147" t="s">
        <v>929</v>
      </c>
      <c r="AR24" s="129">
        <v>0</v>
      </c>
      <c r="AS24" s="129">
        <v>0</v>
      </c>
      <c r="AT24" s="129">
        <v>0</v>
      </c>
      <c r="AU24" s="129">
        <v>1</v>
      </c>
      <c r="AV24" s="129">
        <v>1</v>
      </c>
      <c r="AW24" s="129">
        <v>0</v>
      </c>
      <c r="AX24" s="129">
        <v>2</v>
      </c>
      <c r="AY24" s="147" t="s">
        <v>929</v>
      </c>
      <c r="AZ24" s="129">
        <v>1</v>
      </c>
      <c r="BA24" s="129">
        <v>1</v>
      </c>
      <c r="BB24" s="129">
        <v>0</v>
      </c>
      <c r="BC24" s="129">
        <v>1</v>
      </c>
      <c r="BD24" s="129">
        <v>0</v>
      </c>
      <c r="BE24" s="129">
        <v>7</v>
      </c>
      <c r="BF24" s="129">
        <v>0</v>
      </c>
      <c r="BG24" s="129">
        <v>0</v>
      </c>
      <c r="BH24" s="129">
        <v>0</v>
      </c>
      <c r="BI24" s="129">
        <v>0</v>
      </c>
      <c r="BJ24" s="129">
        <v>10</v>
      </c>
      <c r="BK24" s="129">
        <v>0</v>
      </c>
      <c r="BL24" s="129">
        <v>0</v>
      </c>
      <c r="BM24" s="129">
        <v>3</v>
      </c>
      <c r="BN24" s="129">
        <v>0</v>
      </c>
      <c r="BO24" s="129">
        <v>11</v>
      </c>
      <c r="BP24" s="129">
        <v>0</v>
      </c>
      <c r="BQ24" s="129">
        <v>0</v>
      </c>
      <c r="BR24" s="129">
        <v>0</v>
      </c>
      <c r="BS24" s="129">
        <v>0</v>
      </c>
      <c r="BT24" s="129">
        <v>0</v>
      </c>
      <c r="BU24" s="129">
        <v>0</v>
      </c>
      <c r="BV24" s="129">
        <v>0</v>
      </c>
      <c r="BW24" s="129">
        <v>0</v>
      </c>
      <c r="BX24" s="129">
        <v>0</v>
      </c>
      <c r="BY24" s="129">
        <v>0</v>
      </c>
      <c r="BZ24" s="129">
        <v>0</v>
      </c>
      <c r="CA24" s="129">
        <v>0</v>
      </c>
      <c r="CB24" s="129">
        <v>0</v>
      </c>
      <c r="CC24" s="129">
        <v>0</v>
      </c>
      <c r="CD24" s="129">
        <v>0</v>
      </c>
      <c r="CE24" s="129">
        <v>0</v>
      </c>
      <c r="CF24" s="129">
        <v>3</v>
      </c>
      <c r="CG24" s="129">
        <v>0</v>
      </c>
      <c r="CH24" s="129">
        <v>0</v>
      </c>
      <c r="CI24" s="129">
        <v>1</v>
      </c>
      <c r="CJ24" s="129">
        <v>0</v>
      </c>
      <c r="CK24" s="129">
        <v>0</v>
      </c>
      <c r="CL24" s="129">
        <v>0</v>
      </c>
      <c r="CM24" s="129">
        <v>0</v>
      </c>
      <c r="CN24" s="129">
        <v>0</v>
      </c>
      <c r="CO24" s="129">
        <v>0</v>
      </c>
      <c r="CP24" s="129">
        <v>0</v>
      </c>
      <c r="CQ24" s="129">
        <v>0</v>
      </c>
      <c r="CR24" s="129">
        <v>0</v>
      </c>
      <c r="CS24" s="129">
        <v>0</v>
      </c>
      <c r="CT24" s="129">
        <v>0</v>
      </c>
      <c r="CU24" s="129">
        <v>0</v>
      </c>
      <c r="CV24" s="129">
        <v>0</v>
      </c>
      <c r="CW24" s="129">
        <v>0</v>
      </c>
      <c r="CX24" s="129">
        <v>0</v>
      </c>
      <c r="CY24" s="129">
        <v>0</v>
      </c>
      <c r="CZ24" s="129">
        <v>0</v>
      </c>
      <c r="DA24" s="129">
        <v>0</v>
      </c>
      <c r="DB24" s="129">
        <v>0</v>
      </c>
      <c r="DC24" s="129">
        <v>0</v>
      </c>
      <c r="DD24" s="129">
        <v>0</v>
      </c>
      <c r="DE24" s="129">
        <v>0</v>
      </c>
      <c r="DF24" s="129">
        <v>0</v>
      </c>
      <c r="DG24" s="129">
        <v>0</v>
      </c>
      <c r="DH24" s="129">
        <v>0</v>
      </c>
      <c r="DI24" s="129">
        <v>0</v>
      </c>
      <c r="DJ24" s="129">
        <v>0</v>
      </c>
      <c r="DK24" s="129">
        <v>0</v>
      </c>
      <c r="DL24" s="129">
        <v>0</v>
      </c>
      <c r="DM24" s="129">
        <v>0</v>
      </c>
      <c r="DN24" s="129">
        <v>0</v>
      </c>
      <c r="DO24" s="129">
        <v>0</v>
      </c>
      <c r="DP24" s="129">
        <v>0</v>
      </c>
      <c r="DQ24" s="129">
        <v>20</v>
      </c>
      <c r="DR24" s="129">
        <v>6</v>
      </c>
      <c r="DS24" s="129">
        <v>145</v>
      </c>
      <c r="DT24" s="129">
        <v>1</v>
      </c>
      <c r="DU24" s="129">
        <v>0</v>
      </c>
      <c r="DV24" s="129">
        <v>0</v>
      </c>
      <c r="DW24" s="129">
        <v>0</v>
      </c>
      <c r="DX24" s="129">
        <v>70</v>
      </c>
      <c r="DY24" s="129">
        <v>0</v>
      </c>
      <c r="DZ24" s="143" t="s">
        <v>943</v>
      </c>
      <c r="EA24" s="129">
        <v>2</v>
      </c>
      <c r="EB24" s="143" t="s">
        <v>1256</v>
      </c>
      <c r="EC24" s="143" t="s">
        <v>1257</v>
      </c>
      <c r="ED24" s="129">
        <v>1</v>
      </c>
      <c r="EE24" s="129">
        <v>1</v>
      </c>
      <c r="EF24" s="129">
        <v>1</v>
      </c>
      <c r="EG24" s="143" t="s">
        <v>1258</v>
      </c>
      <c r="EH24" s="143" t="s">
        <v>1259</v>
      </c>
      <c r="EI24" s="44">
        <v>47229</v>
      </c>
      <c r="EJ24" s="44">
        <v>10466399</v>
      </c>
      <c r="EK24" s="44">
        <v>2</v>
      </c>
    </row>
    <row r="25" spans="1:141" ht="24" x14ac:dyDescent="0.2">
      <c r="A25" s="143" t="s">
        <v>516</v>
      </c>
      <c r="B25" s="143" t="s">
        <v>65</v>
      </c>
      <c r="C25" s="129">
        <v>4</v>
      </c>
      <c r="D25" s="143" t="s">
        <v>64</v>
      </c>
      <c r="E25" s="143" t="s">
        <v>1260</v>
      </c>
      <c r="F25" s="143" t="s">
        <v>1261</v>
      </c>
      <c r="G25" s="143" t="s">
        <v>1262</v>
      </c>
      <c r="H25" s="143" t="s">
        <v>65</v>
      </c>
      <c r="I25" s="143" t="s">
        <v>1263</v>
      </c>
      <c r="J25" s="143" t="s">
        <v>1264</v>
      </c>
      <c r="K25" s="143" t="s">
        <v>1265</v>
      </c>
      <c r="L25" s="143" t="s">
        <v>943</v>
      </c>
      <c r="M25" s="143" t="s">
        <v>1266</v>
      </c>
      <c r="N25" s="143" t="s">
        <v>1267</v>
      </c>
      <c r="O25" s="143" t="s">
        <v>943</v>
      </c>
      <c r="P25" s="143" t="s">
        <v>1268</v>
      </c>
      <c r="Q25" s="143" t="s">
        <v>1269</v>
      </c>
      <c r="R25" s="143" t="s">
        <v>943</v>
      </c>
      <c r="S25" s="143" t="s">
        <v>1266</v>
      </c>
      <c r="T25" s="143" t="s">
        <v>1267</v>
      </c>
      <c r="U25" s="143" t="s">
        <v>943</v>
      </c>
      <c r="V25" s="143" t="s">
        <v>1268</v>
      </c>
      <c r="W25" s="143" t="s">
        <v>1269</v>
      </c>
      <c r="X25" s="129">
        <v>2</v>
      </c>
      <c r="Y25" s="129">
        <v>0</v>
      </c>
      <c r="Z25" s="129">
        <v>2</v>
      </c>
      <c r="AA25" s="144">
        <v>2</v>
      </c>
      <c r="AB25" s="144">
        <v>0</v>
      </c>
      <c r="AC25" s="144">
        <v>2</v>
      </c>
      <c r="AD25" s="147" t="s">
        <v>929</v>
      </c>
      <c r="AE25" s="129">
        <v>0</v>
      </c>
      <c r="AF25" s="147" t="s">
        <v>929</v>
      </c>
      <c r="AG25" s="129">
        <v>0</v>
      </c>
      <c r="AH25" s="129">
        <v>1</v>
      </c>
      <c r="AI25" s="129">
        <v>0</v>
      </c>
      <c r="AJ25" s="129">
        <v>1</v>
      </c>
      <c r="AK25" s="129">
        <v>2</v>
      </c>
      <c r="AL25" s="147" t="s">
        <v>929</v>
      </c>
      <c r="AM25" s="129">
        <v>1</v>
      </c>
      <c r="AN25" s="129">
        <v>0</v>
      </c>
      <c r="AO25" s="129">
        <v>1</v>
      </c>
      <c r="AP25" s="129">
        <v>2</v>
      </c>
      <c r="AQ25" s="147" t="s">
        <v>929</v>
      </c>
      <c r="AR25" s="129">
        <v>0</v>
      </c>
      <c r="AS25" s="129">
        <v>0</v>
      </c>
      <c r="AT25" s="129">
        <v>0</v>
      </c>
      <c r="AU25" s="129">
        <v>1</v>
      </c>
      <c r="AV25" s="129">
        <v>1</v>
      </c>
      <c r="AW25" s="129">
        <v>0</v>
      </c>
      <c r="AX25" s="129">
        <v>2</v>
      </c>
      <c r="AY25" s="147" t="s">
        <v>929</v>
      </c>
      <c r="AZ25" s="129">
        <v>1</v>
      </c>
      <c r="BA25" s="129">
        <v>1</v>
      </c>
      <c r="BB25" s="129">
        <v>0</v>
      </c>
      <c r="BC25" s="129">
        <v>1</v>
      </c>
      <c r="BD25" s="129">
        <v>0</v>
      </c>
      <c r="BE25" s="129">
        <v>2</v>
      </c>
      <c r="BF25" s="129">
        <v>11</v>
      </c>
      <c r="BG25" s="129">
        <v>0</v>
      </c>
      <c r="BH25" s="129">
        <v>0</v>
      </c>
      <c r="BI25" s="129">
        <v>0</v>
      </c>
      <c r="BJ25" s="129">
        <v>6</v>
      </c>
      <c r="BK25" s="129">
        <v>0</v>
      </c>
      <c r="BL25" s="129">
        <v>0</v>
      </c>
      <c r="BM25" s="129">
        <v>2</v>
      </c>
      <c r="BN25" s="129">
        <v>0</v>
      </c>
      <c r="BO25" s="129">
        <v>29</v>
      </c>
      <c r="BP25" s="129">
        <v>0</v>
      </c>
      <c r="BQ25" s="129">
        <v>0</v>
      </c>
      <c r="BR25" s="129">
        <v>0</v>
      </c>
      <c r="BS25" s="129">
        <v>0</v>
      </c>
      <c r="BT25" s="129">
        <v>1</v>
      </c>
      <c r="BU25" s="129">
        <v>0</v>
      </c>
      <c r="BV25" s="129">
        <v>0</v>
      </c>
      <c r="BW25" s="129">
        <v>0</v>
      </c>
      <c r="BX25" s="129">
        <v>0</v>
      </c>
      <c r="BY25" s="129">
        <v>0</v>
      </c>
      <c r="BZ25" s="129">
        <v>0</v>
      </c>
      <c r="CA25" s="129">
        <v>0</v>
      </c>
      <c r="CB25" s="129">
        <v>0</v>
      </c>
      <c r="CC25" s="129">
        <v>0</v>
      </c>
      <c r="CD25" s="129">
        <v>0</v>
      </c>
      <c r="CE25" s="129">
        <v>0</v>
      </c>
      <c r="CF25" s="129">
        <v>0</v>
      </c>
      <c r="CG25" s="129">
        <v>1</v>
      </c>
      <c r="CH25" s="129">
        <v>0</v>
      </c>
      <c r="CI25" s="129">
        <v>6</v>
      </c>
      <c r="CJ25" s="129">
        <v>0</v>
      </c>
      <c r="CK25" s="129">
        <v>2</v>
      </c>
      <c r="CL25" s="129">
        <v>0</v>
      </c>
      <c r="CM25" s="129">
        <v>0</v>
      </c>
      <c r="CN25" s="129">
        <v>0</v>
      </c>
      <c r="CO25" s="129">
        <v>0</v>
      </c>
      <c r="CP25" s="129">
        <v>0</v>
      </c>
      <c r="CQ25" s="129">
        <v>0</v>
      </c>
      <c r="CR25" s="129">
        <v>0</v>
      </c>
      <c r="CS25" s="129">
        <v>0</v>
      </c>
      <c r="CT25" s="129">
        <v>0</v>
      </c>
      <c r="CU25" s="129">
        <v>0</v>
      </c>
      <c r="CV25" s="129">
        <v>0</v>
      </c>
      <c r="CW25" s="129">
        <v>0</v>
      </c>
      <c r="CX25" s="129">
        <v>0</v>
      </c>
      <c r="CY25" s="129">
        <v>0</v>
      </c>
      <c r="CZ25" s="129">
        <v>0</v>
      </c>
      <c r="DA25" s="129">
        <v>0</v>
      </c>
      <c r="DB25" s="129">
        <v>0</v>
      </c>
      <c r="DC25" s="129">
        <v>0</v>
      </c>
      <c r="DD25" s="129">
        <v>0</v>
      </c>
      <c r="DE25" s="129">
        <v>0</v>
      </c>
      <c r="DF25" s="129">
        <v>0</v>
      </c>
      <c r="DG25" s="129">
        <v>0</v>
      </c>
      <c r="DH25" s="129">
        <v>0</v>
      </c>
      <c r="DI25" s="129">
        <v>0</v>
      </c>
      <c r="DJ25" s="129">
        <v>0</v>
      </c>
      <c r="DK25" s="129">
        <v>6</v>
      </c>
      <c r="DL25" s="129">
        <v>10</v>
      </c>
      <c r="DM25" s="129">
        <v>3</v>
      </c>
      <c r="DN25" s="129">
        <v>0</v>
      </c>
      <c r="DO25" s="129">
        <v>0</v>
      </c>
      <c r="DP25" s="129">
        <v>0</v>
      </c>
      <c r="DQ25" s="129">
        <v>29</v>
      </c>
      <c r="DR25" s="129">
        <v>0</v>
      </c>
      <c r="DS25" s="129">
        <v>145</v>
      </c>
      <c r="DT25" s="129">
        <v>1</v>
      </c>
      <c r="DU25" s="129">
        <v>1</v>
      </c>
      <c r="DV25" s="129">
        <v>0</v>
      </c>
      <c r="DW25" s="129">
        <v>0</v>
      </c>
      <c r="DX25" s="129">
        <v>50</v>
      </c>
      <c r="DY25" s="129">
        <v>0</v>
      </c>
      <c r="DZ25" s="143" t="s">
        <v>1270</v>
      </c>
      <c r="EA25" s="129">
        <v>3</v>
      </c>
      <c r="EB25" s="143" t="s">
        <v>1270</v>
      </c>
      <c r="EC25" s="143" t="s">
        <v>1270</v>
      </c>
      <c r="ED25" s="129">
        <v>1</v>
      </c>
      <c r="EE25" s="129">
        <v>0</v>
      </c>
      <c r="EF25" s="129">
        <v>0</v>
      </c>
      <c r="EG25" s="143" t="s">
        <v>1270</v>
      </c>
      <c r="EH25" s="143" t="s">
        <v>1270</v>
      </c>
      <c r="EI25" s="44">
        <v>116526</v>
      </c>
      <c r="EJ25" s="44">
        <v>37543874</v>
      </c>
      <c r="EK25" s="44">
        <v>4</v>
      </c>
    </row>
    <row r="26" spans="1:141" ht="36" x14ac:dyDescent="0.2">
      <c r="A26" s="143" t="s">
        <v>516</v>
      </c>
      <c r="B26" s="143" t="s">
        <v>67</v>
      </c>
      <c r="C26" s="129">
        <v>4</v>
      </c>
      <c r="D26" s="143" t="s">
        <v>66</v>
      </c>
      <c r="E26" s="143" t="s">
        <v>1271</v>
      </c>
      <c r="F26" s="143" t="s">
        <v>1272</v>
      </c>
      <c r="G26" s="143" t="s">
        <v>1273</v>
      </c>
      <c r="H26" s="143" t="s">
        <v>67</v>
      </c>
      <c r="I26" s="143" t="s">
        <v>1274</v>
      </c>
      <c r="J26" s="143" t="s">
        <v>1275</v>
      </c>
      <c r="K26" s="143" t="s">
        <v>1276</v>
      </c>
      <c r="L26" s="143" t="s">
        <v>1277</v>
      </c>
      <c r="M26" s="143" t="s">
        <v>1015</v>
      </c>
      <c r="N26" s="143" t="s">
        <v>1278</v>
      </c>
      <c r="O26" s="143"/>
      <c r="P26" s="143" t="s">
        <v>1279</v>
      </c>
      <c r="Q26" s="143" t="s">
        <v>1280</v>
      </c>
      <c r="R26" s="143" t="s">
        <v>1277</v>
      </c>
      <c r="S26" s="143"/>
      <c r="T26" s="143" t="s">
        <v>1278</v>
      </c>
      <c r="U26" s="143"/>
      <c r="V26" s="143" t="s">
        <v>1279</v>
      </c>
      <c r="W26" s="143" t="s">
        <v>1280</v>
      </c>
      <c r="X26" s="129">
        <v>2</v>
      </c>
      <c r="Y26" s="129">
        <v>0</v>
      </c>
      <c r="Z26" s="129">
        <v>2</v>
      </c>
      <c r="AA26" s="144">
        <v>1</v>
      </c>
      <c r="AB26" s="144">
        <v>0</v>
      </c>
      <c r="AC26" s="144">
        <v>1</v>
      </c>
      <c r="AD26" s="147" t="s">
        <v>929</v>
      </c>
      <c r="AE26" s="129">
        <v>2</v>
      </c>
      <c r="AF26" s="147" t="s">
        <v>929</v>
      </c>
      <c r="AG26" s="129">
        <v>0</v>
      </c>
      <c r="AH26" s="129">
        <v>2</v>
      </c>
      <c r="AI26" s="129">
        <v>0</v>
      </c>
      <c r="AJ26" s="129">
        <v>0</v>
      </c>
      <c r="AK26" s="129">
        <v>2</v>
      </c>
      <c r="AL26" s="147" t="s">
        <v>929</v>
      </c>
      <c r="AM26" s="129">
        <v>0</v>
      </c>
      <c r="AN26" s="129">
        <v>0</v>
      </c>
      <c r="AO26" s="129">
        <v>2</v>
      </c>
      <c r="AP26" s="129">
        <v>2</v>
      </c>
      <c r="AQ26" s="147" t="s">
        <v>929</v>
      </c>
      <c r="AR26" s="129">
        <v>0</v>
      </c>
      <c r="AS26" s="129">
        <v>0</v>
      </c>
      <c r="AT26" s="129">
        <v>0</v>
      </c>
      <c r="AU26" s="129">
        <v>2</v>
      </c>
      <c r="AV26" s="129">
        <v>0</v>
      </c>
      <c r="AW26" s="129">
        <v>0</v>
      </c>
      <c r="AX26" s="129">
        <v>2</v>
      </c>
      <c r="AY26" s="147" t="s">
        <v>929</v>
      </c>
      <c r="AZ26" s="129">
        <v>1</v>
      </c>
      <c r="BA26" s="129">
        <v>1</v>
      </c>
      <c r="BB26" s="129">
        <v>1</v>
      </c>
      <c r="BC26" s="129">
        <v>1</v>
      </c>
      <c r="BD26" s="129">
        <v>0</v>
      </c>
      <c r="BE26" s="129">
        <v>4</v>
      </c>
      <c r="BF26" s="129">
        <v>0</v>
      </c>
      <c r="BG26" s="129">
        <v>0</v>
      </c>
      <c r="BH26" s="129">
        <v>0</v>
      </c>
      <c r="BI26" s="129">
        <v>0</v>
      </c>
      <c r="BJ26" s="129">
        <v>21</v>
      </c>
      <c r="BK26" s="129">
        <v>0</v>
      </c>
      <c r="BL26" s="129">
        <v>0</v>
      </c>
      <c r="BM26" s="129">
        <v>2</v>
      </c>
      <c r="BN26" s="129">
        <v>0</v>
      </c>
      <c r="BO26" s="129">
        <v>17</v>
      </c>
      <c r="BP26" s="129">
        <v>0</v>
      </c>
      <c r="BQ26" s="129">
        <v>0</v>
      </c>
      <c r="BR26" s="129">
        <v>0</v>
      </c>
      <c r="BS26" s="129">
        <v>0</v>
      </c>
      <c r="BT26" s="129">
        <v>0</v>
      </c>
      <c r="BU26" s="129">
        <v>0</v>
      </c>
      <c r="BV26" s="129">
        <v>3</v>
      </c>
      <c r="BW26" s="129">
        <v>0</v>
      </c>
      <c r="BX26" s="129">
        <v>0</v>
      </c>
      <c r="BY26" s="129">
        <v>0</v>
      </c>
      <c r="BZ26" s="129">
        <v>0</v>
      </c>
      <c r="CA26" s="129">
        <v>0</v>
      </c>
      <c r="CB26" s="129">
        <v>0</v>
      </c>
      <c r="CC26" s="129">
        <v>0</v>
      </c>
      <c r="CD26" s="129">
        <v>0</v>
      </c>
      <c r="CE26" s="129">
        <v>0</v>
      </c>
      <c r="CF26" s="129">
        <v>0</v>
      </c>
      <c r="CG26" s="129">
        <v>0</v>
      </c>
      <c r="CH26" s="129">
        <v>0</v>
      </c>
      <c r="CI26" s="129">
        <v>0</v>
      </c>
      <c r="CJ26" s="129">
        <v>0</v>
      </c>
      <c r="CK26" s="129">
        <v>0</v>
      </c>
      <c r="CL26" s="129">
        <v>0</v>
      </c>
      <c r="CM26" s="129">
        <v>0</v>
      </c>
      <c r="CN26" s="129">
        <v>0</v>
      </c>
      <c r="CO26" s="129">
        <v>0</v>
      </c>
      <c r="CP26" s="129">
        <v>0</v>
      </c>
      <c r="CQ26" s="129">
        <v>0</v>
      </c>
      <c r="CR26" s="129">
        <v>0</v>
      </c>
      <c r="CS26" s="129">
        <v>0</v>
      </c>
      <c r="CT26" s="129">
        <v>0</v>
      </c>
      <c r="CU26" s="129">
        <v>0</v>
      </c>
      <c r="CV26" s="129">
        <v>0</v>
      </c>
      <c r="CW26" s="129">
        <v>0</v>
      </c>
      <c r="CX26" s="129">
        <v>0</v>
      </c>
      <c r="CY26" s="129">
        <v>0</v>
      </c>
      <c r="CZ26" s="129">
        <v>0</v>
      </c>
      <c r="DA26" s="129">
        <v>0</v>
      </c>
      <c r="DB26" s="129">
        <v>0</v>
      </c>
      <c r="DC26" s="129">
        <v>0</v>
      </c>
      <c r="DD26" s="129">
        <v>0</v>
      </c>
      <c r="DE26" s="129">
        <v>0</v>
      </c>
      <c r="DF26" s="129">
        <v>0</v>
      </c>
      <c r="DG26" s="129">
        <v>0</v>
      </c>
      <c r="DH26" s="129">
        <v>0</v>
      </c>
      <c r="DI26" s="129">
        <v>0</v>
      </c>
      <c r="DJ26" s="129">
        <v>0</v>
      </c>
      <c r="DK26" s="129">
        <v>0</v>
      </c>
      <c r="DL26" s="129">
        <v>0</v>
      </c>
      <c r="DM26" s="129">
        <v>0</v>
      </c>
      <c r="DN26" s="129">
        <v>0</v>
      </c>
      <c r="DO26" s="129">
        <v>0</v>
      </c>
      <c r="DP26" s="129">
        <v>0</v>
      </c>
      <c r="DQ26" s="129">
        <v>36</v>
      </c>
      <c r="DR26" s="129">
        <v>0</v>
      </c>
      <c r="DS26" s="129">
        <v>88</v>
      </c>
      <c r="DT26" s="129">
        <v>0</v>
      </c>
      <c r="DU26" s="129">
        <v>0</v>
      </c>
      <c r="DV26" s="129">
        <v>0</v>
      </c>
      <c r="DW26" s="129">
        <v>0</v>
      </c>
      <c r="DX26" s="129">
        <v>50</v>
      </c>
      <c r="DY26" s="129">
        <v>0</v>
      </c>
      <c r="DZ26" s="143" t="s">
        <v>943</v>
      </c>
      <c r="EA26" s="129">
        <v>1</v>
      </c>
      <c r="EB26" s="143" t="s">
        <v>943</v>
      </c>
      <c r="EC26" s="143" t="s">
        <v>943</v>
      </c>
      <c r="ED26" s="129">
        <v>1</v>
      </c>
      <c r="EE26" s="129">
        <v>1</v>
      </c>
      <c r="EF26" s="129">
        <v>1</v>
      </c>
      <c r="EG26" s="143" t="s">
        <v>943</v>
      </c>
      <c r="EH26" s="143" t="s">
        <v>943</v>
      </c>
      <c r="EI26" s="44">
        <v>61772</v>
      </c>
      <c r="EJ26" s="44">
        <v>13311272</v>
      </c>
      <c r="EK26" s="44">
        <v>1</v>
      </c>
    </row>
    <row r="27" spans="1:141" ht="24" x14ac:dyDescent="0.2">
      <c r="A27" s="143" t="s">
        <v>516</v>
      </c>
      <c r="B27" s="143" t="s">
        <v>69</v>
      </c>
      <c r="C27" s="129">
        <v>4</v>
      </c>
      <c r="D27" s="143" t="s">
        <v>68</v>
      </c>
      <c r="E27" s="143" t="s">
        <v>1281</v>
      </c>
      <c r="F27" s="143" t="s">
        <v>1282</v>
      </c>
      <c r="G27" s="143" t="s">
        <v>1283</v>
      </c>
      <c r="H27" s="143" t="s">
        <v>69</v>
      </c>
      <c r="I27" s="143" t="s">
        <v>1284</v>
      </c>
      <c r="J27" s="143" t="s">
        <v>1285</v>
      </c>
      <c r="K27" s="143" t="s">
        <v>1286</v>
      </c>
      <c r="L27" s="143" t="s">
        <v>1287</v>
      </c>
      <c r="M27" s="143" t="s">
        <v>1288</v>
      </c>
      <c r="N27" s="143" t="s">
        <v>1289</v>
      </c>
      <c r="O27" s="143" t="s">
        <v>943</v>
      </c>
      <c r="P27" s="143" t="s">
        <v>1290</v>
      </c>
      <c r="Q27" s="143" t="s">
        <v>1291</v>
      </c>
      <c r="R27" s="143" t="s">
        <v>940</v>
      </c>
      <c r="S27" s="143" t="s">
        <v>1292</v>
      </c>
      <c r="T27" s="143" t="s">
        <v>1293</v>
      </c>
      <c r="U27" s="143" t="s">
        <v>943</v>
      </c>
      <c r="V27" s="143" t="s">
        <v>1294</v>
      </c>
      <c r="W27" s="143" t="s">
        <v>1295</v>
      </c>
      <c r="X27" s="129">
        <v>2</v>
      </c>
      <c r="Y27" s="129">
        <v>2</v>
      </c>
      <c r="Z27" s="129">
        <v>4</v>
      </c>
      <c r="AA27" s="144">
        <v>1.65</v>
      </c>
      <c r="AB27" s="144">
        <v>0.33</v>
      </c>
      <c r="AC27" s="144">
        <v>1.98</v>
      </c>
      <c r="AD27" s="147" t="s">
        <v>929</v>
      </c>
      <c r="AE27" s="129">
        <v>2</v>
      </c>
      <c r="AF27" s="147" t="s">
        <v>929</v>
      </c>
      <c r="AG27" s="129">
        <v>0</v>
      </c>
      <c r="AH27" s="129">
        <v>0</v>
      </c>
      <c r="AI27" s="129">
        <v>0</v>
      </c>
      <c r="AJ27" s="129">
        <v>2</v>
      </c>
      <c r="AK27" s="129">
        <v>2</v>
      </c>
      <c r="AL27" s="147" t="s">
        <v>929</v>
      </c>
      <c r="AM27" s="129">
        <v>1</v>
      </c>
      <c r="AN27" s="129">
        <v>1</v>
      </c>
      <c r="AO27" s="129">
        <v>0</v>
      </c>
      <c r="AP27" s="129">
        <v>2</v>
      </c>
      <c r="AQ27" s="147" t="s">
        <v>929</v>
      </c>
      <c r="AR27" s="129">
        <v>0</v>
      </c>
      <c r="AS27" s="129">
        <v>0</v>
      </c>
      <c r="AT27" s="129">
        <v>0</v>
      </c>
      <c r="AU27" s="129">
        <v>2</v>
      </c>
      <c r="AV27" s="129">
        <v>0</v>
      </c>
      <c r="AW27" s="129">
        <v>0</v>
      </c>
      <c r="AX27" s="129">
        <v>2</v>
      </c>
      <c r="AY27" s="147" t="s">
        <v>929</v>
      </c>
      <c r="AZ27" s="129">
        <v>1</v>
      </c>
      <c r="BA27" s="129">
        <v>1</v>
      </c>
      <c r="BB27" s="129">
        <v>1</v>
      </c>
      <c r="BC27" s="129">
        <v>1</v>
      </c>
      <c r="BD27" s="129">
        <v>0</v>
      </c>
      <c r="BE27" s="129">
        <v>2</v>
      </c>
      <c r="BF27" s="129">
        <v>8</v>
      </c>
      <c r="BG27" s="129">
        <v>0</v>
      </c>
      <c r="BH27" s="129">
        <v>0</v>
      </c>
      <c r="BI27" s="129">
        <v>0</v>
      </c>
      <c r="BJ27" s="129">
        <v>4</v>
      </c>
      <c r="BK27" s="129">
        <v>0</v>
      </c>
      <c r="BL27" s="129">
        <v>0</v>
      </c>
      <c r="BM27" s="129">
        <v>4</v>
      </c>
      <c r="BN27" s="129">
        <v>0</v>
      </c>
      <c r="BO27" s="129">
        <v>14</v>
      </c>
      <c r="BP27" s="129">
        <v>0</v>
      </c>
      <c r="BQ27" s="129">
        <v>0</v>
      </c>
      <c r="BR27" s="129">
        <v>0</v>
      </c>
      <c r="BS27" s="129">
        <v>1</v>
      </c>
      <c r="BT27" s="129">
        <v>2</v>
      </c>
      <c r="BU27" s="129">
        <v>0</v>
      </c>
      <c r="BV27" s="129">
        <v>1</v>
      </c>
      <c r="BW27" s="129">
        <v>0</v>
      </c>
      <c r="BX27" s="129">
        <v>0</v>
      </c>
      <c r="BY27" s="129">
        <v>0</v>
      </c>
      <c r="BZ27" s="129">
        <v>0</v>
      </c>
      <c r="CA27" s="129">
        <v>0</v>
      </c>
      <c r="CB27" s="129">
        <v>0</v>
      </c>
      <c r="CC27" s="129">
        <v>0</v>
      </c>
      <c r="CD27" s="129">
        <v>0</v>
      </c>
      <c r="CE27" s="129">
        <v>0</v>
      </c>
      <c r="CF27" s="129">
        <v>0</v>
      </c>
      <c r="CG27" s="129">
        <v>0</v>
      </c>
      <c r="CH27" s="129">
        <v>0</v>
      </c>
      <c r="CI27" s="129">
        <v>1</v>
      </c>
      <c r="CJ27" s="129">
        <v>0</v>
      </c>
      <c r="CK27" s="129">
        <v>0</v>
      </c>
      <c r="CL27" s="129">
        <v>0</v>
      </c>
      <c r="CM27" s="129">
        <v>0</v>
      </c>
      <c r="CN27" s="129">
        <v>0</v>
      </c>
      <c r="CO27" s="129">
        <v>0</v>
      </c>
      <c r="CP27" s="129">
        <v>0</v>
      </c>
      <c r="CQ27" s="129">
        <v>0</v>
      </c>
      <c r="CR27" s="129">
        <v>0</v>
      </c>
      <c r="CS27" s="129">
        <v>0</v>
      </c>
      <c r="CT27" s="129">
        <v>0</v>
      </c>
      <c r="CU27" s="129">
        <v>0</v>
      </c>
      <c r="CV27" s="129">
        <v>0</v>
      </c>
      <c r="CW27" s="129">
        <v>0</v>
      </c>
      <c r="CX27" s="129">
        <v>0</v>
      </c>
      <c r="CY27" s="129">
        <v>0</v>
      </c>
      <c r="CZ27" s="129">
        <v>0</v>
      </c>
      <c r="DA27" s="129">
        <v>0</v>
      </c>
      <c r="DB27" s="129">
        <v>0</v>
      </c>
      <c r="DC27" s="129">
        <v>0</v>
      </c>
      <c r="DD27" s="129">
        <v>0</v>
      </c>
      <c r="DE27" s="129">
        <v>0</v>
      </c>
      <c r="DF27" s="129">
        <v>0</v>
      </c>
      <c r="DG27" s="129">
        <v>0</v>
      </c>
      <c r="DH27" s="129">
        <v>0</v>
      </c>
      <c r="DI27" s="129">
        <v>0</v>
      </c>
      <c r="DJ27" s="129">
        <v>0</v>
      </c>
      <c r="DK27" s="129">
        <v>0</v>
      </c>
      <c r="DL27" s="129">
        <v>0</v>
      </c>
      <c r="DM27" s="129">
        <v>0</v>
      </c>
      <c r="DN27" s="129">
        <v>0</v>
      </c>
      <c r="DO27" s="129">
        <v>0</v>
      </c>
      <c r="DP27" s="129">
        <v>0</v>
      </c>
      <c r="DQ27" s="129">
        <v>52</v>
      </c>
      <c r="DR27" s="129">
        <v>0</v>
      </c>
      <c r="DS27" s="129">
        <v>266</v>
      </c>
      <c r="DT27" s="129">
        <v>1</v>
      </c>
      <c r="DU27" s="129">
        <v>0</v>
      </c>
      <c r="DV27" s="129">
        <v>0</v>
      </c>
      <c r="DW27" s="129">
        <v>0</v>
      </c>
      <c r="DX27" s="129">
        <v>30</v>
      </c>
      <c r="DY27" s="129">
        <v>0</v>
      </c>
      <c r="DZ27" s="143" t="s">
        <v>943</v>
      </c>
      <c r="EA27" s="129">
        <v>1</v>
      </c>
      <c r="EB27" s="143" t="s">
        <v>943</v>
      </c>
      <c r="EC27" s="143" t="s">
        <v>943</v>
      </c>
      <c r="ED27" s="129">
        <v>1</v>
      </c>
      <c r="EE27" s="129">
        <v>1</v>
      </c>
      <c r="EF27" s="129">
        <v>1</v>
      </c>
      <c r="EG27" s="143" t="s">
        <v>943</v>
      </c>
      <c r="EH27" s="143" t="s">
        <v>943</v>
      </c>
      <c r="EI27" s="44">
        <v>113279</v>
      </c>
      <c r="EJ27" s="44">
        <v>18599480</v>
      </c>
      <c r="EK27" s="44">
        <v>1</v>
      </c>
    </row>
    <row r="28" spans="1:141" ht="24" x14ac:dyDescent="0.2">
      <c r="A28" s="143" t="s">
        <v>516</v>
      </c>
      <c r="B28" s="143" t="s">
        <v>71</v>
      </c>
      <c r="C28" s="129">
        <v>4</v>
      </c>
      <c r="D28" s="143" t="s">
        <v>70</v>
      </c>
      <c r="E28" s="143" t="s">
        <v>1296</v>
      </c>
      <c r="F28" s="143" t="s">
        <v>1297</v>
      </c>
      <c r="G28" s="143" t="s">
        <v>1298</v>
      </c>
      <c r="H28" s="143" t="s">
        <v>1299</v>
      </c>
      <c r="I28" s="143" t="s">
        <v>1300</v>
      </c>
      <c r="J28" s="143" t="s">
        <v>1301</v>
      </c>
      <c r="K28" s="143" t="s">
        <v>1302</v>
      </c>
      <c r="L28" s="143" t="s">
        <v>940</v>
      </c>
      <c r="M28" s="143" t="s">
        <v>1303</v>
      </c>
      <c r="N28" s="143" t="s">
        <v>1304</v>
      </c>
      <c r="O28" s="143" t="s">
        <v>943</v>
      </c>
      <c r="P28" s="143" t="s">
        <v>1305</v>
      </c>
      <c r="Q28" s="143" t="s">
        <v>1306</v>
      </c>
      <c r="R28" s="143" t="s">
        <v>1058</v>
      </c>
      <c r="S28" s="143" t="s">
        <v>1307</v>
      </c>
      <c r="T28" s="143" t="s">
        <v>1308</v>
      </c>
      <c r="U28" s="143" t="s">
        <v>943</v>
      </c>
      <c r="V28" s="143" t="s">
        <v>1309</v>
      </c>
      <c r="W28" s="143" t="s">
        <v>1310</v>
      </c>
      <c r="X28" s="129">
        <v>3</v>
      </c>
      <c r="Y28" s="129">
        <v>2</v>
      </c>
      <c r="Z28" s="129">
        <v>5</v>
      </c>
      <c r="AA28" s="144">
        <v>1.5</v>
      </c>
      <c r="AB28" s="144">
        <v>0.08</v>
      </c>
      <c r="AC28" s="144">
        <v>1.58</v>
      </c>
      <c r="AD28" s="147" t="s">
        <v>929</v>
      </c>
      <c r="AE28" s="129">
        <v>2</v>
      </c>
      <c r="AF28" s="147" t="s">
        <v>929</v>
      </c>
      <c r="AG28" s="129">
        <v>0</v>
      </c>
      <c r="AH28" s="129">
        <v>0</v>
      </c>
      <c r="AI28" s="129">
        <v>0</v>
      </c>
      <c r="AJ28" s="129">
        <v>3</v>
      </c>
      <c r="AK28" s="129">
        <v>3</v>
      </c>
      <c r="AL28" s="147" t="s">
        <v>929</v>
      </c>
      <c r="AM28" s="129">
        <v>1</v>
      </c>
      <c r="AN28" s="129">
        <v>0</v>
      </c>
      <c r="AO28" s="129">
        <v>2</v>
      </c>
      <c r="AP28" s="129">
        <v>3</v>
      </c>
      <c r="AQ28" s="147" t="s">
        <v>929</v>
      </c>
      <c r="AR28" s="129">
        <v>0</v>
      </c>
      <c r="AS28" s="129">
        <v>0</v>
      </c>
      <c r="AT28" s="129">
        <v>0</v>
      </c>
      <c r="AU28" s="129">
        <v>2</v>
      </c>
      <c r="AV28" s="129">
        <v>1</v>
      </c>
      <c r="AW28" s="129">
        <v>0</v>
      </c>
      <c r="AX28" s="129">
        <v>3</v>
      </c>
      <c r="AY28" s="147" t="s">
        <v>929</v>
      </c>
      <c r="AZ28" s="129">
        <v>1</v>
      </c>
      <c r="BA28" s="129">
        <v>1</v>
      </c>
      <c r="BB28" s="129">
        <v>1</v>
      </c>
      <c r="BC28" s="129">
        <v>1</v>
      </c>
      <c r="BD28" s="129">
        <v>0</v>
      </c>
      <c r="BE28" s="129">
        <v>6</v>
      </c>
      <c r="BF28" s="129">
        <v>5</v>
      </c>
      <c r="BG28" s="129">
        <v>0</v>
      </c>
      <c r="BH28" s="129">
        <v>0</v>
      </c>
      <c r="BI28" s="129">
        <v>0</v>
      </c>
      <c r="BJ28" s="129">
        <v>3</v>
      </c>
      <c r="BK28" s="129">
        <v>0</v>
      </c>
      <c r="BL28" s="129">
        <v>0</v>
      </c>
      <c r="BM28" s="129">
        <v>3</v>
      </c>
      <c r="BN28" s="129">
        <v>0</v>
      </c>
      <c r="BO28" s="129">
        <v>13</v>
      </c>
      <c r="BP28" s="129">
        <v>0</v>
      </c>
      <c r="BQ28" s="129">
        <v>0</v>
      </c>
      <c r="BR28" s="129">
        <v>0</v>
      </c>
      <c r="BS28" s="129">
        <v>0</v>
      </c>
      <c r="BT28" s="129">
        <v>3</v>
      </c>
      <c r="BU28" s="129">
        <v>0</v>
      </c>
      <c r="BV28" s="129">
        <v>0</v>
      </c>
      <c r="BW28" s="129">
        <v>0</v>
      </c>
      <c r="BX28" s="129">
        <v>0</v>
      </c>
      <c r="BY28" s="129">
        <v>0</v>
      </c>
      <c r="BZ28" s="129">
        <v>0</v>
      </c>
      <c r="CA28" s="129">
        <v>0</v>
      </c>
      <c r="CB28" s="129">
        <v>0</v>
      </c>
      <c r="CC28" s="129">
        <v>0</v>
      </c>
      <c r="CD28" s="129">
        <v>0</v>
      </c>
      <c r="CE28" s="129">
        <v>0</v>
      </c>
      <c r="CF28" s="129">
        <v>1</v>
      </c>
      <c r="CG28" s="129">
        <v>0</v>
      </c>
      <c r="CH28" s="129">
        <v>0</v>
      </c>
      <c r="CI28" s="129">
        <v>6</v>
      </c>
      <c r="CJ28" s="129">
        <v>2</v>
      </c>
      <c r="CK28" s="129">
        <v>1</v>
      </c>
      <c r="CL28" s="129">
        <v>0</v>
      </c>
      <c r="CM28" s="129">
        <v>0</v>
      </c>
      <c r="CN28" s="129">
        <v>0</v>
      </c>
      <c r="CO28" s="129">
        <v>0</v>
      </c>
      <c r="CP28" s="129">
        <v>0</v>
      </c>
      <c r="CQ28" s="129">
        <v>0</v>
      </c>
      <c r="CR28" s="129">
        <v>0</v>
      </c>
      <c r="CS28" s="129">
        <v>0</v>
      </c>
      <c r="CT28" s="129">
        <v>0</v>
      </c>
      <c r="CU28" s="129">
        <v>0</v>
      </c>
      <c r="CV28" s="129">
        <v>0</v>
      </c>
      <c r="CW28" s="129">
        <v>0</v>
      </c>
      <c r="CX28" s="129">
        <v>0</v>
      </c>
      <c r="CY28" s="129">
        <v>0</v>
      </c>
      <c r="CZ28" s="129">
        <v>0</v>
      </c>
      <c r="DA28" s="129">
        <v>0</v>
      </c>
      <c r="DB28" s="129">
        <v>0</v>
      </c>
      <c r="DC28" s="129">
        <v>0</v>
      </c>
      <c r="DD28" s="129">
        <v>0</v>
      </c>
      <c r="DE28" s="129">
        <v>0</v>
      </c>
      <c r="DF28" s="129">
        <v>0</v>
      </c>
      <c r="DG28" s="129">
        <v>0</v>
      </c>
      <c r="DH28" s="129">
        <v>2</v>
      </c>
      <c r="DI28" s="129">
        <v>0</v>
      </c>
      <c r="DJ28" s="129">
        <v>0</v>
      </c>
      <c r="DK28" s="129">
        <v>0</v>
      </c>
      <c r="DL28" s="129">
        <v>0</v>
      </c>
      <c r="DM28" s="129">
        <v>0</v>
      </c>
      <c r="DN28" s="129">
        <v>2</v>
      </c>
      <c r="DO28" s="129">
        <v>0</v>
      </c>
      <c r="DP28" s="129">
        <v>0</v>
      </c>
      <c r="DQ28" s="129">
        <v>25</v>
      </c>
      <c r="DR28" s="129">
        <v>0</v>
      </c>
      <c r="DS28" s="129">
        <v>45</v>
      </c>
      <c r="DT28" s="129">
        <v>1</v>
      </c>
      <c r="DU28" s="129">
        <v>0</v>
      </c>
      <c r="DV28" s="129">
        <v>0</v>
      </c>
      <c r="DW28" s="129">
        <v>0</v>
      </c>
      <c r="DX28" s="129">
        <v>50</v>
      </c>
      <c r="DY28" s="129">
        <v>0</v>
      </c>
      <c r="DZ28" s="143" t="s">
        <v>943</v>
      </c>
      <c r="EA28" s="129">
        <v>2</v>
      </c>
      <c r="EB28" s="143" t="s">
        <v>1311</v>
      </c>
      <c r="EC28" s="143" t="s">
        <v>1312</v>
      </c>
      <c r="ED28" s="129">
        <v>1</v>
      </c>
      <c r="EE28" s="129">
        <v>1</v>
      </c>
      <c r="EF28" s="129">
        <v>1</v>
      </c>
      <c r="EG28" s="143" t="s">
        <v>943</v>
      </c>
      <c r="EH28" s="143" t="s">
        <v>1313</v>
      </c>
      <c r="EI28" s="44">
        <v>84792</v>
      </c>
      <c r="EJ28" s="44">
        <v>21933620</v>
      </c>
      <c r="EK28" s="44">
        <v>4</v>
      </c>
    </row>
    <row r="29" spans="1:141" ht="96" x14ac:dyDescent="0.2">
      <c r="A29" s="143" t="s">
        <v>516</v>
      </c>
      <c r="B29" s="143" t="s">
        <v>72</v>
      </c>
      <c r="C29" s="129">
        <v>4</v>
      </c>
      <c r="D29" s="143" t="s">
        <v>1314</v>
      </c>
      <c r="E29" s="143" t="s">
        <v>1315</v>
      </c>
      <c r="F29" s="143" t="s">
        <v>1316</v>
      </c>
      <c r="G29" s="143" t="s">
        <v>1317</v>
      </c>
      <c r="H29" s="143" t="s">
        <v>1318</v>
      </c>
      <c r="I29" s="143" t="s">
        <v>1319</v>
      </c>
      <c r="J29" s="143" t="s">
        <v>1320</v>
      </c>
      <c r="K29" s="143" t="s">
        <v>1321</v>
      </c>
      <c r="L29" s="143" t="s">
        <v>940</v>
      </c>
      <c r="M29" s="143" t="s">
        <v>1322</v>
      </c>
      <c r="N29" s="143" t="s">
        <v>1323</v>
      </c>
      <c r="O29" s="143" t="s">
        <v>943</v>
      </c>
      <c r="P29" s="143" t="s">
        <v>1324</v>
      </c>
      <c r="Q29" s="143" t="s">
        <v>1325</v>
      </c>
      <c r="R29" s="143" t="s">
        <v>940</v>
      </c>
      <c r="S29" s="143" t="s">
        <v>1326</v>
      </c>
      <c r="T29" s="143" t="s">
        <v>1327</v>
      </c>
      <c r="U29" s="143" t="s">
        <v>943</v>
      </c>
      <c r="V29" s="143" t="s">
        <v>1328</v>
      </c>
      <c r="W29" s="143" t="s">
        <v>1329</v>
      </c>
      <c r="X29" s="129">
        <v>1</v>
      </c>
      <c r="Y29" s="129">
        <v>0</v>
      </c>
      <c r="Z29" s="129">
        <v>1</v>
      </c>
      <c r="AA29" s="144">
        <v>1</v>
      </c>
      <c r="AB29" s="144">
        <v>0</v>
      </c>
      <c r="AC29" s="144">
        <v>1</v>
      </c>
      <c r="AD29" s="147" t="s">
        <v>929</v>
      </c>
      <c r="AE29" s="129">
        <v>1</v>
      </c>
      <c r="AF29" s="147" t="s">
        <v>929</v>
      </c>
      <c r="AG29" s="129">
        <v>0</v>
      </c>
      <c r="AH29" s="129">
        <v>0</v>
      </c>
      <c r="AI29" s="129">
        <v>0</v>
      </c>
      <c r="AJ29" s="129">
        <v>1</v>
      </c>
      <c r="AK29" s="129">
        <v>1</v>
      </c>
      <c r="AL29" s="147" t="s">
        <v>929</v>
      </c>
      <c r="AM29" s="129">
        <v>0</v>
      </c>
      <c r="AN29" s="129">
        <v>0</v>
      </c>
      <c r="AO29" s="129">
        <v>1</v>
      </c>
      <c r="AP29" s="129">
        <v>1</v>
      </c>
      <c r="AQ29" s="147" t="s">
        <v>929</v>
      </c>
      <c r="AR29" s="129">
        <v>0</v>
      </c>
      <c r="AS29" s="129">
        <v>0</v>
      </c>
      <c r="AT29" s="129">
        <v>0</v>
      </c>
      <c r="AU29" s="129">
        <v>1</v>
      </c>
      <c r="AV29" s="129">
        <v>0</v>
      </c>
      <c r="AW29" s="129">
        <v>0</v>
      </c>
      <c r="AX29" s="129">
        <v>1</v>
      </c>
      <c r="AY29" s="147" t="s">
        <v>929</v>
      </c>
      <c r="AZ29" s="129">
        <v>1</v>
      </c>
      <c r="BA29" s="129">
        <v>1</v>
      </c>
      <c r="BB29" s="129">
        <v>0</v>
      </c>
      <c r="BC29" s="129">
        <v>1</v>
      </c>
      <c r="BD29" s="129">
        <v>0</v>
      </c>
      <c r="BE29" s="129">
        <v>18</v>
      </c>
      <c r="BF29" s="129">
        <v>0</v>
      </c>
      <c r="BG29" s="129">
        <v>0</v>
      </c>
      <c r="BH29" s="129">
        <v>0</v>
      </c>
      <c r="BI29" s="129">
        <v>1</v>
      </c>
      <c r="BJ29" s="129">
        <v>5</v>
      </c>
      <c r="BK29" s="129">
        <v>0</v>
      </c>
      <c r="BL29" s="129">
        <v>0</v>
      </c>
      <c r="BM29" s="129">
        <v>3</v>
      </c>
      <c r="BN29" s="129">
        <v>0</v>
      </c>
      <c r="BO29" s="129">
        <v>11</v>
      </c>
      <c r="BP29" s="129">
        <v>0</v>
      </c>
      <c r="BQ29" s="129">
        <v>0</v>
      </c>
      <c r="BR29" s="129">
        <v>1</v>
      </c>
      <c r="BS29" s="129">
        <v>1</v>
      </c>
      <c r="BT29" s="129">
        <v>2</v>
      </c>
      <c r="BU29" s="129">
        <v>0</v>
      </c>
      <c r="BV29" s="129">
        <v>1</v>
      </c>
      <c r="BW29" s="129">
        <v>0</v>
      </c>
      <c r="BX29" s="129">
        <v>0</v>
      </c>
      <c r="BY29" s="129">
        <v>0</v>
      </c>
      <c r="BZ29" s="129">
        <v>0</v>
      </c>
      <c r="CA29" s="129">
        <v>0</v>
      </c>
      <c r="CB29" s="129">
        <v>0</v>
      </c>
      <c r="CC29" s="129">
        <v>0</v>
      </c>
      <c r="CD29" s="129">
        <v>0</v>
      </c>
      <c r="CE29" s="129">
        <v>0</v>
      </c>
      <c r="CF29" s="129">
        <v>5</v>
      </c>
      <c r="CG29" s="129">
        <v>0</v>
      </c>
      <c r="CH29" s="129">
        <v>0</v>
      </c>
      <c r="CI29" s="129">
        <v>1</v>
      </c>
      <c r="CJ29" s="129">
        <v>1</v>
      </c>
      <c r="CK29" s="129">
        <v>0</v>
      </c>
      <c r="CL29" s="129">
        <v>0</v>
      </c>
      <c r="CM29" s="129">
        <v>0</v>
      </c>
      <c r="CN29" s="129">
        <v>0</v>
      </c>
      <c r="CO29" s="129">
        <v>0</v>
      </c>
      <c r="CP29" s="129">
        <v>0</v>
      </c>
      <c r="CQ29" s="129">
        <v>0</v>
      </c>
      <c r="CR29" s="129">
        <v>0</v>
      </c>
      <c r="CS29" s="129">
        <v>0</v>
      </c>
      <c r="CT29" s="129">
        <v>0</v>
      </c>
      <c r="CU29" s="129">
        <v>0</v>
      </c>
      <c r="CV29" s="129">
        <v>0</v>
      </c>
      <c r="CW29" s="129">
        <v>0</v>
      </c>
      <c r="CX29" s="129">
        <v>0</v>
      </c>
      <c r="CY29" s="129">
        <v>0</v>
      </c>
      <c r="CZ29" s="129">
        <v>0</v>
      </c>
      <c r="DA29" s="129">
        <v>0</v>
      </c>
      <c r="DB29" s="129">
        <v>0</v>
      </c>
      <c r="DC29" s="129">
        <v>0</v>
      </c>
      <c r="DD29" s="129">
        <v>0</v>
      </c>
      <c r="DE29" s="129">
        <v>0</v>
      </c>
      <c r="DF29" s="129">
        <v>0</v>
      </c>
      <c r="DG29" s="129">
        <v>0</v>
      </c>
      <c r="DH29" s="129">
        <v>0</v>
      </c>
      <c r="DI29" s="129">
        <v>0</v>
      </c>
      <c r="DJ29" s="129">
        <v>0</v>
      </c>
      <c r="DK29" s="129">
        <v>0</v>
      </c>
      <c r="DL29" s="129">
        <v>0</v>
      </c>
      <c r="DM29" s="129">
        <v>0</v>
      </c>
      <c r="DN29" s="129">
        <v>0</v>
      </c>
      <c r="DO29" s="129">
        <v>0</v>
      </c>
      <c r="DP29" s="129">
        <v>0</v>
      </c>
      <c r="DQ29" s="129">
        <v>20</v>
      </c>
      <c r="DR29" s="129">
        <v>0</v>
      </c>
      <c r="DS29" s="129">
        <v>323</v>
      </c>
      <c r="DT29" s="129">
        <v>1</v>
      </c>
      <c r="DU29" s="129">
        <v>0</v>
      </c>
      <c r="DV29" s="129">
        <v>0</v>
      </c>
      <c r="DW29" s="129">
        <v>0</v>
      </c>
      <c r="DX29" s="129">
        <v>10</v>
      </c>
      <c r="DY29" s="129">
        <v>1</v>
      </c>
      <c r="DZ29" s="143" t="s">
        <v>1330</v>
      </c>
      <c r="EA29" s="129">
        <v>1</v>
      </c>
      <c r="EB29" s="143" t="s">
        <v>1331</v>
      </c>
      <c r="EC29" s="143" t="s">
        <v>1332</v>
      </c>
      <c r="ED29" s="129">
        <v>1</v>
      </c>
      <c r="EE29" s="129">
        <v>1</v>
      </c>
      <c r="EF29" s="129">
        <v>1</v>
      </c>
      <c r="EG29" s="143" t="s">
        <v>1333</v>
      </c>
      <c r="EH29" s="143" t="s">
        <v>1334</v>
      </c>
      <c r="EI29" s="44">
        <v>68645</v>
      </c>
      <c r="EJ29" s="44">
        <v>28561685</v>
      </c>
      <c r="EK29" s="44">
        <v>2</v>
      </c>
    </row>
    <row r="30" spans="1:141" x14ac:dyDescent="0.2">
      <c r="A30" s="143" t="s">
        <v>516</v>
      </c>
      <c r="B30" s="143" t="s">
        <v>74</v>
      </c>
      <c r="C30" s="129">
        <v>4</v>
      </c>
      <c r="D30" s="143" t="s">
        <v>73</v>
      </c>
      <c r="E30" s="143" t="s">
        <v>1335</v>
      </c>
      <c r="F30" s="143" t="s">
        <v>1336</v>
      </c>
      <c r="G30" s="143" t="s">
        <v>1337</v>
      </c>
      <c r="H30" s="143" t="s">
        <v>1338</v>
      </c>
      <c r="I30" s="143" t="s">
        <v>1339</v>
      </c>
      <c r="J30" s="143" t="s">
        <v>1340</v>
      </c>
      <c r="K30" s="143" t="s">
        <v>1341</v>
      </c>
      <c r="L30" s="143" t="s">
        <v>940</v>
      </c>
      <c r="M30" s="143" t="s">
        <v>1342</v>
      </c>
      <c r="N30" s="143" t="s">
        <v>1343</v>
      </c>
      <c r="O30" s="143" t="s">
        <v>943</v>
      </c>
      <c r="P30" s="143" t="s">
        <v>1344</v>
      </c>
      <c r="Q30" s="143" t="s">
        <v>1345</v>
      </c>
      <c r="R30" s="143" t="s">
        <v>943</v>
      </c>
      <c r="S30" s="143" t="s">
        <v>1346</v>
      </c>
      <c r="T30" s="143" t="s">
        <v>1347</v>
      </c>
      <c r="U30" s="143" t="s">
        <v>943</v>
      </c>
      <c r="V30" s="143" t="s">
        <v>1348</v>
      </c>
      <c r="W30" s="143" t="s">
        <v>1349</v>
      </c>
      <c r="X30" s="129">
        <v>3</v>
      </c>
      <c r="Y30" s="129">
        <v>0</v>
      </c>
      <c r="Z30" s="129">
        <v>3</v>
      </c>
      <c r="AA30" s="144">
        <v>2.1</v>
      </c>
      <c r="AB30" s="144">
        <v>0</v>
      </c>
      <c r="AC30" s="144">
        <v>2.1</v>
      </c>
      <c r="AD30" s="147" t="s">
        <v>929</v>
      </c>
      <c r="AE30" s="129">
        <v>3</v>
      </c>
      <c r="AF30" s="147" t="s">
        <v>929</v>
      </c>
      <c r="AG30" s="129">
        <v>0</v>
      </c>
      <c r="AH30" s="129">
        <v>2</v>
      </c>
      <c r="AI30" s="129">
        <v>0</v>
      </c>
      <c r="AJ30" s="129">
        <v>1</v>
      </c>
      <c r="AK30" s="129">
        <v>3</v>
      </c>
      <c r="AL30" s="147" t="s">
        <v>929</v>
      </c>
      <c r="AM30" s="129">
        <v>1</v>
      </c>
      <c r="AN30" s="129">
        <v>0</v>
      </c>
      <c r="AO30" s="129">
        <v>2</v>
      </c>
      <c r="AP30" s="129">
        <v>3</v>
      </c>
      <c r="AQ30" s="147" t="s">
        <v>929</v>
      </c>
      <c r="AR30" s="129">
        <v>0</v>
      </c>
      <c r="AS30" s="129">
        <v>0</v>
      </c>
      <c r="AT30" s="129">
        <v>1</v>
      </c>
      <c r="AU30" s="129">
        <v>1</v>
      </c>
      <c r="AV30" s="129">
        <v>0</v>
      </c>
      <c r="AW30" s="129">
        <v>1</v>
      </c>
      <c r="AX30" s="129">
        <v>3</v>
      </c>
      <c r="AY30" s="147" t="s">
        <v>929</v>
      </c>
      <c r="AZ30" s="129">
        <v>1</v>
      </c>
      <c r="BA30" s="129">
        <v>1</v>
      </c>
      <c r="BB30" s="129">
        <v>1</v>
      </c>
      <c r="BC30" s="129">
        <v>1</v>
      </c>
      <c r="BD30" s="129">
        <v>0</v>
      </c>
      <c r="BE30" s="129">
        <v>9</v>
      </c>
      <c r="BF30" s="129">
        <v>0</v>
      </c>
      <c r="BG30" s="129">
        <v>0</v>
      </c>
      <c r="BH30" s="129">
        <v>0</v>
      </c>
      <c r="BI30" s="129">
        <v>0</v>
      </c>
      <c r="BJ30" s="129">
        <v>13</v>
      </c>
      <c r="BK30" s="129">
        <v>0</v>
      </c>
      <c r="BL30" s="129">
        <v>0</v>
      </c>
      <c r="BM30" s="129">
        <v>3</v>
      </c>
      <c r="BN30" s="129">
        <v>1</v>
      </c>
      <c r="BO30" s="129">
        <v>0</v>
      </c>
      <c r="BP30" s="129">
        <v>0</v>
      </c>
      <c r="BQ30" s="129">
        <v>0</v>
      </c>
      <c r="BR30" s="129">
        <v>4</v>
      </c>
      <c r="BS30" s="129">
        <v>0</v>
      </c>
      <c r="BT30" s="129">
        <v>1</v>
      </c>
      <c r="BU30" s="129">
        <v>0</v>
      </c>
      <c r="BV30" s="129">
        <v>2</v>
      </c>
      <c r="BW30" s="129">
        <v>0</v>
      </c>
      <c r="BX30" s="129">
        <v>0</v>
      </c>
      <c r="BY30" s="129">
        <v>0</v>
      </c>
      <c r="BZ30" s="129">
        <v>0</v>
      </c>
      <c r="CA30" s="129">
        <v>0</v>
      </c>
      <c r="CB30" s="129">
        <v>0</v>
      </c>
      <c r="CC30" s="129">
        <v>0</v>
      </c>
      <c r="CD30" s="129">
        <v>0</v>
      </c>
      <c r="CE30" s="129">
        <v>0</v>
      </c>
      <c r="CF30" s="129">
        <v>0</v>
      </c>
      <c r="CG30" s="129">
        <v>0</v>
      </c>
      <c r="CH30" s="129">
        <v>0</v>
      </c>
      <c r="CI30" s="129">
        <v>2</v>
      </c>
      <c r="CJ30" s="129">
        <v>2</v>
      </c>
      <c r="CK30" s="129">
        <v>1</v>
      </c>
      <c r="CL30" s="129">
        <v>0</v>
      </c>
      <c r="CM30" s="129">
        <v>0</v>
      </c>
      <c r="CN30" s="129">
        <v>0</v>
      </c>
      <c r="CO30" s="129">
        <v>0</v>
      </c>
      <c r="CP30" s="129">
        <v>0</v>
      </c>
      <c r="CQ30" s="129">
        <v>0</v>
      </c>
      <c r="CR30" s="129">
        <v>0</v>
      </c>
      <c r="CS30" s="129">
        <v>0</v>
      </c>
      <c r="CT30" s="129">
        <v>0</v>
      </c>
      <c r="CU30" s="129">
        <v>0</v>
      </c>
      <c r="CV30" s="129">
        <v>0</v>
      </c>
      <c r="CW30" s="129">
        <v>0</v>
      </c>
      <c r="CX30" s="129">
        <v>0</v>
      </c>
      <c r="CY30" s="129">
        <v>0</v>
      </c>
      <c r="CZ30" s="129">
        <v>0</v>
      </c>
      <c r="DA30" s="129">
        <v>0</v>
      </c>
      <c r="DB30" s="129">
        <v>0</v>
      </c>
      <c r="DC30" s="129">
        <v>0</v>
      </c>
      <c r="DD30" s="129">
        <v>0</v>
      </c>
      <c r="DE30" s="129">
        <v>0</v>
      </c>
      <c r="DF30" s="129">
        <v>0</v>
      </c>
      <c r="DG30" s="129">
        <v>0</v>
      </c>
      <c r="DH30" s="129">
        <v>1</v>
      </c>
      <c r="DI30" s="129">
        <v>0</v>
      </c>
      <c r="DJ30" s="129">
        <v>0</v>
      </c>
      <c r="DK30" s="129">
        <v>0</v>
      </c>
      <c r="DL30" s="129">
        <v>12</v>
      </c>
      <c r="DM30" s="129">
        <v>0</v>
      </c>
      <c r="DN30" s="129">
        <v>0</v>
      </c>
      <c r="DO30" s="129">
        <v>0</v>
      </c>
      <c r="DP30" s="129">
        <v>0</v>
      </c>
      <c r="DQ30" s="129">
        <v>42</v>
      </c>
      <c r="DR30" s="129">
        <v>0</v>
      </c>
      <c r="DS30" s="129">
        <v>145</v>
      </c>
      <c r="DT30" s="129">
        <v>1</v>
      </c>
      <c r="DU30" s="129">
        <v>0</v>
      </c>
      <c r="DV30" s="129">
        <v>0</v>
      </c>
      <c r="DW30" s="129">
        <v>0</v>
      </c>
      <c r="DX30" s="129">
        <v>50</v>
      </c>
      <c r="DY30" s="129">
        <v>0</v>
      </c>
      <c r="DZ30" s="143" t="s">
        <v>943</v>
      </c>
      <c r="EA30" s="129">
        <v>3</v>
      </c>
      <c r="EB30" s="143" t="s">
        <v>943</v>
      </c>
      <c r="EC30" s="143" t="s">
        <v>943</v>
      </c>
      <c r="ED30" s="129">
        <v>1</v>
      </c>
      <c r="EE30" s="129">
        <v>1</v>
      </c>
      <c r="EF30" s="129">
        <v>1</v>
      </c>
      <c r="EG30" s="143" t="s">
        <v>943</v>
      </c>
      <c r="EH30" s="143" t="s">
        <v>943</v>
      </c>
      <c r="EI30" s="44">
        <v>69347</v>
      </c>
      <c r="EJ30" s="44">
        <v>23101406</v>
      </c>
      <c r="EK30" s="44">
        <v>2</v>
      </c>
    </row>
    <row r="31" spans="1:141" ht="48" x14ac:dyDescent="0.2">
      <c r="A31" s="143" t="s">
        <v>516</v>
      </c>
      <c r="B31" s="143" t="s">
        <v>1350</v>
      </c>
      <c r="C31" s="129">
        <v>4</v>
      </c>
      <c r="D31" s="143" t="s">
        <v>75</v>
      </c>
      <c r="E31" s="143" t="s">
        <v>1351</v>
      </c>
      <c r="F31" s="143" t="s">
        <v>1352</v>
      </c>
      <c r="G31" s="143" t="s">
        <v>1353</v>
      </c>
      <c r="H31" s="143" t="s">
        <v>67</v>
      </c>
      <c r="I31" s="143" t="s">
        <v>1354</v>
      </c>
      <c r="J31" s="143" t="s">
        <v>1355</v>
      </c>
      <c r="K31" s="143" t="s">
        <v>1356</v>
      </c>
      <c r="L31" s="143" t="s">
        <v>940</v>
      </c>
      <c r="M31" s="143" t="s">
        <v>1357</v>
      </c>
      <c r="N31" s="143" t="s">
        <v>1358</v>
      </c>
      <c r="O31" s="143" t="s">
        <v>943</v>
      </c>
      <c r="P31" s="143" t="s">
        <v>1359</v>
      </c>
      <c r="Q31" s="143" t="s">
        <v>1360</v>
      </c>
      <c r="R31" s="143" t="s">
        <v>940</v>
      </c>
      <c r="S31" s="143" t="s">
        <v>1361</v>
      </c>
      <c r="T31" s="143" t="s">
        <v>1362</v>
      </c>
      <c r="U31" s="143" t="s">
        <v>943</v>
      </c>
      <c r="V31" s="143" t="s">
        <v>1363</v>
      </c>
      <c r="W31" s="143" t="s">
        <v>1364</v>
      </c>
      <c r="X31" s="129">
        <v>1</v>
      </c>
      <c r="Y31" s="129">
        <v>13</v>
      </c>
      <c r="Z31" s="129">
        <v>14</v>
      </c>
      <c r="AA31" s="144">
        <v>1</v>
      </c>
      <c r="AB31" s="144">
        <v>13</v>
      </c>
      <c r="AC31" s="144">
        <v>14</v>
      </c>
      <c r="AD31" s="147" t="s">
        <v>929</v>
      </c>
      <c r="AE31" s="129">
        <v>1</v>
      </c>
      <c r="AF31" s="147" t="s">
        <v>929</v>
      </c>
      <c r="AG31" s="129">
        <v>0</v>
      </c>
      <c r="AH31" s="129">
        <v>0</v>
      </c>
      <c r="AI31" s="129">
        <v>0</v>
      </c>
      <c r="AJ31" s="129">
        <v>1</v>
      </c>
      <c r="AK31" s="129">
        <v>1</v>
      </c>
      <c r="AL31" s="147" t="s">
        <v>929</v>
      </c>
      <c r="AM31" s="129">
        <v>0</v>
      </c>
      <c r="AN31" s="129">
        <v>0</v>
      </c>
      <c r="AO31" s="129">
        <v>1</v>
      </c>
      <c r="AP31" s="129">
        <v>1</v>
      </c>
      <c r="AQ31" s="147" t="s">
        <v>929</v>
      </c>
      <c r="AR31" s="129">
        <v>0</v>
      </c>
      <c r="AS31" s="129">
        <v>0</v>
      </c>
      <c r="AT31" s="129">
        <v>0</v>
      </c>
      <c r="AU31" s="129">
        <v>1</v>
      </c>
      <c r="AV31" s="129">
        <v>0</v>
      </c>
      <c r="AW31" s="129">
        <v>0</v>
      </c>
      <c r="AX31" s="129">
        <v>1</v>
      </c>
      <c r="AY31" s="147" t="s">
        <v>929</v>
      </c>
      <c r="AZ31" s="129">
        <v>1</v>
      </c>
      <c r="BA31" s="129">
        <v>1</v>
      </c>
      <c r="BB31" s="129">
        <v>1</v>
      </c>
      <c r="BC31" s="129">
        <v>1</v>
      </c>
      <c r="BD31" s="129">
        <v>0</v>
      </c>
      <c r="BE31" s="129">
        <v>8</v>
      </c>
      <c r="BF31" s="129">
        <v>1</v>
      </c>
      <c r="BG31" s="129">
        <v>0</v>
      </c>
      <c r="BH31" s="129">
        <v>0</v>
      </c>
      <c r="BI31" s="129">
        <v>0</v>
      </c>
      <c r="BJ31" s="129">
        <v>2</v>
      </c>
      <c r="BK31" s="129">
        <v>0</v>
      </c>
      <c r="BL31" s="129">
        <v>0</v>
      </c>
      <c r="BM31" s="129">
        <v>0</v>
      </c>
      <c r="BN31" s="129">
        <v>1</v>
      </c>
      <c r="BO31" s="129">
        <v>5</v>
      </c>
      <c r="BP31" s="129">
        <v>0</v>
      </c>
      <c r="BQ31" s="129">
        <v>0</v>
      </c>
      <c r="BR31" s="129">
        <v>0</v>
      </c>
      <c r="BS31" s="129">
        <v>0</v>
      </c>
      <c r="BT31" s="129">
        <v>0</v>
      </c>
      <c r="BU31" s="129">
        <v>0</v>
      </c>
      <c r="BV31" s="129">
        <v>0</v>
      </c>
      <c r="BW31" s="129">
        <v>0</v>
      </c>
      <c r="BX31" s="129">
        <v>0</v>
      </c>
      <c r="BY31" s="129">
        <v>0</v>
      </c>
      <c r="BZ31" s="129">
        <v>0</v>
      </c>
      <c r="CA31" s="129">
        <v>0</v>
      </c>
      <c r="CB31" s="129">
        <v>0</v>
      </c>
      <c r="CC31" s="129">
        <v>0</v>
      </c>
      <c r="CD31" s="129">
        <v>0</v>
      </c>
      <c r="CE31" s="129">
        <v>0</v>
      </c>
      <c r="CF31" s="129">
        <v>2</v>
      </c>
      <c r="CG31" s="129">
        <v>0</v>
      </c>
      <c r="CH31" s="129">
        <v>0</v>
      </c>
      <c r="CI31" s="129">
        <v>0</v>
      </c>
      <c r="CJ31" s="129">
        <v>0</v>
      </c>
      <c r="CK31" s="129">
        <v>1</v>
      </c>
      <c r="CL31" s="129">
        <v>0</v>
      </c>
      <c r="CM31" s="129">
        <v>0</v>
      </c>
      <c r="CN31" s="129">
        <v>0</v>
      </c>
      <c r="CO31" s="129">
        <v>0</v>
      </c>
      <c r="CP31" s="129">
        <v>0</v>
      </c>
      <c r="CQ31" s="129">
        <v>0</v>
      </c>
      <c r="CR31" s="129">
        <v>0</v>
      </c>
      <c r="CS31" s="129">
        <v>0</v>
      </c>
      <c r="CT31" s="129">
        <v>0</v>
      </c>
      <c r="CU31" s="129">
        <v>0</v>
      </c>
      <c r="CV31" s="129">
        <v>0</v>
      </c>
      <c r="CW31" s="129">
        <v>0</v>
      </c>
      <c r="CX31" s="129">
        <v>0</v>
      </c>
      <c r="CY31" s="129">
        <v>0</v>
      </c>
      <c r="CZ31" s="129">
        <v>0</v>
      </c>
      <c r="DA31" s="129">
        <v>0</v>
      </c>
      <c r="DB31" s="129">
        <v>0</v>
      </c>
      <c r="DC31" s="129">
        <v>0</v>
      </c>
      <c r="DD31" s="129">
        <v>4</v>
      </c>
      <c r="DE31" s="129">
        <v>0</v>
      </c>
      <c r="DF31" s="129">
        <v>1</v>
      </c>
      <c r="DG31" s="129">
        <v>0</v>
      </c>
      <c r="DH31" s="129">
        <v>0</v>
      </c>
      <c r="DI31" s="129">
        <v>0</v>
      </c>
      <c r="DJ31" s="129">
        <v>0</v>
      </c>
      <c r="DK31" s="129">
        <v>0</v>
      </c>
      <c r="DL31" s="129">
        <v>0</v>
      </c>
      <c r="DM31" s="129">
        <v>0</v>
      </c>
      <c r="DN31" s="129">
        <v>0</v>
      </c>
      <c r="DO31" s="129">
        <v>0</v>
      </c>
      <c r="DP31" s="129">
        <v>0</v>
      </c>
      <c r="DQ31" s="129">
        <v>10</v>
      </c>
      <c r="DR31" s="129">
        <v>0</v>
      </c>
      <c r="DS31" s="129">
        <v>30</v>
      </c>
      <c r="DT31" s="129">
        <v>1</v>
      </c>
      <c r="DU31" s="129">
        <v>1</v>
      </c>
      <c r="DV31" s="129">
        <v>0</v>
      </c>
      <c r="DW31" s="129">
        <v>0</v>
      </c>
      <c r="DX31" s="129">
        <v>80</v>
      </c>
      <c r="DY31" s="129">
        <v>1</v>
      </c>
      <c r="DZ31" s="143" t="s">
        <v>1365</v>
      </c>
      <c r="EA31" s="129">
        <v>2</v>
      </c>
      <c r="EB31" s="143" t="s">
        <v>1366</v>
      </c>
      <c r="EC31" s="143" t="s">
        <v>943</v>
      </c>
      <c r="ED31" s="129">
        <v>1</v>
      </c>
      <c r="EE31" s="129">
        <v>1</v>
      </c>
      <c r="EF31" s="129">
        <v>1</v>
      </c>
      <c r="EG31" s="143" t="s">
        <v>1367</v>
      </c>
      <c r="EH31" s="143" t="s">
        <v>1368</v>
      </c>
      <c r="EI31" s="44">
        <v>50700</v>
      </c>
      <c r="EJ31" s="44">
        <v>19289263</v>
      </c>
      <c r="EK31" s="44">
        <v>2</v>
      </c>
    </row>
    <row r="32" spans="1:141" x14ac:dyDescent="0.2">
      <c r="A32" s="143" t="s">
        <v>516</v>
      </c>
      <c r="B32" s="143" t="s">
        <v>77</v>
      </c>
      <c r="C32" s="129">
        <v>4</v>
      </c>
      <c r="D32" s="143" t="s">
        <v>76</v>
      </c>
      <c r="E32" s="143" t="s">
        <v>1369</v>
      </c>
      <c r="F32" s="143" t="s">
        <v>1370</v>
      </c>
      <c r="G32" s="143" t="s">
        <v>1371</v>
      </c>
      <c r="H32" s="143" t="s">
        <v>69</v>
      </c>
      <c r="I32" s="143" t="s">
        <v>1372</v>
      </c>
      <c r="J32" s="143" t="s">
        <v>1373</v>
      </c>
      <c r="K32" s="143" t="s">
        <v>1341</v>
      </c>
      <c r="L32" s="143" t="s">
        <v>1058</v>
      </c>
      <c r="M32" s="143" t="s">
        <v>1374</v>
      </c>
      <c r="N32" s="143" t="s">
        <v>1375</v>
      </c>
      <c r="O32" s="143"/>
      <c r="P32" s="143" t="s">
        <v>1376</v>
      </c>
      <c r="Q32" s="143" t="s">
        <v>1377</v>
      </c>
      <c r="R32" s="143" t="s">
        <v>1225</v>
      </c>
      <c r="S32" s="143" t="s">
        <v>1378</v>
      </c>
      <c r="T32" s="143" t="s">
        <v>1379</v>
      </c>
      <c r="U32" s="143"/>
      <c r="V32" s="143" t="s">
        <v>1380</v>
      </c>
      <c r="W32" s="143" t="s">
        <v>1381</v>
      </c>
      <c r="X32" s="129">
        <v>2</v>
      </c>
      <c r="Y32" s="129">
        <v>0</v>
      </c>
      <c r="Z32" s="129">
        <v>2</v>
      </c>
      <c r="AA32" s="144">
        <v>2</v>
      </c>
      <c r="AB32" s="144">
        <v>0</v>
      </c>
      <c r="AC32" s="144">
        <v>2</v>
      </c>
      <c r="AD32" s="147" t="s">
        <v>929</v>
      </c>
      <c r="AE32" s="129">
        <v>2</v>
      </c>
      <c r="AF32" s="147" t="s">
        <v>929</v>
      </c>
      <c r="AG32" s="129">
        <v>0</v>
      </c>
      <c r="AH32" s="129">
        <v>0</v>
      </c>
      <c r="AI32" s="129">
        <v>1</v>
      </c>
      <c r="AJ32" s="129">
        <v>1</v>
      </c>
      <c r="AK32" s="129">
        <v>2</v>
      </c>
      <c r="AL32" s="147" t="s">
        <v>929</v>
      </c>
      <c r="AM32" s="129">
        <v>1</v>
      </c>
      <c r="AN32" s="129">
        <v>1</v>
      </c>
      <c r="AO32" s="129">
        <v>0</v>
      </c>
      <c r="AP32" s="129">
        <v>2</v>
      </c>
      <c r="AQ32" s="147" t="s">
        <v>929</v>
      </c>
      <c r="AR32" s="129">
        <v>0</v>
      </c>
      <c r="AS32" s="129">
        <v>0</v>
      </c>
      <c r="AT32" s="129">
        <v>0</v>
      </c>
      <c r="AU32" s="129">
        <v>2</v>
      </c>
      <c r="AV32" s="129">
        <v>0</v>
      </c>
      <c r="AW32" s="129">
        <v>0</v>
      </c>
      <c r="AX32" s="129">
        <v>2</v>
      </c>
      <c r="AY32" s="147" t="s">
        <v>929</v>
      </c>
      <c r="AZ32" s="129">
        <v>1</v>
      </c>
      <c r="BA32" s="129">
        <v>1</v>
      </c>
      <c r="BB32" s="129">
        <v>0</v>
      </c>
      <c r="BC32" s="129">
        <v>1</v>
      </c>
      <c r="BD32" s="129">
        <v>0</v>
      </c>
      <c r="BE32" s="129">
        <v>5</v>
      </c>
      <c r="BF32" s="129">
        <v>0</v>
      </c>
      <c r="BG32" s="129">
        <v>0</v>
      </c>
      <c r="BH32" s="129">
        <v>0</v>
      </c>
      <c r="BI32" s="129">
        <v>0</v>
      </c>
      <c r="BJ32" s="129">
        <v>7</v>
      </c>
      <c r="BK32" s="129">
        <v>0</v>
      </c>
      <c r="BL32" s="129">
        <v>0</v>
      </c>
      <c r="BM32" s="129">
        <v>2</v>
      </c>
      <c r="BN32" s="129">
        <v>1</v>
      </c>
      <c r="BO32" s="129">
        <v>8</v>
      </c>
      <c r="BP32" s="129">
        <v>0</v>
      </c>
      <c r="BQ32" s="129">
        <v>0</v>
      </c>
      <c r="BR32" s="129">
        <v>0</v>
      </c>
      <c r="BS32" s="129">
        <v>0</v>
      </c>
      <c r="BT32" s="129">
        <v>0</v>
      </c>
      <c r="BU32" s="129">
        <v>0</v>
      </c>
      <c r="BV32" s="129">
        <v>0</v>
      </c>
      <c r="BW32" s="129">
        <v>0</v>
      </c>
      <c r="BX32" s="129">
        <v>0</v>
      </c>
      <c r="BY32" s="129">
        <v>0</v>
      </c>
      <c r="BZ32" s="129">
        <v>0</v>
      </c>
      <c r="CA32" s="129">
        <v>0</v>
      </c>
      <c r="CB32" s="129">
        <v>0</v>
      </c>
      <c r="CC32" s="129">
        <v>0</v>
      </c>
      <c r="CD32" s="129">
        <v>0</v>
      </c>
      <c r="CE32" s="129">
        <v>0</v>
      </c>
      <c r="CF32" s="129">
        <v>0</v>
      </c>
      <c r="CG32" s="129">
        <v>0</v>
      </c>
      <c r="CH32" s="129">
        <v>0</v>
      </c>
      <c r="CI32" s="129">
        <v>0</v>
      </c>
      <c r="CJ32" s="129">
        <v>0</v>
      </c>
      <c r="CK32" s="129">
        <v>0</v>
      </c>
      <c r="CL32" s="129">
        <v>0</v>
      </c>
      <c r="CM32" s="129">
        <v>0</v>
      </c>
      <c r="CN32" s="129">
        <v>0</v>
      </c>
      <c r="CO32" s="129">
        <v>0</v>
      </c>
      <c r="CP32" s="129">
        <v>0</v>
      </c>
      <c r="CQ32" s="129">
        <v>0</v>
      </c>
      <c r="CR32" s="129">
        <v>0</v>
      </c>
      <c r="CS32" s="129">
        <v>0</v>
      </c>
      <c r="CT32" s="129">
        <v>0</v>
      </c>
      <c r="CU32" s="129">
        <v>0</v>
      </c>
      <c r="CV32" s="129">
        <v>0</v>
      </c>
      <c r="CW32" s="129">
        <v>0</v>
      </c>
      <c r="CX32" s="129">
        <v>0</v>
      </c>
      <c r="CY32" s="129">
        <v>0</v>
      </c>
      <c r="CZ32" s="129">
        <v>0</v>
      </c>
      <c r="DA32" s="129">
        <v>0</v>
      </c>
      <c r="DB32" s="129">
        <v>0</v>
      </c>
      <c r="DC32" s="129">
        <v>0</v>
      </c>
      <c r="DD32" s="129">
        <v>0</v>
      </c>
      <c r="DE32" s="129">
        <v>0</v>
      </c>
      <c r="DF32" s="129">
        <v>0</v>
      </c>
      <c r="DG32" s="129">
        <v>0</v>
      </c>
      <c r="DH32" s="129">
        <v>0</v>
      </c>
      <c r="DI32" s="129">
        <v>0</v>
      </c>
      <c r="DJ32" s="129">
        <v>0</v>
      </c>
      <c r="DK32" s="129">
        <v>0</v>
      </c>
      <c r="DL32" s="129">
        <v>0</v>
      </c>
      <c r="DM32" s="129">
        <v>0</v>
      </c>
      <c r="DN32" s="129">
        <v>0</v>
      </c>
      <c r="DO32" s="129">
        <v>0</v>
      </c>
      <c r="DP32" s="129">
        <v>0</v>
      </c>
      <c r="DQ32" s="129">
        <v>32</v>
      </c>
      <c r="DR32" s="129">
        <v>0</v>
      </c>
      <c r="DS32" s="129">
        <v>329</v>
      </c>
      <c r="DT32" s="129">
        <v>1</v>
      </c>
      <c r="DU32" s="129">
        <v>1</v>
      </c>
      <c r="DV32" s="129">
        <v>0</v>
      </c>
      <c r="DW32" s="129">
        <v>0</v>
      </c>
      <c r="DX32" s="129">
        <v>50</v>
      </c>
      <c r="DY32" s="129">
        <v>0</v>
      </c>
      <c r="DZ32" s="143" t="s">
        <v>1270</v>
      </c>
      <c r="EA32" s="129">
        <v>2</v>
      </c>
      <c r="EB32" s="143" t="s">
        <v>1382</v>
      </c>
      <c r="EC32" s="143" t="s">
        <v>1382</v>
      </c>
      <c r="ED32" s="129">
        <v>1</v>
      </c>
      <c r="EE32" s="129">
        <v>1</v>
      </c>
      <c r="EF32" s="129">
        <v>1</v>
      </c>
      <c r="EG32" s="143" t="s">
        <v>1382</v>
      </c>
      <c r="EH32" s="143" t="s">
        <v>1382</v>
      </c>
      <c r="EI32" s="44">
        <v>51035</v>
      </c>
      <c r="EJ32" s="44">
        <v>28272052</v>
      </c>
      <c r="EK32" s="44">
        <v>5</v>
      </c>
    </row>
    <row r="33" spans="1:141" ht="60" x14ac:dyDescent="0.2">
      <c r="A33" s="143" t="s">
        <v>516</v>
      </c>
      <c r="B33" s="143" t="s">
        <v>79</v>
      </c>
      <c r="C33" s="129">
        <v>4</v>
      </c>
      <c r="D33" s="143" t="s">
        <v>78</v>
      </c>
      <c r="E33" s="143" t="s">
        <v>1383</v>
      </c>
      <c r="F33" s="143" t="s">
        <v>1384</v>
      </c>
      <c r="G33" s="143" t="s">
        <v>1385</v>
      </c>
      <c r="H33" s="143" t="s">
        <v>59</v>
      </c>
      <c r="I33" s="143" t="s">
        <v>1386</v>
      </c>
      <c r="J33" s="143" t="s">
        <v>1387</v>
      </c>
      <c r="K33" s="143" t="s">
        <v>1388</v>
      </c>
      <c r="L33" s="143" t="s">
        <v>940</v>
      </c>
      <c r="M33" s="143" t="s">
        <v>1123</v>
      </c>
      <c r="N33" s="143" t="s">
        <v>1389</v>
      </c>
      <c r="O33" s="143"/>
      <c r="P33" s="143" t="s">
        <v>1390</v>
      </c>
      <c r="Q33" s="143" t="s">
        <v>1391</v>
      </c>
      <c r="R33" s="143" t="s">
        <v>940</v>
      </c>
      <c r="S33" s="143" t="s">
        <v>1123</v>
      </c>
      <c r="T33" s="143" t="s">
        <v>1389</v>
      </c>
      <c r="U33" s="143"/>
      <c r="V33" s="143" t="s">
        <v>1390</v>
      </c>
      <c r="W33" s="143"/>
      <c r="X33" s="129">
        <v>1</v>
      </c>
      <c r="Y33" s="129">
        <v>1</v>
      </c>
      <c r="Z33" s="129">
        <v>2</v>
      </c>
      <c r="AA33" s="144">
        <v>1</v>
      </c>
      <c r="AB33" s="144">
        <v>0.75</v>
      </c>
      <c r="AC33" s="144">
        <v>1.75</v>
      </c>
      <c r="AD33" s="147" t="s">
        <v>929</v>
      </c>
      <c r="AE33" s="129">
        <v>1</v>
      </c>
      <c r="AF33" s="147" t="s">
        <v>929</v>
      </c>
      <c r="AG33" s="129">
        <v>0</v>
      </c>
      <c r="AH33" s="129">
        <v>0</v>
      </c>
      <c r="AI33" s="129">
        <v>0</v>
      </c>
      <c r="AJ33" s="129">
        <v>1</v>
      </c>
      <c r="AK33" s="129">
        <v>1</v>
      </c>
      <c r="AL33" s="147" t="s">
        <v>929</v>
      </c>
      <c r="AM33" s="129">
        <v>0</v>
      </c>
      <c r="AN33" s="129">
        <v>0</v>
      </c>
      <c r="AO33" s="129">
        <v>1</v>
      </c>
      <c r="AP33" s="129">
        <v>1</v>
      </c>
      <c r="AQ33" s="147" t="s">
        <v>929</v>
      </c>
      <c r="AR33" s="129">
        <v>0</v>
      </c>
      <c r="AS33" s="129">
        <v>0</v>
      </c>
      <c r="AT33" s="129">
        <v>0</v>
      </c>
      <c r="AU33" s="129">
        <v>1</v>
      </c>
      <c r="AV33" s="129">
        <v>0</v>
      </c>
      <c r="AW33" s="129">
        <v>0</v>
      </c>
      <c r="AX33" s="129">
        <v>1</v>
      </c>
      <c r="AY33" s="147" t="s">
        <v>929</v>
      </c>
      <c r="AZ33" s="129">
        <v>1</v>
      </c>
      <c r="BA33" s="129">
        <v>1</v>
      </c>
      <c r="BB33" s="129">
        <v>1</v>
      </c>
      <c r="BC33" s="129">
        <v>1</v>
      </c>
      <c r="BD33" s="129">
        <v>0</v>
      </c>
      <c r="BE33" s="129">
        <v>26</v>
      </c>
      <c r="BF33" s="129">
        <v>1</v>
      </c>
      <c r="BG33" s="129">
        <v>0</v>
      </c>
      <c r="BH33" s="129">
        <v>0</v>
      </c>
      <c r="BI33" s="129">
        <v>2</v>
      </c>
      <c r="BJ33" s="129">
        <v>46</v>
      </c>
      <c r="BK33" s="129">
        <v>0</v>
      </c>
      <c r="BL33" s="129">
        <v>0</v>
      </c>
      <c r="BM33" s="129">
        <v>4</v>
      </c>
      <c r="BN33" s="129">
        <v>0</v>
      </c>
      <c r="BO33" s="129">
        <v>8</v>
      </c>
      <c r="BP33" s="129">
        <v>0</v>
      </c>
      <c r="BQ33" s="129">
        <v>0</v>
      </c>
      <c r="BR33" s="129">
        <v>3</v>
      </c>
      <c r="BS33" s="129">
        <v>0</v>
      </c>
      <c r="BT33" s="129">
        <v>0</v>
      </c>
      <c r="BU33" s="129">
        <v>0</v>
      </c>
      <c r="BV33" s="129">
        <v>2</v>
      </c>
      <c r="BW33" s="129">
        <v>0</v>
      </c>
      <c r="BX33" s="129">
        <v>0</v>
      </c>
      <c r="BY33" s="129">
        <v>0</v>
      </c>
      <c r="BZ33" s="129">
        <v>0</v>
      </c>
      <c r="CA33" s="129">
        <v>0</v>
      </c>
      <c r="CB33" s="129">
        <v>0</v>
      </c>
      <c r="CC33" s="129">
        <v>0</v>
      </c>
      <c r="CD33" s="129">
        <v>0</v>
      </c>
      <c r="CE33" s="129">
        <v>0</v>
      </c>
      <c r="CF33" s="129">
        <v>1</v>
      </c>
      <c r="CG33" s="129">
        <v>0</v>
      </c>
      <c r="CH33" s="129">
        <v>0</v>
      </c>
      <c r="CI33" s="129">
        <v>1</v>
      </c>
      <c r="CJ33" s="129">
        <v>0</v>
      </c>
      <c r="CK33" s="129">
        <v>2</v>
      </c>
      <c r="CL33" s="129">
        <v>0</v>
      </c>
      <c r="CM33" s="129">
        <v>0</v>
      </c>
      <c r="CN33" s="129">
        <v>0</v>
      </c>
      <c r="CO33" s="129">
        <v>0</v>
      </c>
      <c r="CP33" s="129">
        <v>0</v>
      </c>
      <c r="CQ33" s="129">
        <v>0</v>
      </c>
      <c r="CR33" s="129">
        <v>0</v>
      </c>
      <c r="CS33" s="129">
        <v>0</v>
      </c>
      <c r="CT33" s="129">
        <v>0</v>
      </c>
      <c r="CU33" s="129">
        <v>0</v>
      </c>
      <c r="CV33" s="129">
        <v>0</v>
      </c>
      <c r="CW33" s="129">
        <v>0</v>
      </c>
      <c r="CX33" s="129">
        <v>0</v>
      </c>
      <c r="CY33" s="129">
        <v>0</v>
      </c>
      <c r="CZ33" s="129">
        <v>0</v>
      </c>
      <c r="DA33" s="129">
        <v>0</v>
      </c>
      <c r="DB33" s="129">
        <v>0</v>
      </c>
      <c r="DC33" s="129">
        <v>0</v>
      </c>
      <c r="DD33" s="129">
        <v>0</v>
      </c>
      <c r="DE33" s="129">
        <v>0</v>
      </c>
      <c r="DF33" s="129">
        <v>0</v>
      </c>
      <c r="DG33" s="129">
        <v>0</v>
      </c>
      <c r="DH33" s="129">
        <v>0</v>
      </c>
      <c r="DI33" s="129">
        <v>3</v>
      </c>
      <c r="DJ33" s="129">
        <v>0</v>
      </c>
      <c r="DK33" s="129">
        <v>0</v>
      </c>
      <c r="DL33" s="129">
        <v>0</v>
      </c>
      <c r="DM33" s="129">
        <v>0</v>
      </c>
      <c r="DN33" s="129">
        <v>1</v>
      </c>
      <c r="DO33" s="129">
        <v>0</v>
      </c>
      <c r="DP33" s="129">
        <v>0</v>
      </c>
      <c r="DQ33" s="129">
        <v>51</v>
      </c>
      <c r="DR33" s="129">
        <v>0</v>
      </c>
      <c r="DS33" s="129">
        <v>396</v>
      </c>
      <c r="DT33" s="129">
        <v>0</v>
      </c>
      <c r="DU33" s="129">
        <v>0</v>
      </c>
      <c r="DV33" s="129">
        <v>0</v>
      </c>
      <c r="DW33" s="129">
        <v>0</v>
      </c>
      <c r="DX33" s="129">
        <v>50</v>
      </c>
      <c r="DY33" s="129">
        <v>1</v>
      </c>
      <c r="DZ33" s="143" t="s">
        <v>1392</v>
      </c>
      <c r="EA33" s="129">
        <v>2</v>
      </c>
      <c r="EB33" s="143" t="s">
        <v>1393</v>
      </c>
      <c r="EC33" s="143" t="s">
        <v>1394</v>
      </c>
      <c r="ED33" s="129">
        <v>1</v>
      </c>
      <c r="EE33" s="129">
        <v>1</v>
      </c>
      <c r="EF33" s="129">
        <v>1</v>
      </c>
      <c r="EG33" s="143" t="s">
        <v>1395</v>
      </c>
      <c r="EH33" s="143"/>
      <c r="EI33" s="44">
        <v>25264</v>
      </c>
      <c r="EJ33" s="44">
        <v>36133621</v>
      </c>
      <c r="EK33" s="44">
        <v>5</v>
      </c>
    </row>
    <row r="34" spans="1:141" ht="36" x14ac:dyDescent="0.2">
      <c r="A34" s="143" t="s">
        <v>516</v>
      </c>
      <c r="B34" s="143" t="s">
        <v>81</v>
      </c>
      <c r="C34" s="129">
        <v>4</v>
      </c>
      <c r="D34" s="143" t="s">
        <v>80</v>
      </c>
      <c r="E34" s="143" t="s">
        <v>1396</v>
      </c>
      <c r="F34" s="143" t="s">
        <v>1397</v>
      </c>
      <c r="G34" s="143" t="s">
        <v>1398</v>
      </c>
      <c r="H34" s="143" t="s">
        <v>61</v>
      </c>
      <c r="I34" s="143" t="s">
        <v>1399</v>
      </c>
      <c r="J34" s="143" t="s">
        <v>1400</v>
      </c>
      <c r="K34" s="143" t="s">
        <v>1401</v>
      </c>
      <c r="L34" s="143" t="s">
        <v>1058</v>
      </c>
      <c r="M34" s="143" t="s">
        <v>1240</v>
      </c>
      <c r="N34" s="143" t="s">
        <v>1402</v>
      </c>
      <c r="O34" s="143" t="s">
        <v>943</v>
      </c>
      <c r="P34" s="143" t="s">
        <v>1403</v>
      </c>
      <c r="Q34" s="143" t="s">
        <v>1404</v>
      </c>
      <c r="R34" s="143" t="s">
        <v>943</v>
      </c>
      <c r="S34" s="143" t="s">
        <v>1405</v>
      </c>
      <c r="T34" s="143" t="s">
        <v>1406</v>
      </c>
      <c r="U34" s="143" t="s">
        <v>943</v>
      </c>
      <c r="V34" s="143" t="s">
        <v>1407</v>
      </c>
      <c r="W34" s="143" t="s">
        <v>1408</v>
      </c>
      <c r="X34" s="129">
        <v>1</v>
      </c>
      <c r="Y34" s="129">
        <v>0</v>
      </c>
      <c r="Z34" s="129">
        <v>1</v>
      </c>
      <c r="AA34" s="144">
        <v>1</v>
      </c>
      <c r="AB34" s="144">
        <v>0</v>
      </c>
      <c r="AC34" s="144">
        <v>1</v>
      </c>
      <c r="AD34" s="147" t="s">
        <v>929</v>
      </c>
      <c r="AE34" s="129">
        <v>1</v>
      </c>
      <c r="AF34" s="147" t="s">
        <v>929</v>
      </c>
      <c r="AG34" s="129">
        <v>0</v>
      </c>
      <c r="AH34" s="129">
        <v>1</v>
      </c>
      <c r="AI34" s="129">
        <v>0</v>
      </c>
      <c r="AJ34" s="129">
        <v>0</v>
      </c>
      <c r="AK34" s="129">
        <v>1</v>
      </c>
      <c r="AL34" s="147" t="s">
        <v>929</v>
      </c>
      <c r="AM34" s="129">
        <v>0</v>
      </c>
      <c r="AN34" s="129">
        <v>0</v>
      </c>
      <c r="AO34" s="129">
        <v>1</v>
      </c>
      <c r="AP34" s="129">
        <v>1</v>
      </c>
      <c r="AQ34" s="147" t="s">
        <v>929</v>
      </c>
      <c r="AR34" s="129">
        <v>0</v>
      </c>
      <c r="AS34" s="129">
        <v>0</v>
      </c>
      <c r="AT34" s="129">
        <v>0</v>
      </c>
      <c r="AU34" s="129">
        <v>1</v>
      </c>
      <c r="AV34" s="129">
        <v>0</v>
      </c>
      <c r="AW34" s="129">
        <v>0</v>
      </c>
      <c r="AX34" s="129">
        <v>1</v>
      </c>
      <c r="AY34" s="147" t="s">
        <v>929</v>
      </c>
      <c r="AZ34" s="129">
        <v>0</v>
      </c>
      <c r="BA34" s="129">
        <v>1</v>
      </c>
      <c r="BB34" s="129">
        <v>1</v>
      </c>
      <c r="BC34" s="129">
        <v>1</v>
      </c>
      <c r="BD34" s="129">
        <v>0</v>
      </c>
      <c r="BE34" s="129">
        <v>3</v>
      </c>
      <c r="BF34" s="129">
        <v>1</v>
      </c>
      <c r="BG34" s="129">
        <v>0</v>
      </c>
      <c r="BH34" s="129">
        <v>0</v>
      </c>
      <c r="BI34" s="129">
        <v>0</v>
      </c>
      <c r="BJ34" s="129">
        <v>6</v>
      </c>
      <c r="BK34" s="129">
        <v>0</v>
      </c>
      <c r="BL34" s="129">
        <v>0</v>
      </c>
      <c r="BM34" s="129">
        <v>4</v>
      </c>
      <c r="BN34" s="129">
        <v>0</v>
      </c>
      <c r="BO34" s="129">
        <v>4</v>
      </c>
      <c r="BP34" s="129">
        <v>0</v>
      </c>
      <c r="BQ34" s="129">
        <v>0</v>
      </c>
      <c r="BR34" s="129">
        <v>0</v>
      </c>
      <c r="BS34" s="129">
        <v>0</v>
      </c>
      <c r="BT34" s="129">
        <v>4</v>
      </c>
      <c r="BU34" s="129">
        <v>0</v>
      </c>
      <c r="BV34" s="129">
        <v>0</v>
      </c>
      <c r="BW34" s="129">
        <v>0</v>
      </c>
      <c r="BX34" s="129">
        <v>0</v>
      </c>
      <c r="BY34" s="129">
        <v>0</v>
      </c>
      <c r="BZ34" s="129">
        <v>0</v>
      </c>
      <c r="CA34" s="129">
        <v>0</v>
      </c>
      <c r="CB34" s="129">
        <v>0</v>
      </c>
      <c r="CC34" s="129">
        <v>0</v>
      </c>
      <c r="CD34" s="129">
        <v>0</v>
      </c>
      <c r="CE34" s="129">
        <v>0</v>
      </c>
      <c r="CF34" s="129">
        <v>0</v>
      </c>
      <c r="CG34" s="129">
        <v>0</v>
      </c>
      <c r="CH34" s="129">
        <v>0</v>
      </c>
      <c r="CI34" s="129">
        <v>3</v>
      </c>
      <c r="CJ34" s="129">
        <v>0</v>
      </c>
      <c r="CK34" s="129">
        <v>0</v>
      </c>
      <c r="CL34" s="129">
        <v>0</v>
      </c>
      <c r="CM34" s="129">
        <v>0</v>
      </c>
      <c r="CN34" s="129">
        <v>0</v>
      </c>
      <c r="CO34" s="129">
        <v>0</v>
      </c>
      <c r="CP34" s="129">
        <v>0</v>
      </c>
      <c r="CQ34" s="129">
        <v>0</v>
      </c>
      <c r="CR34" s="129">
        <v>0</v>
      </c>
      <c r="CS34" s="129">
        <v>0</v>
      </c>
      <c r="CT34" s="129">
        <v>0</v>
      </c>
      <c r="CU34" s="129">
        <v>0</v>
      </c>
      <c r="CV34" s="129">
        <v>0</v>
      </c>
      <c r="CW34" s="129">
        <v>0</v>
      </c>
      <c r="CX34" s="129">
        <v>0</v>
      </c>
      <c r="CY34" s="129">
        <v>0</v>
      </c>
      <c r="CZ34" s="129">
        <v>0</v>
      </c>
      <c r="DA34" s="129">
        <v>0</v>
      </c>
      <c r="DB34" s="129">
        <v>0</v>
      </c>
      <c r="DC34" s="129">
        <v>0</v>
      </c>
      <c r="DD34" s="129">
        <v>0</v>
      </c>
      <c r="DE34" s="129">
        <v>0</v>
      </c>
      <c r="DF34" s="129">
        <v>0</v>
      </c>
      <c r="DG34" s="129">
        <v>0</v>
      </c>
      <c r="DH34" s="129">
        <v>0</v>
      </c>
      <c r="DI34" s="129">
        <v>0</v>
      </c>
      <c r="DJ34" s="129">
        <v>0</v>
      </c>
      <c r="DK34" s="129">
        <v>0</v>
      </c>
      <c r="DL34" s="129">
        <v>15</v>
      </c>
      <c r="DM34" s="129">
        <v>0</v>
      </c>
      <c r="DN34" s="129">
        <v>0</v>
      </c>
      <c r="DO34" s="129">
        <v>0</v>
      </c>
      <c r="DP34" s="129">
        <v>0</v>
      </c>
      <c r="DQ34" s="129">
        <v>10</v>
      </c>
      <c r="DR34" s="129">
        <v>1</v>
      </c>
      <c r="DS34" s="129">
        <v>132</v>
      </c>
      <c r="DT34" s="129">
        <v>0</v>
      </c>
      <c r="DU34" s="129">
        <v>0</v>
      </c>
      <c r="DV34" s="129">
        <v>0</v>
      </c>
      <c r="DW34" s="129">
        <v>0</v>
      </c>
      <c r="DX34" s="129">
        <v>85</v>
      </c>
      <c r="DY34" s="129">
        <v>1</v>
      </c>
      <c r="DZ34" s="143" t="s">
        <v>1409</v>
      </c>
      <c r="EA34" s="129">
        <v>3</v>
      </c>
      <c r="EB34" s="143" t="s">
        <v>1410</v>
      </c>
      <c r="EC34" s="143" t="s">
        <v>1411</v>
      </c>
      <c r="ED34" s="129">
        <v>1</v>
      </c>
      <c r="EE34" s="129">
        <v>1</v>
      </c>
      <c r="EF34" s="129">
        <v>1</v>
      </c>
      <c r="EG34" s="143"/>
      <c r="EH34" s="143"/>
      <c r="EI34" s="44">
        <v>31497</v>
      </c>
      <c r="EJ34" s="44">
        <v>10424968</v>
      </c>
      <c r="EK34" s="44">
        <v>2</v>
      </c>
    </row>
    <row r="35" spans="1:141" x14ac:dyDescent="0.2">
      <c r="A35" s="143" t="s">
        <v>516</v>
      </c>
      <c r="B35" s="143" t="s">
        <v>87</v>
      </c>
      <c r="C35" s="129">
        <v>4</v>
      </c>
      <c r="D35" s="143" t="s">
        <v>86</v>
      </c>
      <c r="E35" s="143" t="s">
        <v>1412</v>
      </c>
      <c r="F35" s="143" t="s">
        <v>1413</v>
      </c>
      <c r="G35" s="143" t="s">
        <v>1414</v>
      </c>
      <c r="H35" s="143" t="s">
        <v>67</v>
      </c>
      <c r="I35" s="143" t="s">
        <v>1415</v>
      </c>
      <c r="J35" s="143" t="s">
        <v>1416</v>
      </c>
      <c r="K35" s="143" t="s">
        <v>1417</v>
      </c>
      <c r="L35" s="143" t="s">
        <v>940</v>
      </c>
      <c r="M35" s="143" t="s">
        <v>1156</v>
      </c>
      <c r="N35" s="143" t="s">
        <v>1418</v>
      </c>
      <c r="O35" s="143" t="s">
        <v>943</v>
      </c>
      <c r="P35" s="143" t="s">
        <v>1419</v>
      </c>
      <c r="Q35" s="143" t="s">
        <v>1420</v>
      </c>
      <c r="R35" s="143" t="s">
        <v>1058</v>
      </c>
      <c r="S35" s="143" t="s">
        <v>1421</v>
      </c>
      <c r="T35" s="143" t="s">
        <v>1422</v>
      </c>
      <c r="U35" s="143" t="s">
        <v>943</v>
      </c>
      <c r="V35" s="143" t="s">
        <v>1423</v>
      </c>
      <c r="W35" s="143" t="s">
        <v>1424</v>
      </c>
      <c r="X35" s="129">
        <v>1</v>
      </c>
      <c r="Y35" s="129">
        <v>1</v>
      </c>
      <c r="Z35" s="129">
        <v>2</v>
      </c>
      <c r="AA35" s="144">
        <v>1</v>
      </c>
      <c r="AB35" s="144">
        <v>1</v>
      </c>
      <c r="AC35" s="144">
        <v>2</v>
      </c>
      <c r="AD35" s="147" t="s">
        <v>929</v>
      </c>
      <c r="AE35" s="129">
        <v>1</v>
      </c>
      <c r="AF35" s="147" t="s">
        <v>929</v>
      </c>
      <c r="AG35" s="129">
        <v>0</v>
      </c>
      <c r="AH35" s="129">
        <v>0</v>
      </c>
      <c r="AI35" s="129">
        <v>0</v>
      </c>
      <c r="AJ35" s="129">
        <v>1</v>
      </c>
      <c r="AK35" s="129">
        <v>1</v>
      </c>
      <c r="AL35" s="147" t="s">
        <v>929</v>
      </c>
      <c r="AM35" s="129">
        <v>1</v>
      </c>
      <c r="AN35" s="129">
        <v>0</v>
      </c>
      <c r="AO35" s="129">
        <v>0</v>
      </c>
      <c r="AP35" s="129">
        <v>1</v>
      </c>
      <c r="AQ35" s="147" t="s">
        <v>929</v>
      </c>
      <c r="AR35" s="129">
        <v>0</v>
      </c>
      <c r="AS35" s="129">
        <v>0</v>
      </c>
      <c r="AT35" s="129">
        <v>0</v>
      </c>
      <c r="AU35" s="129">
        <v>1</v>
      </c>
      <c r="AV35" s="129">
        <v>0</v>
      </c>
      <c r="AW35" s="129">
        <v>0</v>
      </c>
      <c r="AX35" s="129">
        <v>1</v>
      </c>
      <c r="AY35" s="147" t="s">
        <v>929</v>
      </c>
      <c r="AZ35" s="129">
        <v>1</v>
      </c>
      <c r="BA35" s="129">
        <v>1</v>
      </c>
      <c r="BB35" s="129">
        <v>1</v>
      </c>
      <c r="BC35" s="129">
        <v>1</v>
      </c>
      <c r="BD35" s="129">
        <v>0</v>
      </c>
      <c r="BE35" s="129">
        <v>12</v>
      </c>
      <c r="BF35" s="129">
        <v>0</v>
      </c>
      <c r="BG35" s="129">
        <v>0</v>
      </c>
      <c r="BH35" s="129">
        <v>0</v>
      </c>
      <c r="BI35" s="129">
        <v>0</v>
      </c>
      <c r="BJ35" s="129">
        <v>17</v>
      </c>
      <c r="BK35" s="129">
        <v>0</v>
      </c>
      <c r="BL35" s="129">
        <v>0</v>
      </c>
      <c r="BM35" s="129">
        <v>3</v>
      </c>
      <c r="BN35" s="129">
        <v>0</v>
      </c>
      <c r="BO35" s="129">
        <v>13</v>
      </c>
      <c r="BP35" s="129">
        <v>0</v>
      </c>
      <c r="BQ35" s="129">
        <v>0</v>
      </c>
      <c r="BR35" s="129">
        <v>0</v>
      </c>
      <c r="BS35" s="129">
        <v>0</v>
      </c>
      <c r="BT35" s="129">
        <v>0</v>
      </c>
      <c r="BU35" s="129">
        <v>0</v>
      </c>
      <c r="BV35" s="129">
        <v>0</v>
      </c>
      <c r="BW35" s="129">
        <v>0</v>
      </c>
      <c r="BX35" s="129">
        <v>0</v>
      </c>
      <c r="BY35" s="129">
        <v>0</v>
      </c>
      <c r="BZ35" s="129">
        <v>0</v>
      </c>
      <c r="CA35" s="129">
        <v>0</v>
      </c>
      <c r="CB35" s="129">
        <v>0</v>
      </c>
      <c r="CC35" s="129">
        <v>0</v>
      </c>
      <c r="CD35" s="129">
        <v>0</v>
      </c>
      <c r="CE35" s="129">
        <v>0</v>
      </c>
      <c r="CF35" s="129">
        <v>1</v>
      </c>
      <c r="CG35" s="129">
        <v>0</v>
      </c>
      <c r="CH35" s="129">
        <v>0</v>
      </c>
      <c r="CI35" s="129">
        <v>0</v>
      </c>
      <c r="CJ35" s="129">
        <v>0</v>
      </c>
      <c r="CK35" s="129">
        <v>0</v>
      </c>
      <c r="CL35" s="129">
        <v>0</v>
      </c>
      <c r="CM35" s="129">
        <v>0</v>
      </c>
      <c r="CN35" s="129">
        <v>0</v>
      </c>
      <c r="CO35" s="129">
        <v>0</v>
      </c>
      <c r="CP35" s="129">
        <v>0</v>
      </c>
      <c r="CQ35" s="129">
        <v>0</v>
      </c>
      <c r="CR35" s="129">
        <v>0</v>
      </c>
      <c r="CS35" s="129">
        <v>0</v>
      </c>
      <c r="CT35" s="129">
        <v>0</v>
      </c>
      <c r="CU35" s="129">
        <v>0</v>
      </c>
      <c r="CV35" s="129">
        <v>0</v>
      </c>
      <c r="CW35" s="129">
        <v>0</v>
      </c>
      <c r="CX35" s="129">
        <v>0</v>
      </c>
      <c r="CY35" s="129">
        <v>0</v>
      </c>
      <c r="CZ35" s="129">
        <v>0</v>
      </c>
      <c r="DA35" s="129">
        <v>0</v>
      </c>
      <c r="DB35" s="129">
        <v>0</v>
      </c>
      <c r="DC35" s="129">
        <v>0</v>
      </c>
      <c r="DD35" s="129">
        <v>0</v>
      </c>
      <c r="DE35" s="129">
        <v>0</v>
      </c>
      <c r="DF35" s="129">
        <v>0</v>
      </c>
      <c r="DG35" s="129">
        <v>0</v>
      </c>
      <c r="DH35" s="129">
        <v>1</v>
      </c>
      <c r="DI35" s="129">
        <v>0</v>
      </c>
      <c r="DJ35" s="129">
        <v>1</v>
      </c>
      <c r="DK35" s="129">
        <v>0</v>
      </c>
      <c r="DL35" s="129">
        <v>0</v>
      </c>
      <c r="DM35" s="129">
        <v>0</v>
      </c>
      <c r="DN35" s="129">
        <v>0</v>
      </c>
      <c r="DO35" s="129">
        <v>0</v>
      </c>
      <c r="DP35" s="129">
        <v>0</v>
      </c>
      <c r="DQ35" s="129">
        <v>22</v>
      </c>
      <c r="DR35" s="129">
        <v>0</v>
      </c>
      <c r="DS35" s="129">
        <v>75</v>
      </c>
      <c r="DT35" s="129">
        <v>1</v>
      </c>
      <c r="DU35" s="129">
        <v>0</v>
      </c>
      <c r="DV35" s="129">
        <v>0</v>
      </c>
      <c r="DW35" s="129">
        <v>0</v>
      </c>
      <c r="DX35" s="129">
        <v>35</v>
      </c>
      <c r="DY35" s="129">
        <v>0</v>
      </c>
      <c r="DZ35" s="143"/>
      <c r="EA35" s="129">
        <v>1</v>
      </c>
      <c r="EB35" s="143"/>
      <c r="EC35" s="143"/>
      <c r="ED35" s="129">
        <v>1</v>
      </c>
      <c r="EE35" s="129">
        <v>1</v>
      </c>
      <c r="EF35" s="129">
        <v>1</v>
      </c>
      <c r="EG35" s="143"/>
      <c r="EH35" s="143"/>
      <c r="EI35" s="44">
        <v>15849</v>
      </c>
      <c r="EJ35" s="44">
        <v>16942314</v>
      </c>
      <c r="EK35" s="44">
        <v>1</v>
      </c>
    </row>
    <row r="36" spans="1:141" ht="48" x14ac:dyDescent="0.2">
      <c r="A36" s="143" t="s">
        <v>516</v>
      </c>
      <c r="B36" s="143" t="s">
        <v>85</v>
      </c>
      <c r="C36" s="129">
        <v>4</v>
      </c>
      <c r="D36" s="143" t="s">
        <v>84</v>
      </c>
      <c r="E36" s="143" t="s">
        <v>1425</v>
      </c>
      <c r="F36" s="143" t="s">
        <v>1426</v>
      </c>
      <c r="G36" s="143" t="s">
        <v>1427</v>
      </c>
      <c r="H36" s="143" t="s">
        <v>67</v>
      </c>
      <c r="I36" s="143" t="s">
        <v>1428</v>
      </c>
      <c r="J36" s="143" t="s">
        <v>1429</v>
      </c>
      <c r="K36" s="143" t="s">
        <v>1430</v>
      </c>
      <c r="L36" s="143" t="s">
        <v>1225</v>
      </c>
      <c r="M36" s="143" t="s">
        <v>1431</v>
      </c>
      <c r="N36" s="143" t="s">
        <v>1064</v>
      </c>
      <c r="O36" s="143" t="s">
        <v>1432</v>
      </c>
      <c r="P36" s="143" t="s">
        <v>1433</v>
      </c>
      <c r="Q36" s="143" t="s">
        <v>1434</v>
      </c>
      <c r="R36" s="143" t="s">
        <v>1435</v>
      </c>
      <c r="S36" s="143" t="s">
        <v>1342</v>
      </c>
      <c r="T36" s="143" t="s">
        <v>1436</v>
      </c>
      <c r="U36" s="143" t="s">
        <v>943</v>
      </c>
      <c r="V36" s="143" t="s">
        <v>1437</v>
      </c>
      <c r="W36" s="143" t="s">
        <v>1438</v>
      </c>
      <c r="X36" s="129">
        <v>3</v>
      </c>
      <c r="Y36" s="129">
        <v>1</v>
      </c>
      <c r="Z36" s="129">
        <v>4</v>
      </c>
      <c r="AA36" s="144">
        <v>3</v>
      </c>
      <c r="AB36" s="144">
        <v>1</v>
      </c>
      <c r="AC36" s="144">
        <v>4</v>
      </c>
      <c r="AD36" s="147" t="s">
        <v>929</v>
      </c>
      <c r="AE36" s="129">
        <v>2</v>
      </c>
      <c r="AF36" s="147" t="s">
        <v>929</v>
      </c>
      <c r="AG36" s="129">
        <v>0</v>
      </c>
      <c r="AH36" s="129">
        <v>0</v>
      </c>
      <c r="AI36" s="129">
        <v>1</v>
      </c>
      <c r="AJ36" s="129">
        <v>2</v>
      </c>
      <c r="AK36" s="129">
        <v>3</v>
      </c>
      <c r="AL36" s="147" t="s">
        <v>929</v>
      </c>
      <c r="AM36" s="129">
        <v>0</v>
      </c>
      <c r="AN36" s="129">
        <v>1</v>
      </c>
      <c r="AO36" s="129">
        <v>2</v>
      </c>
      <c r="AP36" s="129">
        <v>3</v>
      </c>
      <c r="AQ36" s="147" t="s">
        <v>929</v>
      </c>
      <c r="AR36" s="129">
        <v>0</v>
      </c>
      <c r="AS36" s="129">
        <v>0</v>
      </c>
      <c r="AT36" s="129">
        <v>0</v>
      </c>
      <c r="AU36" s="129">
        <v>2</v>
      </c>
      <c r="AV36" s="129">
        <v>1</v>
      </c>
      <c r="AW36" s="129">
        <v>0</v>
      </c>
      <c r="AX36" s="129">
        <v>3</v>
      </c>
      <c r="AY36" s="147" t="s">
        <v>929</v>
      </c>
      <c r="AZ36" s="129">
        <v>0</v>
      </c>
      <c r="BA36" s="129">
        <v>1</v>
      </c>
      <c r="BB36" s="129">
        <v>1</v>
      </c>
      <c r="BC36" s="129">
        <v>1</v>
      </c>
      <c r="BD36" s="129">
        <v>0</v>
      </c>
      <c r="BE36" s="129">
        <v>11</v>
      </c>
      <c r="BF36" s="129">
        <v>0</v>
      </c>
      <c r="BG36" s="129">
        <v>0</v>
      </c>
      <c r="BH36" s="129">
        <v>0</v>
      </c>
      <c r="BI36" s="129">
        <v>4</v>
      </c>
      <c r="BJ36" s="129">
        <v>3</v>
      </c>
      <c r="BK36" s="129">
        <v>0</v>
      </c>
      <c r="BL36" s="129">
        <v>0</v>
      </c>
      <c r="BM36" s="129">
        <v>1</v>
      </c>
      <c r="BN36" s="129">
        <v>0</v>
      </c>
      <c r="BO36" s="129">
        <v>4</v>
      </c>
      <c r="BP36" s="129">
        <v>0</v>
      </c>
      <c r="BQ36" s="129">
        <v>0</v>
      </c>
      <c r="BR36" s="129">
        <v>20</v>
      </c>
      <c r="BS36" s="129">
        <v>0</v>
      </c>
      <c r="BT36" s="129">
        <v>0</v>
      </c>
      <c r="BU36" s="129">
        <v>0</v>
      </c>
      <c r="BV36" s="129">
        <v>1</v>
      </c>
      <c r="BW36" s="129">
        <v>0</v>
      </c>
      <c r="BX36" s="129">
        <v>0</v>
      </c>
      <c r="BY36" s="129">
        <v>0</v>
      </c>
      <c r="BZ36" s="129">
        <v>0</v>
      </c>
      <c r="CA36" s="129">
        <v>0</v>
      </c>
      <c r="CB36" s="129">
        <v>1</v>
      </c>
      <c r="CC36" s="129">
        <v>0</v>
      </c>
      <c r="CD36" s="129">
        <v>0</v>
      </c>
      <c r="CE36" s="129">
        <v>0</v>
      </c>
      <c r="CF36" s="129">
        <v>1</v>
      </c>
      <c r="CG36" s="129">
        <v>0</v>
      </c>
      <c r="CH36" s="129">
        <v>0</v>
      </c>
      <c r="CI36" s="129">
        <v>10</v>
      </c>
      <c r="CJ36" s="129">
        <v>0</v>
      </c>
      <c r="CK36" s="129">
        <v>0</v>
      </c>
      <c r="CL36" s="129">
        <v>0</v>
      </c>
      <c r="CM36" s="129">
        <v>0</v>
      </c>
      <c r="CN36" s="129">
        <v>0</v>
      </c>
      <c r="CO36" s="129">
        <v>0</v>
      </c>
      <c r="CP36" s="129">
        <v>0</v>
      </c>
      <c r="CQ36" s="129">
        <v>0</v>
      </c>
      <c r="CR36" s="129">
        <v>0</v>
      </c>
      <c r="CS36" s="129">
        <v>0</v>
      </c>
      <c r="CT36" s="129">
        <v>0</v>
      </c>
      <c r="CU36" s="129">
        <v>0</v>
      </c>
      <c r="CV36" s="129">
        <v>0</v>
      </c>
      <c r="CW36" s="129">
        <v>0</v>
      </c>
      <c r="CX36" s="129">
        <v>0</v>
      </c>
      <c r="CY36" s="129">
        <v>0</v>
      </c>
      <c r="CZ36" s="129">
        <v>1</v>
      </c>
      <c r="DA36" s="129">
        <v>0</v>
      </c>
      <c r="DB36" s="129">
        <v>0</v>
      </c>
      <c r="DC36" s="129">
        <v>0</v>
      </c>
      <c r="DD36" s="129">
        <v>0</v>
      </c>
      <c r="DE36" s="129">
        <v>0</v>
      </c>
      <c r="DF36" s="129">
        <v>0</v>
      </c>
      <c r="DG36" s="129">
        <v>0</v>
      </c>
      <c r="DH36" s="129">
        <v>0</v>
      </c>
      <c r="DI36" s="129">
        <v>0</v>
      </c>
      <c r="DJ36" s="129">
        <v>0</v>
      </c>
      <c r="DK36" s="129">
        <v>0</v>
      </c>
      <c r="DL36" s="129">
        <v>0</v>
      </c>
      <c r="DM36" s="129">
        <v>0</v>
      </c>
      <c r="DN36" s="129">
        <v>0</v>
      </c>
      <c r="DO36" s="129">
        <v>0</v>
      </c>
      <c r="DP36" s="129">
        <v>0</v>
      </c>
      <c r="DQ36" s="129">
        <v>14</v>
      </c>
      <c r="DR36" s="129">
        <v>1</v>
      </c>
      <c r="DS36" s="129">
        <v>203</v>
      </c>
      <c r="DT36" s="129">
        <v>1</v>
      </c>
      <c r="DU36" s="129">
        <v>1</v>
      </c>
      <c r="DV36" s="129">
        <v>0</v>
      </c>
      <c r="DW36" s="129">
        <v>0</v>
      </c>
      <c r="DX36" s="129">
        <v>40</v>
      </c>
      <c r="DY36" s="129">
        <v>0</v>
      </c>
      <c r="DZ36" s="143" t="s">
        <v>943</v>
      </c>
      <c r="EA36" s="129">
        <v>1</v>
      </c>
      <c r="EB36" s="143" t="s">
        <v>1439</v>
      </c>
      <c r="EC36" s="143" t="s">
        <v>943</v>
      </c>
      <c r="ED36" s="129">
        <v>1</v>
      </c>
      <c r="EE36" s="129">
        <v>1</v>
      </c>
      <c r="EF36" s="129">
        <v>1</v>
      </c>
      <c r="EG36" s="143" t="s">
        <v>943</v>
      </c>
      <c r="EH36" s="143" t="s">
        <v>1440</v>
      </c>
      <c r="EI36" s="44">
        <v>14540</v>
      </c>
      <c r="EJ36" s="44">
        <v>15797129</v>
      </c>
      <c r="EK36" s="44">
        <v>3</v>
      </c>
    </row>
    <row r="37" spans="1:141" ht="36" x14ac:dyDescent="0.2">
      <c r="A37" s="143" t="s">
        <v>516</v>
      </c>
      <c r="B37" s="143" t="s">
        <v>83</v>
      </c>
      <c r="C37" s="129">
        <v>4</v>
      </c>
      <c r="D37" s="143" t="s">
        <v>82</v>
      </c>
      <c r="E37" s="143" t="s">
        <v>1441</v>
      </c>
      <c r="F37" s="143" t="s">
        <v>1442</v>
      </c>
      <c r="G37" s="143" t="s">
        <v>1443</v>
      </c>
      <c r="H37" s="143" t="s">
        <v>67</v>
      </c>
      <c r="I37" s="143" t="s">
        <v>1444</v>
      </c>
      <c r="J37" s="143" t="s">
        <v>1445</v>
      </c>
      <c r="K37" s="143" t="s">
        <v>1401</v>
      </c>
      <c r="L37" s="143" t="s">
        <v>978</v>
      </c>
      <c r="M37" s="143" t="s">
        <v>1357</v>
      </c>
      <c r="N37" s="143" t="s">
        <v>1446</v>
      </c>
      <c r="O37" s="143"/>
      <c r="P37" s="143" t="s">
        <v>1447</v>
      </c>
      <c r="Q37" s="143" t="s">
        <v>1448</v>
      </c>
      <c r="R37" s="143" t="s">
        <v>940</v>
      </c>
      <c r="S37" s="143" t="s">
        <v>1449</v>
      </c>
      <c r="T37" s="143" t="s">
        <v>1450</v>
      </c>
      <c r="U37" s="143"/>
      <c r="V37" s="143" t="s">
        <v>1451</v>
      </c>
      <c r="W37" s="143" t="s">
        <v>1452</v>
      </c>
      <c r="X37" s="129">
        <v>1</v>
      </c>
      <c r="Y37" s="129">
        <v>0</v>
      </c>
      <c r="Z37" s="129">
        <v>1</v>
      </c>
      <c r="AA37" s="144">
        <v>0.75</v>
      </c>
      <c r="AB37" s="144">
        <v>0</v>
      </c>
      <c r="AC37" s="144">
        <v>0.75</v>
      </c>
      <c r="AD37" s="147" t="s">
        <v>929</v>
      </c>
      <c r="AE37" s="129">
        <v>1</v>
      </c>
      <c r="AF37" s="147" t="s">
        <v>929</v>
      </c>
      <c r="AG37" s="129">
        <v>0</v>
      </c>
      <c r="AH37" s="129">
        <v>0</v>
      </c>
      <c r="AI37" s="129">
        <v>0</v>
      </c>
      <c r="AJ37" s="129">
        <v>1</v>
      </c>
      <c r="AK37" s="129">
        <v>1</v>
      </c>
      <c r="AL37" s="147" t="s">
        <v>929</v>
      </c>
      <c r="AM37" s="129">
        <v>0</v>
      </c>
      <c r="AN37" s="129">
        <v>0</v>
      </c>
      <c r="AO37" s="129">
        <v>1</v>
      </c>
      <c r="AP37" s="129">
        <v>1</v>
      </c>
      <c r="AQ37" s="147" t="s">
        <v>929</v>
      </c>
      <c r="AR37" s="129">
        <v>0</v>
      </c>
      <c r="AS37" s="129">
        <v>0</v>
      </c>
      <c r="AT37" s="129">
        <v>0</v>
      </c>
      <c r="AU37" s="129">
        <v>1</v>
      </c>
      <c r="AV37" s="129">
        <v>0</v>
      </c>
      <c r="AW37" s="129">
        <v>0</v>
      </c>
      <c r="AX37" s="129">
        <v>1</v>
      </c>
      <c r="AY37" s="147" t="s">
        <v>929</v>
      </c>
      <c r="AZ37" s="129">
        <v>1</v>
      </c>
      <c r="BA37" s="129">
        <v>1</v>
      </c>
      <c r="BB37" s="129">
        <v>0</v>
      </c>
      <c r="BC37" s="129">
        <v>1</v>
      </c>
      <c r="BD37" s="129">
        <v>0</v>
      </c>
      <c r="BE37" s="129">
        <v>0</v>
      </c>
      <c r="BF37" s="129">
        <v>0</v>
      </c>
      <c r="BG37" s="129">
        <v>0</v>
      </c>
      <c r="BH37" s="129">
        <v>0</v>
      </c>
      <c r="BI37" s="129">
        <v>0</v>
      </c>
      <c r="BJ37" s="129">
        <v>5</v>
      </c>
      <c r="BK37" s="129">
        <v>0</v>
      </c>
      <c r="BL37" s="129">
        <v>0</v>
      </c>
      <c r="BM37" s="129">
        <v>0</v>
      </c>
      <c r="BN37" s="129">
        <v>0</v>
      </c>
      <c r="BO37" s="129">
        <v>5</v>
      </c>
      <c r="BP37" s="129">
        <v>0</v>
      </c>
      <c r="BQ37" s="129">
        <v>0</v>
      </c>
      <c r="BR37" s="129">
        <v>5</v>
      </c>
      <c r="BS37" s="129">
        <v>0</v>
      </c>
      <c r="BT37" s="129">
        <v>0</v>
      </c>
      <c r="BU37" s="129">
        <v>0</v>
      </c>
      <c r="BV37" s="129">
        <v>0</v>
      </c>
      <c r="BW37" s="129">
        <v>0</v>
      </c>
      <c r="BX37" s="129">
        <v>0</v>
      </c>
      <c r="BY37" s="129">
        <v>0</v>
      </c>
      <c r="BZ37" s="129">
        <v>0</v>
      </c>
      <c r="CA37" s="129">
        <v>0</v>
      </c>
      <c r="CB37" s="129">
        <v>0</v>
      </c>
      <c r="CC37" s="129">
        <v>0</v>
      </c>
      <c r="CD37" s="129">
        <v>0</v>
      </c>
      <c r="CE37" s="129">
        <v>0</v>
      </c>
      <c r="CF37" s="129">
        <v>0</v>
      </c>
      <c r="CG37" s="129">
        <v>0</v>
      </c>
      <c r="CH37" s="129">
        <v>0</v>
      </c>
      <c r="CI37" s="129">
        <v>3</v>
      </c>
      <c r="CJ37" s="129">
        <v>0</v>
      </c>
      <c r="CK37" s="129">
        <v>0</v>
      </c>
      <c r="CL37" s="129">
        <v>0</v>
      </c>
      <c r="CM37" s="129">
        <v>0</v>
      </c>
      <c r="CN37" s="129">
        <v>0</v>
      </c>
      <c r="CO37" s="129">
        <v>0</v>
      </c>
      <c r="CP37" s="129">
        <v>0</v>
      </c>
      <c r="CQ37" s="129">
        <v>0</v>
      </c>
      <c r="CR37" s="129">
        <v>0</v>
      </c>
      <c r="CS37" s="129">
        <v>0</v>
      </c>
      <c r="CT37" s="129">
        <v>0</v>
      </c>
      <c r="CU37" s="129">
        <v>0</v>
      </c>
      <c r="CV37" s="129">
        <v>0</v>
      </c>
      <c r="CW37" s="129">
        <v>0</v>
      </c>
      <c r="CX37" s="129">
        <v>0</v>
      </c>
      <c r="CY37" s="129">
        <v>0</v>
      </c>
      <c r="CZ37" s="129">
        <v>0</v>
      </c>
      <c r="DA37" s="129">
        <v>0</v>
      </c>
      <c r="DB37" s="129">
        <v>0</v>
      </c>
      <c r="DC37" s="129">
        <v>0</v>
      </c>
      <c r="DD37" s="129">
        <v>0</v>
      </c>
      <c r="DE37" s="129">
        <v>0</v>
      </c>
      <c r="DF37" s="129">
        <v>0</v>
      </c>
      <c r="DG37" s="129">
        <v>0</v>
      </c>
      <c r="DH37" s="129">
        <v>0</v>
      </c>
      <c r="DI37" s="129">
        <v>0</v>
      </c>
      <c r="DJ37" s="129">
        <v>0</v>
      </c>
      <c r="DK37" s="129">
        <v>0</v>
      </c>
      <c r="DL37" s="129">
        <v>0</v>
      </c>
      <c r="DM37" s="129">
        <v>0</v>
      </c>
      <c r="DN37" s="129">
        <v>0</v>
      </c>
      <c r="DO37" s="129">
        <v>0</v>
      </c>
      <c r="DP37" s="129">
        <v>26</v>
      </c>
      <c r="DQ37" s="129">
        <v>31</v>
      </c>
      <c r="DR37" s="129">
        <v>0</v>
      </c>
      <c r="DS37" s="129">
        <v>175</v>
      </c>
      <c r="DT37" s="129">
        <v>1</v>
      </c>
      <c r="DU37" s="129">
        <v>0</v>
      </c>
      <c r="DV37" s="129">
        <v>0</v>
      </c>
      <c r="DW37" s="129">
        <v>0</v>
      </c>
      <c r="DX37" s="129">
        <v>30</v>
      </c>
      <c r="DY37" s="129">
        <v>1</v>
      </c>
      <c r="DZ37" s="143" t="s">
        <v>1453</v>
      </c>
      <c r="EA37" s="129">
        <v>2</v>
      </c>
      <c r="EB37" s="143" t="s">
        <v>1454</v>
      </c>
      <c r="EC37" s="143"/>
      <c r="ED37" s="129">
        <v>1</v>
      </c>
      <c r="EE37" s="129">
        <v>0</v>
      </c>
      <c r="EF37" s="129">
        <v>1</v>
      </c>
      <c r="EG37" s="143"/>
      <c r="EH37" s="143" t="s">
        <v>1455</v>
      </c>
      <c r="EI37" s="44">
        <v>34088</v>
      </c>
      <c r="EJ37" s="44">
        <v>15790977</v>
      </c>
      <c r="EK37" s="44">
        <v>2</v>
      </c>
    </row>
    <row r="38" spans="1:141" ht="24" x14ac:dyDescent="0.2">
      <c r="A38" s="143" t="s">
        <v>516</v>
      </c>
      <c r="B38" s="143" t="s">
        <v>89</v>
      </c>
      <c r="C38" s="129">
        <v>4</v>
      </c>
      <c r="D38" s="143" t="s">
        <v>88</v>
      </c>
      <c r="E38" s="143" t="s">
        <v>1456</v>
      </c>
      <c r="F38" s="143" t="s">
        <v>1457</v>
      </c>
      <c r="G38" s="143" t="s">
        <v>1458</v>
      </c>
      <c r="H38" s="143" t="s">
        <v>67</v>
      </c>
      <c r="I38" s="143" t="s">
        <v>1459</v>
      </c>
      <c r="J38" s="143" t="s">
        <v>1460</v>
      </c>
      <c r="K38" s="143" t="s">
        <v>1461</v>
      </c>
      <c r="L38" s="143" t="s">
        <v>940</v>
      </c>
      <c r="M38" s="143" t="s">
        <v>1462</v>
      </c>
      <c r="N38" s="143" t="s">
        <v>1463</v>
      </c>
      <c r="O38" s="143"/>
      <c r="P38" s="143" t="s">
        <v>1464</v>
      </c>
      <c r="Q38" s="143" t="s">
        <v>1465</v>
      </c>
      <c r="R38" s="143" t="s">
        <v>940</v>
      </c>
      <c r="S38" s="143" t="s">
        <v>983</v>
      </c>
      <c r="T38" s="143" t="s">
        <v>1466</v>
      </c>
      <c r="U38" s="143"/>
      <c r="V38" s="143" t="s">
        <v>1467</v>
      </c>
      <c r="W38" s="143" t="s">
        <v>1468</v>
      </c>
      <c r="X38" s="129">
        <v>1</v>
      </c>
      <c r="Y38" s="129">
        <v>0</v>
      </c>
      <c r="Z38" s="129">
        <v>1</v>
      </c>
      <c r="AA38" s="144">
        <v>1</v>
      </c>
      <c r="AB38" s="144">
        <v>0</v>
      </c>
      <c r="AC38" s="144">
        <v>1</v>
      </c>
      <c r="AD38" s="147" t="s">
        <v>929</v>
      </c>
      <c r="AE38" s="129">
        <v>1</v>
      </c>
      <c r="AF38" s="147" t="s">
        <v>929</v>
      </c>
      <c r="AG38" s="129">
        <v>0</v>
      </c>
      <c r="AH38" s="129">
        <v>0</v>
      </c>
      <c r="AI38" s="129">
        <v>0</v>
      </c>
      <c r="AJ38" s="129">
        <v>1</v>
      </c>
      <c r="AK38" s="129">
        <v>1</v>
      </c>
      <c r="AL38" s="147" t="s">
        <v>929</v>
      </c>
      <c r="AM38" s="129">
        <v>0</v>
      </c>
      <c r="AN38" s="129">
        <v>0</v>
      </c>
      <c r="AO38" s="129">
        <v>1</v>
      </c>
      <c r="AP38" s="129">
        <v>1</v>
      </c>
      <c r="AQ38" s="147" t="s">
        <v>929</v>
      </c>
      <c r="AR38" s="129">
        <v>0</v>
      </c>
      <c r="AS38" s="129">
        <v>0</v>
      </c>
      <c r="AT38" s="129">
        <v>0</v>
      </c>
      <c r="AU38" s="129">
        <v>0</v>
      </c>
      <c r="AV38" s="129">
        <v>1</v>
      </c>
      <c r="AW38" s="129">
        <v>0</v>
      </c>
      <c r="AX38" s="129">
        <v>1</v>
      </c>
      <c r="AY38" s="147" t="s">
        <v>929</v>
      </c>
      <c r="AZ38" s="129">
        <v>1</v>
      </c>
      <c r="BA38" s="129">
        <v>1</v>
      </c>
      <c r="BB38" s="129">
        <v>0</v>
      </c>
      <c r="BC38" s="129">
        <v>1</v>
      </c>
      <c r="BD38" s="129">
        <v>0</v>
      </c>
      <c r="BE38" s="129">
        <v>11</v>
      </c>
      <c r="BF38" s="129">
        <v>3</v>
      </c>
      <c r="BG38" s="129">
        <v>0</v>
      </c>
      <c r="BH38" s="129">
        <v>0</v>
      </c>
      <c r="BI38" s="129">
        <v>0</v>
      </c>
      <c r="BJ38" s="129">
        <v>5</v>
      </c>
      <c r="BK38" s="129">
        <v>0</v>
      </c>
      <c r="BL38" s="129">
        <v>0</v>
      </c>
      <c r="BM38" s="129">
        <v>3</v>
      </c>
      <c r="BN38" s="129">
        <v>0</v>
      </c>
      <c r="BO38" s="129">
        <v>8</v>
      </c>
      <c r="BP38" s="129">
        <v>0</v>
      </c>
      <c r="BQ38" s="129">
        <v>0</v>
      </c>
      <c r="BR38" s="129">
        <v>4</v>
      </c>
      <c r="BS38" s="129">
        <v>1</v>
      </c>
      <c r="BT38" s="129">
        <v>3</v>
      </c>
      <c r="BU38" s="129">
        <v>0</v>
      </c>
      <c r="BV38" s="129">
        <v>3</v>
      </c>
      <c r="BW38" s="129">
        <v>0</v>
      </c>
      <c r="BX38" s="129">
        <v>0</v>
      </c>
      <c r="BY38" s="129">
        <v>0</v>
      </c>
      <c r="BZ38" s="129">
        <v>0</v>
      </c>
      <c r="CA38" s="129">
        <v>0</v>
      </c>
      <c r="CB38" s="129">
        <v>0</v>
      </c>
      <c r="CC38" s="129">
        <v>0</v>
      </c>
      <c r="CD38" s="129">
        <v>0</v>
      </c>
      <c r="CE38" s="129">
        <v>0</v>
      </c>
      <c r="CF38" s="129">
        <v>2</v>
      </c>
      <c r="CG38" s="129">
        <v>0</v>
      </c>
      <c r="CH38" s="129">
        <v>4</v>
      </c>
      <c r="CI38" s="129">
        <v>4</v>
      </c>
      <c r="CJ38" s="129">
        <v>0</v>
      </c>
      <c r="CK38" s="129">
        <v>3</v>
      </c>
      <c r="CL38" s="129">
        <v>0</v>
      </c>
      <c r="CM38" s="129">
        <v>0</v>
      </c>
      <c r="CN38" s="129">
        <v>0</v>
      </c>
      <c r="CO38" s="129">
        <v>0</v>
      </c>
      <c r="CP38" s="129">
        <v>0</v>
      </c>
      <c r="CQ38" s="129">
        <v>2</v>
      </c>
      <c r="CR38" s="129">
        <v>0</v>
      </c>
      <c r="CS38" s="129">
        <v>0</v>
      </c>
      <c r="CT38" s="129">
        <v>0</v>
      </c>
      <c r="CU38" s="129">
        <v>0</v>
      </c>
      <c r="CV38" s="129">
        <v>0</v>
      </c>
      <c r="CW38" s="129">
        <v>0</v>
      </c>
      <c r="CX38" s="129">
        <v>0</v>
      </c>
      <c r="CY38" s="129">
        <v>0</v>
      </c>
      <c r="CZ38" s="129">
        <v>2</v>
      </c>
      <c r="DA38" s="129">
        <v>0</v>
      </c>
      <c r="DB38" s="129">
        <v>0</v>
      </c>
      <c r="DC38" s="129">
        <v>0</v>
      </c>
      <c r="DD38" s="129">
        <v>0</v>
      </c>
      <c r="DE38" s="129">
        <v>0</v>
      </c>
      <c r="DF38" s="129">
        <v>2</v>
      </c>
      <c r="DG38" s="129">
        <v>0</v>
      </c>
      <c r="DH38" s="129">
        <v>2</v>
      </c>
      <c r="DI38" s="129">
        <v>1</v>
      </c>
      <c r="DJ38" s="129">
        <v>0</v>
      </c>
      <c r="DK38" s="129">
        <v>0</v>
      </c>
      <c r="DL38" s="129">
        <v>0</v>
      </c>
      <c r="DM38" s="129">
        <v>0</v>
      </c>
      <c r="DN38" s="129">
        <v>10</v>
      </c>
      <c r="DO38" s="129">
        <v>0</v>
      </c>
      <c r="DP38" s="129">
        <v>0</v>
      </c>
      <c r="DQ38" s="129">
        <v>25</v>
      </c>
      <c r="DR38" s="129">
        <v>0</v>
      </c>
      <c r="DS38" s="129">
        <v>42</v>
      </c>
      <c r="DT38" s="129">
        <v>0</v>
      </c>
      <c r="DU38" s="129">
        <v>0</v>
      </c>
      <c r="DV38" s="129">
        <v>0</v>
      </c>
      <c r="DW38" s="129">
        <v>0</v>
      </c>
      <c r="DX38" s="129">
        <v>50</v>
      </c>
      <c r="DY38" s="129">
        <v>1</v>
      </c>
      <c r="DZ38" s="143" t="s">
        <v>1469</v>
      </c>
      <c r="EA38" s="129">
        <v>3</v>
      </c>
      <c r="EB38" s="143" t="s">
        <v>1470</v>
      </c>
      <c r="EC38" s="143" t="s">
        <v>1471</v>
      </c>
      <c r="ED38" s="129">
        <v>1</v>
      </c>
      <c r="EE38" s="129">
        <v>1</v>
      </c>
      <c r="EF38" s="129">
        <v>1</v>
      </c>
      <c r="EG38" s="143" t="s">
        <v>1270</v>
      </c>
      <c r="EH38" s="143" t="s">
        <v>1270</v>
      </c>
      <c r="EI38" s="44">
        <v>19195</v>
      </c>
      <c r="EJ38" s="44">
        <v>26637762</v>
      </c>
      <c r="EK38" s="44">
        <v>4</v>
      </c>
    </row>
    <row r="39" spans="1:141" ht="60" x14ac:dyDescent="0.2">
      <c r="A39" s="143" t="s">
        <v>516</v>
      </c>
      <c r="B39" s="143" t="s">
        <v>91</v>
      </c>
      <c r="C39" s="129">
        <v>4</v>
      </c>
      <c r="D39" s="143" t="s">
        <v>90</v>
      </c>
      <c r="E39" s="143" t="s">
        <v>1472</v>
      </c>
      <c r="F39" s="143" t="s">
        <v>1473</v>
      </c>
      <c r="G39" s="143" t="s">
        <v>1474</v>
      </c>
      <c r="H39" s="143" t="s">
        <v>1475</v>
      </c>
      <c r="I39" s="143" t="s">
        <v>1476</v>
      </c>
      <c r="J39" s="143" t="s">
        <v>1477</v>
      </c>
      <c r="K39" s="143" t="s">
        <v>1170</v>
      </c>
      <c r="L39" s="143" t="s">
        <v>1058</v>
      </c>
      <c r="M39" s="143" t="s">
        <v>1478</v>
      </c>
      <c r="N39" s="143" t="s">
        <v>1479</v>
      </c>
      <c r="O39" s="143" t="s">
        <v>1480</v>
      </c>
      <c r="P39" s="143" t="s">
        <v>1481</v>
      </c>
      <c r="Q39" s="143" t="s">
        <v>1482</v>
      </c>
      <c r="R39" s="143" t="s">
        <v>964</v>
      </c>
      <c r="S39" s="143" t="s">
        <v>1483</v>
      </c>
      <c r="T39" s="143" t="s">
        <v>1484</v>
      </c>
      <c r="U39" s="143" t="s">
        <v>1480</v>
      </c>
      <c r="V39" s="143" t="s">
        <v>1485</v>
      </c>
      <c r="W39" s="143" t="s">
        <v>1486</v>
      </c>
      <c r="X39" s="129">
        <v>5</v>
      </c>
      <c r="Y39" s="129">
        <v>2</v>
      </c>
      <c r="Z39" s="129">
        <v>7</v>
      </c>
      <c r="AA39" s="144">
        <v>5</v>
      </c>
      <c r="AB39" s="144">
        <v>2</v>
      </c>
      <c r="AC39" s="144">
        <v>7</v>
      </c>
      <c r="AD39" s="147" t="s">
        <v>929</v>
      </c>
      <c r="AE39" s="129">
        <v>4</v>
      </c>
      <c r="AF39" s="147" t="s">
        <v>929</v>
      </c>
      <c r="AG39" s="129">
        <v>0</v>
      </c>
      <c r="AH39" s="129">
        <v>1</v>
      </c>
      <c r="AI39" s="129">
        <v>0</v>
      </c>
      <c r="AJ39" s="129">
        <v>4</v>
      </c>
      <c r="AK39" s="129">
        <v>5</v>
      </c>
      <c r="AL39" s="147" t="s">
        <v>929</v>
      </c>
      <c r="AM39" s="129">
        <v>0</v>
      </c>
      <c r="AN39" s="129">
        <v>1</v>
      </c>
      <c r="AO39" s="129">
        <v>4</v>
      </c>
      <c r="AP39" s="129">
        <v>5</v>
      </c>
      <c r="AQ39" s="147" t="s">
        <v>929</v>
      </c>
      <c r="AR39" s="129">
        <v>0</v>
      </c>
      <c r="AS39" s="129">
        <v>0</v>
      </c>
      <c r="AT39" s="129">
        <v>0</v>
      </c>
      <c r="AU39" s="129">
        <v>3</v>
      </c>
      <c r="AV39" s="129">
        <v>1</v>
      </c>
      <c r="AW39" s="129">
        <v>1</v>
      </c>
      <c r="AX39" s="129">
        <v>5</v>
      </c>
      <c r="AY39" s="147" t="s">
        <v>929</v>
      </c>
      <c r="AZ39" s="129">
        <v>1</v>
      </c>
      <c r="BA39" s="129">
        <v>1</v>
      </c>
      <c r="BB39" s="129">
        <v>1</v>
      </c>
      <c r="BC39" s="129">
        <v>1</v>
      </c>
      <c r="BD39" s="129">
        <v>0</v>
      </c>
      <c r="BE39" s="129">
        <v>12</v>
      </c>
      <c r="BF39" s="129">
        <v>1</v>
      </c>
      <c r="BG39" s="129">
        <v>0</v>
      </c>
      <c r="BH39" s="129">
        <v>0</v>
      </c>
      <c r="BI39" s="129">
        <v>0</v>
      </c>
      <c r="BJ39" s="129">
        <v>4</v>
      </c>
      <c r="BK39" s="129">
        <v>0</v>
      </c>
      <c r="BL39" s="129">
        <v>0</v>
      </c>
      <c r="BM39" s="129">
        <v>0</v>
      </c>
      <c r="BN39" s="129">
        <v>0</v>
      </c>
      <c r="BO39" s="129">
        <v>8</v>
      </c>
      <c r="BP39" s="129">
        <v>0</v>
      </c>
      <c r="BQ39" s="129">
        <v>0</v>
      </c>
      <c r="BR39" s="129">
        <v>0</v>
      </c>
      <c r="BS39" s="129">
        <v>0</v>
      </c>
      <c r="BT39" s="129">
        <v>1</v>
      </c>
      <c r="BU39" s="129">
        <v>0</v>
      </c>
      <c r="BV39" s="129">
        <v>0</v>
      </c>
      <c r="BW39" s="129">
        <v>0</v>
      </c>
      <c r="BX39" s="129">
        <v>0</v>
      </c>
      <c r="BY39" s="129">
        <v>0</v>
      </c>
      <c r="BZ39" s="129">
        <v>0</v>
      </c>
      <c r="CA39" s="129">
        <v>0</v>
      </c>
      <c r="CB39" s="129">
        <v>0</v>
      </c>
      <c r="CC39" s="129">
        <v>0</v>
      </c>
      <c r="CD39" s="129">
        <v>0</v>
      </c>
      <c r="CE39" s="129">
        <v>0</v>
      </c>
      <c r="CF39" s="129">
        <v>1</v>
      </c>
      <c r="CG39" s="129">
        <v>0</v>
      </c>
      <c r="CH39" s="129">
        <v>0</v>
      </c>
      <c r="CI39" s="129">
        <v>0</v>
      </c>
      <c r="CJ39" s="129">
        <v>4</v>
      </c>
      <c r="CK39" s="129">
        <v>0</v>
      </c>
      <c r="CL39" s="129">
        <v>0</v>
      </c>
      <c r="CM39" s="129">
        <v>0</v>
      </c>
      <c r="CN39" s="129">
        <v>0</v>
      </c>
      <c r="CO39" s="129">
        <v>0</v>
      </c>
      <c r="CP39" s="129">
        <v>0</v>
      </c>
      <c r="CQ39" s="129">
        <v>0</v>
      </c>
      <c r="CR39" s="129">
        <v>0</v>
      </c>
      <c r="CS39" s="129">
        <v>0</v>
      </c>
      <c r="CT39" s="129">
        <v>0</v>
      </c>
      <c r="CU39" s="129">
        <v>0</v>
      </c>
      <c r="CV39" s="129">
        <v>0</v>
      </c>
      <c r="CW39" s="129">
        <v>0</v>
      </c>
      <c r="CX39" s="129">
        <v>0</v>
      </c>
      <c r="CY39" s="129">
        <v>0</v>
      </c>
      <c r="CZ39" s="129">
        <v>0</v>
      </c>
      <c r="DA39" s="129">
        <v>0</v>
      </c>
      <c r="DB39" s="129">
        <v>0</v>
      </c>
      <c r="DC39" s="129">
        <v>0</v>
      </c>
      <c r="DD39" s="129">
        <v>0</v>
      </c>
      <c r="DE39" s="129">
        <v>0</v>
      </c>
      <c r="DF39" s="129">
        <v>0</v>
      </c>
      <c r="DG39" s="129">
        <v>0</v>
      </c>
      <c r="DH39" s="129">
        <v>0</v>
      </c>
      <c r="DI39" s="129">
        <v>0</v>
      </c>
      <c r="DJ39" s="129">
        <v>0</v>
      </c>
      <c r="DK39" s="129">
        <v>0</v>
      </c>
      <c r="DL39" s="129">
        <v>0</v>
      </c>
      <c r="DM39" s="129">
        <v>0</v>
      </c>
      <c r="DN39" s="129">
        <v>0</v>
      </c>
      <c r="DO39" s="129">
        <v>0</v>
      </c>
      <c r="DP39" s="129">
        <v>0</v>
      </c>
      <c r="DQ39" s="129">
        <v>8</v>
      </c>
      <c r="DR39" s="129">
        <v>1</v>
      </c>
      <c r="DS39" s="129">
        <v>208</v>
      </c>
      <c r="DT39" s="129">
        <v>0</v>
      </c>
      <c r="DU39" s="129">
        <v>0</v>
      </c>
      <c r="DV39" s="129">
        <v>0</v>
      </c>
      <c r="DW39" s="129">
        <v>0</v>
      </c>
      <c r="DX39" s="129">
        <v>75</v>
      </c>
      <c r="DY39" s="129">
        <v>0</v>
      </c>
      <c r="DZ39" s="143" t="s">
        <v>1480</v>
      </c>
      <c r="EA39" s="129">
        <v>2</v>
      </c>
      <c r="EB39" s="143" t="s">
        <v>1487</v>
      </c>
      <c r="EC39" s="143" t="s">
        <v>1488</v>
      </c>
      <c r="ED39" s="129">
        <v>1</v>
      </c>
      <c r="EE39" s="129">
        <v>1</v>
      </c>
      <c r="EF39" s="129">
        <v>1</v>
      </c>
      <c r="EG39" s="143" t="s">
        <v>1489</v>
      </c>
      <c r="EH39" s="143" t="s">
        <v>1490</v>
      </c>
      <c r="EI39" s="44">
        <v>18544</v>
      </c>
      <c r="EJ39" s="44">
        <v>33665929</v>
      </c>
      <c r="EK39" s="44">
        <v>5</v>
      </c>
    </row>
    <row r="40" spans="1:141" x14ac:dyDescent="0.2">
      <c r="A40" s="143" t="s">
        <v>376</v>
      </c>
      <c r="B40" s="143" t="s">
        <v>378</v>
      </c>
      <c r="C40" s="129">
        <v>1</v>
      </c>
      <c r="D40" s="143" t="s">
        <v>377</v>
      </c>
      <c r="E40" s="143" t="s">
        <v>1491</v>
      </c>
      <c r="F40" s="143" t="s">
        <v>1492</v>
      </c>
      <c r="G40" s="143" t="s">
        <v>1493</v>
      </c>
      <c r="H40" s="143" t="s">
        <v>378</v>
      </c>
      <c r="I40" s="143" t="s">
        <v>1494</v>
      </c>
      <c r="J40" s="143" t="s">
        <v>1495</v>
      </c>
      <c r="K40" s="143" t="s">
        <v>1496</v>
      </c>
      <c r="L40" s="143" t="s">
        <v>1497</v>
      </c>
      <c r="M40" s="143" t="s">
        <v>1342</v>
      </c>
      <c r="N40" s="143" t="s">
        <v>1498</v>
      </c>
      <c r="O40" s="143" t="s">
        <v>1489</v>
      </c>
      <c r="P40" s="143" t="s">
        <v>1499</v>
      </c>
      <c r="Q40" s="143" t="s">
        <v>1500</v>
      </c>
      <c r="R40" s="143" t="s">
        <v>1489</v>
      </c>
      <c r="S40" s="143" t="s">
        <v>924</v>
      </c>
      <c r="T40" s="143" t="s">
        <v>1501</v>
      </c>
      <c r="U40" s="143" t="s">
        <v>1432</v>
      </c>
      <c r="V40" s="143" t="s">
        <v>1502</v>
      </c>
      <c r="W40" s="143" t="s">
        <v>1503</v>
      </c>
      <c r="X40" s="129">
        <v>6</v>
      </c>
      <c r="Y40" s="129">
        <v>0</v>
      </c>
      <c r="Z40" s="129">
        <v>6</v>
      </c>
      <c r="AA40" s="144">
        <v>6</v>
      </c>
      <c r="AB40" s="144">
        <v>0</v>
      </c>
      <c r="AC40" s="144">
        <v>6</v>
      </c>
      <c r="AD40" s="147" t="s">
        <v>929</v>
      </c>
      <c r="AE40" s="129">
        <v>6</v>
      </c>
      <c r="AF40" s="147" t="s">
        <v>929</v>
      </c>
      <c r="AG40" s="129">
        <v>0</v>
      </c>
      <c r="AH40" s="129">
        <v>2</v>
      </c>
      <c r="AI40" s="129">
        <v>0</v>
      </c>
      <c r="AJ40" s="129">
        <v>4</v>
      </c>
      <c r="AK40" s="129">
        <v>6</v>
      </c>
      <c r="AL40" s="147" t="s">
        <v>929</v>
      </c>
      <c r="AM40" s="129">
        <v>2</v>
      </c>
      <c r="AN40" s="129">
        <v>0</v>
      </c>
      <c r="AO40" s="129">
        <v>4</v>
      </c>
      <c r="AP40" s="129">
        <v>6</v>
      </c>
      <c r="AQ40" s="147" t="s">
        <v>929</v>
      </c>
      <c r="AR40" s="129">
        <v>0</v>
      </c>
      <c r="AS40" s="129">
        <v>0</v>
      </c>
      <c r="AT40" s="129">
        <v>6</v>
      </c>
      <c r="AU40" s="129">
        <v>0</v>
      </c>
      <c r="AV40" s="129">
        <v>0</v>
      </c>
      <c r="AW40" s="129">
        <v>0</v>
      </c>
      <c r="AX40" s="129">
        <v>6</v>
      </c>
      <c r="AY40" s="147" t="s">
        <v>929</v>
      </c>
      <c r="AZ40" s="129">
        <v>0</v>
      </c>
      <c r="BA40" s="129">
        <v>1</v>
      </c>
      <c r="BB40" s="129">
        <v>0</v>
      </c>
      <c r="BC40" s="129">
        <v>1</v>
      </c>
      <c r="BD40" s="129">
        <v>0</v>
      </c>
      <c r="BE40" s="129">
        <v>502</v>
      </c>
      <c r="BF40" s="129">
        <v>9</v>
      </c>
      <c r="BG40" s="129">
        <v>1</v>
      </c>
      <c r="BH40" s="129">
        <v>0</v>
      </c>
      <c r="BI40" s="129">
        <v>61</v>
      </c>
      <c r="BJ40" s="129">
        <v>35</v>
      </c>
      <c r="BK40" s="129">
        <v>0</v>
      </c>
      <c r="BL40" s="129">
        <v>0</v>
      </c>
      <c r="BM40" s="129">
        <v>38</v>
      </c>
      <c r="BN40" s="129">
        <v>0</v>
      </c>
      <c r="BO40" s="129">
        <v>408</v>
      </c>
      <c r="BP40" s="129">
        <v>0</v>
      </c>
      <c r="BQ40" s="129">
        <v>4</v>
      </c>
      <c r="BR40" s="129">
        <v>68</v>
      </c>
      <c r="BS40" s="129">
        <v>0</v>
      </c>
      <c r="BT40" s="129">
        <v>4</v>
      </c>
      <c r="BU40" s="129">
        <v>4</v>
      </c>
      <c r="BV40" s="129">
        <v>42</v>
      </c>
      <c r="BW40" s="129">
        <v>0</v>
      </c>
      <c r="BX40" s="129">
        <v>0</v>
      </c>
      <c r="BY40" s="129">
        <v>0</v>
      </c>
      <c r="BZ40" s="129">
        <v>0</v>
      </c>
      <c r="CA40" s="129">
        <v>0</v>
      </c>
      <c r="CB40" s="129">
        <v>0</v>
      </c>
      <c r="CC40" s="129">
        <v>0</v>
      </c>
      <c r="CD40" s="129">
        <v>0</v>
      </c>
      <c r="CE40" s="129">
        <v>0</v>
      </c>
      <c r="CF40" s="129">
        <v>0</v>
      </c>
      <c r="CG40" s="129">
        <v>0</v>
      </c>
      <c r="CH40" s="129">
        <v>0</v>
      </c>
      <c r="CI40" s="129">
        <v>21</v>
      </c>
      <c r="CJ40" s="129">
        <v>20</v>
      </c>
      <c r="CK40" s="129">
        <v>11</v>
      </c>
      <c r="CL40" s="129">
        <v>0</v>
      </c>
      <c r="CM40" s="129">
        <v>0</v>
      </c>
      <c r="CN40" s="129">
        <v>0</v>
      </c>
      <c r="CO40" s="129">
        <v>0</v>
      </c>
      <c r="CP40" s="129">
        <v>0</v>
      </c>
      <c r="CQ40" s="129">
        <v>0</v>
      </c>
      <c r="CR40" s="129">
        <v>0</v>
      </c>
      <c r="CS40" s="129">
        <v>0</v>
      </c>
      <c r="CT40" s="129">
        <v>0</v>
      </c>
      <c r="CU40" s="129">
        <v>0</v>
      </c>
      <c r="CV40" s="129">
        <v>0</v>
      </c>
      <c r="CW40" s="129">
        <v>0</v>
      </c>
      <c r="CX40" s="129">
        <v>0</v>
      </c>
      <c r="CY40" s="129">
        <v>0</v>
      </c>
      <c r="CZ40" s="129">
        <v>2</v>
      </c>
      <c r="DA40" s="129">
        <v>0</v>
      </c>
      <c r="DB40" s="129">
        <v>0</v>
      </c>
      <c r="DC40" s="129">
        <v>0</v>
      </c>
      <c r="DD40" s="129">
        <v>0</v>
      </c>
      <c r="DE40" s="129">
        <v>0</v>
      </c>
      <c r="DF40" s="129">
        <v>2</v>
      </c>
      <c r="DG40" s="129">
        <v>0</v>
      </c>
      <c r="DH40" s="129">
        <v>3</v>
      </c>
      <c r="DI40" s="129">
        <v>1</v>
      </c>
      <c r="DJ40" s="129">
        <v>0</v>
      </c>
      <c r="DK40" s="129">
        <v>0</v>
      </c>
      <c r="DL40" s="129">
        <v>0</v>
      </c>
      <c r="DM40" s="129">
        <v>0</v>
      </c>
      <c r="DN40" s="129">
        <v>2</v>
      </c>
      <c r="DO40" s="129">
        <v>0</v>
      </c>
      <c r="DP40" s="129">
        <v>0</v>
      </c>
      <c r="DQ40" s="129">
        <v>821</v>
      </c>
      <c r="DR40" s="129">
        <v>6</v>
      </c>
      <c r="DS40" s="129">
        <v>1320</v>
      </c>
      <c r="DT40" s="129">
        <v>1</v>
      </c>
      <c r="DU40" s="129">
        <v>1</v>
      </c>
      <c r="DV40" s="129">
        <v>0</v>
      </c>
      <c r="DW40" s="129">
        <v>0</v>
      </c>
      <c r="DX40" s="129">
        <v>30</v>
      </c>
      <c r="DY40" s="129">
        <v>0</v>
      </c>
      <c r="DZ40" s="143" t="s">
        <v>1270</v>
      </c>
      <c r="EA40" s="129">
        <v>3</v>
      </c>
      <c r="EB40" s="143" t="s">
        <v>1270</v>
      </c>
      <c r="EC40" s="143" t="s">
        <v>1270</v>
      </c>
      <c r="ED40" s="129">
        <v>1</v>
      </c>
      <c r="EE40" s="129">
        <v>1</v>
      </c>
      <c r="EF40" s="129">
        <v>1</v>
      </c>
      <c r="EG40" s="143" t="s">
        <v>1270</v>
      </c>
      <c r="EH40" s="143" t="s">
        <v>1270</v>
      </c>
      <c r="EI40" s="44">
        <v>61335</v>
      </c>
      <c r="EJ40" s="44">
        <v>690.04</v>
      </c>
      <c r="EK40" s="44">
        <v>51</v>
      </c>
    </row>
    <row r="41" spans="1:141" ht="36" x14ac:dyDescent="0.2">
      <c r="A41" s="143" t="s">
        <v>376</v>
      </c>
      <c r="B41" s="143" t="s">
        <v>380</v>
      </c>
      <c r="C41" s="129">
        <v>1</v>
      </c>
      <c r="D41" s="143" t="s">
        <v>379</v>
      </c>
      <c r="E41" s="143" t="s">
        <v>1504</v>
      </c>
      <c r="F41" s="143" t="s">
        <v>1505</v>
      </c>
      <c r="G41" s="143" t="s">
        <v>1506</v>
      </c>
      <c r="H41" s="143" t="s">
        <v>1507</v>
      </c>
      <c r="I41" s="143" t="s">
        <v>1508</v>
      </c>
      <c r="J41" s="143" t="s">
        <v>1509</v>
      </c>
      <c r="K41" s="143" t="s">
        <v>1510</v>
      </c>
      <c r="L41" s="143" t="s">
        <v>1138</v>
      </c>
      <c r="M41" s="143" t="s">
        <v>1378</v>
      </c>
      <c r="N41" s="143" t="s">
        <v>1511</v>
      </c>
      <c r="O41" s="143"/>
      <c r="P41" s="143" t="s">
        <v>1512</v>
      </c>
      <c r="Q41" s="143" t="s">
        <v>1513</v>
      </c>
      <c r="R41" s="143" t="s">
        <v>1138</v>
      </c>
      <c r="S41" s="143" t="s">
        <v>1378</v>
      </c>
      <c r="T41" s="143" t="s">
        <v>1511</v>
      </c>
      <c r="U41" s="143"/>
      <c r="V41" s="143" t="s">
        <v>1512</v>
      </c>
      <c r="W41" s="143" t="s">
        <v>1513</v>
      </c>
      <c r="X41" s="129">
        <v>7</v>
      </c>
      <c r="Y41" s="129">
        <v>1</v>
      </c>
      <c r="Z41" s="129">
        <v>8</v>
      </c>
      <c r="AA41" s="144">
        <v>5.5</v>
      </c>
      <c r="AB41" s="144">
        <v>1</v>
      </c>
      <c r="AC41" s="144">
        <v>6.5</v>
      </c>
      <c r="AD41" s="147" t="s">
        <v>929</v>
      </c>
      <c r="AE41" s="129">
        <v>4</v>
      </c>
      <c r="AF41" s="147" t="s">
        <v>929</v>
      </c>
      <c r="AG41" s="129">
        <v>0</v>
      </c>
      <c r="AH41" s="129">
        <v>3</v>
      </c>
      <c r="AI41" s="129">
        <v>1</v>
      </c>
      <c r="AJ41" s="129">
        <v>3</v>
      </c>
      <c r="AK41" s="129">
        <v>7</v>
      </c>
      <c r="AL41" s="147" t="s">
        <v>929</v>
      </c>
      <c r="AM41" s="129">
        <v>3</v>
      </c>
      <c r="AN41" s="129">
        <v>0</v>
      </c>
      <c r="AO41" s="129">
        <v>4</v>
      </c>
      <c r="AP41" s="129">
        <v>7</v>
      </c>
      <c r="AQ41" s="147" t="s">
        <v>929</v>
      </c>
      <c r="AR41" s="129">
        <v>0</v>
      </c>
      <c r="AS41" s="129">
        <v>0</v>
      </c>
      <c r="AT41" s="129">
        <v>0</v>
      </c>
      <c r="AU41" s="129">
        <v>6</v>
      </c>
      <c r="AV41" s="129">
        <v>0</v>
      </c>
      <c r="AW41" s="129">
        <v>1</v>
      </c>
      <c r="AX41" s="129">
        <v>7</v>
      </c>
      <c r="AY41" s="147" t="s">
        <v>929</v>
      </c>
      <c r="AZ41" s="129">
        <v>1</v>
      </c>
      <c r="BA41" s="129">
        <v>1</v>
      </c>
      <c r="BB41" s="129">
        <v>0</v>
      </c>
      <c r="BC41" s="129">
        <v>1</v>
      </c>
      <c r="BD41" s="129">
        <v>0</v>
      </c>
      <c r="BE41" s="129">
        <v>169</v>
      </c>
      <c r="BF41" s="129">
        <v>9</v>
      </c>
      <c r="BG41" s="129">
        <v>0</v>
      </c>
      <c r="BH41" s="129">
        <v>0</v>
      </c>
      <c r="BI41" s="129">
        <v>19</v>
      </c>
      <c r="BJ41" s="129">
        <v>11</v>
      </c>
      <c r="BK41" s="129">
        <v>0</v>
      </c>
      <c r="BL41" s="129">
        <v>0</v>
      </c>
      <c r="BM41" s="129">
        <v>2</v>
      </c>
      <c r="BN41" s="129">
        <v>0</v>
      </c>
      <c r="BO41" s="129">
        <v>44</v>
      </c>
      <c r="BP41" s="129">
        <v>0</v>
      </c>
      <c r="BQ41" s="129">
        <v>0</v>
      </c>
      <c r="BR41" s="129">
        <v>15</v>
      </c>
      <c r="BS41" s="129">
        <v>1</v>
      </c>
      <c r="BT41" s="129">
        <v>1</v>
      </c>
      <c r="BU41" s="129">
        <v>0</v>
      </c>
      <c r="BV41" s="129">
        <v>9</v>
      </c>
      <c r="BW41" s="129">
        <v>0</v>
      </c>
      <c r="BX41" s="129">
        <v>0</v>
      </c>
      <c r="BY41" s="129">
        <v>0</v>
      </c>
      <c r="BZ41" s="129">
        <v>0</v>
      </c>
      <c r="CA41" s="129">
        <v>0</v>
      </c>
      <c r="CB41" s="129">
        <v>0</v>
      </c>
      <c r="CC41" s="129">
        <v>0</v>
      </c>
      <c r="CD41" s="129">
        <v>0</v>
      </c>
      <c r="CE41" s="129">
        <v>0</v>
      </c>
      <c r="CF41" s="129">
        <v>0</v>
      </c>
      <c r="CG41" s="129">
        <v>0</v>
      </c>
      <c r="CH41" s="129">
        <v>0</v>
      </c>
      <c r="CI41" s="129">
        <v>35</v>
      </c>
      <c r="CJ41" s="129">
        <v>20</v>
      </c>
      <c r="CK41" s="129">
        <v>0</v>
      </c>
      <c r="CL41" s="129">
        <v>0</v>
      </c>
      <c r="CM41" s="129">
        <v>0</v>
      </c>
      <c r="CN41" s="129">
        <v>0</v>
      </c>
      <c r="CO41" s="129">
        <v>0</v>
      </c>
      <c r="CP41" s="129">
        <v>0</v>
      </c>
      <c r="CQ41" s="129">
        <v>0</v>
      </c>
      <c r="CR41" s="129">
        <v>0</v>
      </c>
      <c r="CS41" s="129">
        <v>0</v>
      </c>
      <c r="CT41" s="129">
        <v>0</v>
      </c>
      <c r="CU41" s="129">
        <v>0</v>
      </c>
      <c r="CV41" s="129">
        <v>0</v>
      </c>
      <c r="CW41" s="129">
        <v>0</v>
      </c>
      <c r="CX41" s="129">
        <v>0</v>
      </c>
      <c r="CY41" s="129">
        <v>0</v>
      </c>
      <c r="CZ41" s="129">
        <v>0</v>
      </c>
      <c r="DA41" s="129">
        <v>0</v>
      </c>
      <c r="DB41" s="129">
        <v>0</v>
      </c>
      <c r="DC41" s="129">
        <v>0</v>
      </c>
      <c r="DD41" s="129">
        <v>1</v>
      </c>
      <c r="DE41" s="129">
        <v>0</v>
      </c>
      <c r="DF41" s="129">
        <v>0</v>
      </c>
      <c r="DG41" s="129">
        <v>0</v>
      </c>
      <c r="DH41" s="129">
        <v>1</v>
      </c>
      <c r="DI41" s="129">
        <v>0</v>
      </c>
      <c r="DJ41" s="129">
        <v>0</v>
      </c>
      <c r="DK41" s="129">
        <v>25</v>
      </c>
      <c r="DL41" s="129">
        <v>0</v>
      </c>
      <c r="DM41" s="129">
        <v>0</v>
      </c>
      <c r="DN41" s="129">
        <v>2</v>
      </c>
      <c r="DO41" s="129">
        <v>0</v>
      </c>
      <c r="DP41" s="129">
        <v>0</v>
      </c>
      <c r="DQ41" s="129">
        <v>153</v>
      </c>
      <c r="DR41" s="129">
        <v>2</v>
      </c>
      <c r="DS41" s="129">
        <v>969</v>
      </c>
      <c r="DT41" s="129">
        <v>0</v>
      </c>
      <c r="DU41" s="129">
        <v>1</v>
      </c>
      <c r="DV41" s="129">
        <v>0</v>
      </c>
      <c r="DW41" s="129">
        <v>0</v>
      </c>
      <c r="DX41" s="129">
        <v>80</v>
      </c>
      <c r="DY41" s="129">
        <v>1</v>
      </c>
      <c r="DZ41" s="143" t="s">
        <v>1514</v>
      </c>
      <c r="EA41" s="129">
        <v>1</v>
      </c>
      <c r="EB41" s="143" t="s">
        <v>943</v>
      </c>
      <c r="EC41" s="143" t="s">
        <v>943</v>
      </c>
      <c r="ED41" s="129">
        <v>1</v>
      </c>
      <c r="EE41" s="129">
        <v>1</v>
      </c>
      <c r="EF41" s="129">
        <v>1</v>
      </c>
      <c r="EG41" s="143" t="s">
        <v>943</v>
      </c>
      <c r="EH41" s="143" t="s">
        <v>1515</v>
      </c>
      <c r="EI41" s="44">
        <v>66087</v>
      </c>
      <c r="EJ41" s="44">
        <v>415.67</v>
      </c>
      <c r="EK41" s="44">
        <v>48</v>
      </c>
    </row>
    <row r="42" spans="1:141" ht="48" x14ac:dyDescent="0.2">
      <c r="A42" s="143" t="s">
        <v>1516</v>
      </c>
      <c r="B42" s="143" t="s">
        <v>1517</v>
      </c>
      <c r="C42" s="129">
        <v>1</v>
      </c>
      <c r="D42" s="143" t="s">
        <v>1518</v>
      </c>
      <c r="E42" s="143" t="s">
        <v>1519</v>
      </c>
      <c r="F42" s="143" t="s">
        <v>1520</v>
      </c>
      <c r="G42" s="143" t="s">
        <v>1521</v>
      </c>
      <c r="H42" s="143" t="s">
        <v>1522</v>
      </c>
      <c r="I42" s="143" t="s">
        <v>1523</v>
      </c>
      <c r="J42" s="143" t="s">
        <v>1524</v>
      </c>
      <c r="K42" s="143" t="s">
        <v>1525</v>
      </c>
      <c r="L42" s="143" t="s">
        <v>964</v>
      </c>
      <c r="M42" s="143" t="s">
        <v>1526</v>
      </c>
      <c r="N42" s="143" t="s">
        <v>1527</v>
      </c>
      <c r="O42" s="143" t="s">
        <v>943</v>
      </c>
      <c r="P42" s="143" t="s">
        <v>1528</v>
      </c>
      <c r="Q42" s="143" t="s">
        <v>1529</v>
      </c>
      <c r="R42" s="143" t="s">
        <v>964</v>
      </c>
      <c r="S42" s="143" t="s">
        <v>983</v>
      </c>
      <c r="T42" s="143" t="s">
        <v>1530</v>
      </c>
      <c r="U42" s="143" t="s">
        <v>943</v>
      </c>
      <c r="V42" s="143" t="s">
        <v>1531</v>
      </c>
      <c r="W42" s="143" t="s">
        <v>1532</v>
      </c>
      <c r="X42" s="129">
        <v>9</v>
      </c>
      <c r="Y42" s="129">
        <v>0</v>
      </c>
      <c r="Z42" s="129">
        <v>9</v>
      </c>
      <c r="AA42" s="144">
        <v>8</v>
      </c>
      <c r="AB42" s="144">
        <v>0</v>
      </c>
      <c r="AC42" s="144">
        <v>8</v>
      </c>
      <c r="AD42" s="147" t="s">
        <v>929</v>
      </c>
      <c r="AE42" s="129">
        <v>9</v>
      </c>
      <c r="AF42" s="147" t="s">
        <v>929</v>
      </c>
      <c r="AG42" s="129">
        <v>0</v>
      </c>
      <c r="AH42" s="129">
        <v>3</v>
      </c>
      <c r="AI42" s="129">
        <v>2</v>
      </c>
      <c r="AJ42" s="129">
        <v>4</v>
      </c>
      <c r="AK42" s="129">
        <v>9</v>
      </c>
      <c r="AL42" s="147" t="s">
        <v>929</v>
      </c>
      <c r="AM42" s="129">
        <v>4</v>
      </c>
      <c r="AN42" s="129">
        <v>1</v>
      </c>
      <c r="AO42" s="129">
        <v>4</v>
      </c>
      <c r="AP42" s="129">
        <v>9</v>
      </c>
      <c r="AQ42" s="147" t="s">
        <v>929</v>
      </c>
      <c r="AR42" s="129">
        <v>0</v>
      </c>
      <c r="AS42" s="129">
        <v>0</v>
      </c>
      <c r="AT42" s="129">
        <v>1</v>
      </c>
      <c r="AU42" s="129">
        <v>8</v>
      </c>
      <c r="AV42" s="129">
        <v>0</v>
      </c>
      <c r="AW42" s="129">
        <v>0</v>
      </c>
      <c r="AX42" s="129">
        <v>9</v>
      </c>
      <c r="AY42" s="147" t="s">
        <v>929</v>
      </c>
      <c r="AZ42" s="129">
        <v>0</v>
      </c>
      <c r="BA42" s="129">
        <v>1</v>
      </c>
      <c r="BB42" s="129">
        <v>0</v>
      </c>
      <c r="BC42" s="129">
        <v>1</v>
      </c>
      <c r="BD42" s="129">
        <v>0</v>
      </c>
      <c r="BE42" s="129">
        <v>157</v>
      </c>
      <c r="BF42" s="129">
        <v>37</v>
      </c>
      <c r="BG42" s="129">
        <v>1</v>
      </c>
      <c r="BH42" s="129">
        <v>0</v>
      </c>
      <c r="BI42" s="129">
        <v>4</v>
      </c>
      <c r="BJ42" s="129">
        <v>156</v>
      </c>
      <c r="BK42" s="129">
        <v>0</v>
      </c>
      <c r="BL42" s="129">
        <v>0</v>
      </c>
      <c r="BM42" s="129">
        <v>26</v>
      </c>
      <c r="BN42" s="129">
        <v>0</v>
      </c>
      <c r="BO42" s="129">
        <v>98</v>
      </c>
      <c r="BP42" s="129">
        <v>0</v>
      </c>
      <c r="BQ42" s="129">
        <v>5</v>
      </c>
      <c r="BR42" s="129">
        <v>434</v>
      </c>
      <c r="BS42" s="129">
        <v>0</v>
      </c>
      <c r="BT42" s="129">
        <v>1</v>
      </c>
      <c r="BU42" s="129">
        <v>1</v>
      </c>
      <c r="BV42" s="129">
        <v>5</v>
      </c>
      <c r="BW42" s="129">
        <v>0</v>
      </c>
      <c r="BX42" s="129">
        <v>0</v>
      </c>
      <c r="BY42" s="129">
        <v>0</v>
      </c>
      <c r="BZ42" s="129">
        <v>0</v>
      </c>
      <c r="CA42" s="129">
        <v>0</v>
      </c>
      <c r="CB42" s="129">
        <v>0</v>
      </c>
      <c r="CC42" s="129">
        <v>0</v>
      </c>
      <c r="CD42" s="129">
        <v>0</v>
      </c>
      <c r="CE42" s="129">
        <v>0</v>
      </c>
      <c r="CF42" s="129">
        <v>1</v>
      </c>
      <c r="CG42" s="129">
        <v>1</v>
      </c>
      <c r="CH42" s="129">
        <v>0</v>
      </c>
      <c r="CI42" s="129">
        <v>23</v>
      </c>
      <c r="CJ42" s="129">
        <v>0</v>
      </c>
      <c r="CK42" s="129">
        <v>16</v>
      </c>
      <c r="CL42" s="129">
        <v>1</v>
      </c>
      <c r="CM42" s="129">
        <v>0</v>
      </c>
      <c r="CN42" s="129">
        <v>0</v>
      </c>
      <c r="CO42" s="129">
        <v>0</v>
      </c>
      <c r="CP42" s="129">
        <v>0</v>
      </c>
      <c r="CQ42" s="129">
        <v>0</v>
      </c>
      <c r="CR42" s="129">
        <v>0</v>
      </c>
      <c r="CS42" s="129">
        <v>0</v>
      </c>
      <c r="CT42" s="129">
        <v>0</v>
      </c>
      <c r="CU42" s="129">
        <v>0</v>
      </c>
      <c r="CV42" s="129">
        <v>0</v>
      </c>
      <c r="CW42" s="129">
        <v>0</v>
      </c>
      <c r="CX42" s="129">
        <v>0</v>
      </c>
      <c r="CY42" s="129">
        <v>0</v>
      </c>
      <c r="CZ42" s="129">
        <v>0</v>
      </c>
      <c r="DA42" s="129">
        <v>0</v>
      </c>
      <c r="DB42" s="129">
        <v>0</v>
      </c>
      <c r="DC42" s="129">
        <v>0</v>
      </c>
      <c r="DD42" s="129">
        <v>0</v>
      </c>
      <c r="DE42" s="129">
        <v>2</v>
      </c>
      <c r="DF42" s="129">
        <v>9</v>
      </c>
      <c r="DG42" s="129">
        <v>0</v>
      </c>
      <c r="DH42" s="129">
        <v>3</v>
      </c>
      <c r="DI42" s="129">
        <v>1</v>
      </c>
      <c r="DJ42" s="129">
        <v>0</v>
      </c>
      <c r="DK42" s="129">
        <v>0</v>
      </c>
      <c r="DL42" s="129">
        <v>0</v>
      </c>
      <c r="DM42" s="129">
        <v>0</v>
      </c>
      <c r="DN42" s="129">
        <v>5</v>
      </c>
      <c r="DO42" s="129">
        <v>0</v>
      </c>
      <c r="DP42" s="129">
        <v>0</v>
      </c>
      <c r="DQ42" s="129">
        <v>223</v>
      </c>
      <c r="DR42" s="129">
        <v>13</v>
      </c>
      <c r="DS42" s="129">
        <v>2046</v>
      </c>
      <c r="DT42" s="129">
        <v>0</v>
      </c>
      <c r="DU42" s="129">
        <v>0</v>
      </c>
      <c r="DV42" s="129">
        <v>0</v>
      </c>
      <c r="DW42" s="129">
        <v>0</v>
      </c>
      <c r="DX42" s="129">
        <v>50</v>
      </c>
      <c r="DY42" s="129">
        <v>0</v>
      </c>
      <c r="DZ42" s="143" t="s">
        <v>943</v>
      </c>
      <c r="EA42" s="129">
        <v>3</v>
      </c>
      <c r="EB42" s="143" t="s">
        <v>1533</v>
      </c>
      <c r="EC42" s="143" t="s">
        <v>1534</v>
      </c>
      <c r="ED42" s="129">
        <v>1</v>
      </c>
      <c r="EE42" s="129">
        <v>1</v>
      </c>
      <c r="EF42" s="129">
        <v>1</v>
      </c>
      <c r="EG42" s="143" t="s">
        <v>943</v>
      </c>
      <c r="EH42" s="143" t="s">
        <v>1535</v>
      </c>
      <c r="EI42" s="44">
        <v>115454</v>
      </c>
      <c r="EJ42" s="44">
        <v>378.17</v>
      </c>
      <c r="EK42" s="44">
        <v>58</v>
      </c>
    </row>
    <row r="43" spans="1:141" ht="24" x14ac:dyDescent="0.2">
      <c r="A43" s="143" t="s">
        <v>376</v>
      </c>
      <c r="B43" s="143" t="s">
        <v>382</v>
      </c>
      <c r="C43" s="129">
        <v>1</v>
      </c>
      <c r="D43" s="143" t="s">
        <v>381</v>
      </c>
      <c r="E43" s="143" t="s">
        <v>1536</v>
      </c>
      <c r="F43" s="143" t="s">
        <v>1537</v>
      </c>
      <c r="G43" s="143" t="s">
        <v>1538</v>
      </c>
      <c r="H43" s="143" t="s">
        <v>382</v>
      </c>
      <c r="I43" s="143" t="s">
        <v>1539</v>
      </c>
      <c r="J43" s="143" t="s">
        <v>1540</v>
      </c>
      <c r="K43" s="143" t="s">
        <v>1541</v>
      </c>
      <c r="L43" s="143" t="s">
        <v>1138</v>
      </c>
      <c r="M43" s="143" t="s">
        <v>1542</v>
      </c>
      <c r="N43" s="143" t="s">
        <v>1543</v>
      </c>
      <c r="O43" s="143"/>
      <c r="P43" s="143" t="s">
        <v>1544</v>
      </c>
      <c r="Q43" s="143" t="s">
        <v>1545</v>
      </c>
      <c r="R43" s="143" t="s">
        <v>940</v>
      </c>
      <c r="S43" s="143" t="s">
        <v>1080</v>
      </c>
      <c r="T43" s="143" t="s">
        <v>1546</v>
      </c>
      <c r="U43" s="143"/>
      <c r="V43" s="143" t="s">
        <v>1547</v>
      </c>
      <c r="W43" s="143" t="s">
        <v>1548</v>
      </c>
      <c r="X43" s="129">
        <v>3</v>
      </c>
      <c r="Y43" s="129">
        <v>0</v>
      </c>
      <c r="Z43" s="129">
        <v>3</v>
      </c>
      <c r="AA43" s="144">
        <v>3</v>
      </c>
      <c r="AB43" s="144">
        <v>0</v>
      </c>
      <c r="AC43" s="144">
        <v>3</v>
      </c>
      <c r="AD43" s="147" t="s">
        <v>929</v>
      </c>
      <c r="AE43" s="129">
        <v>3</v>
      </c>
      <c r="AF43" s="147" t="s">
        <v>929</v>
      </c>
      <c r="AG43" s="129">
        <v>0</v>
      </c>
      <c r="AH43" s="129">
        <v>1</v>
      </c>
      <c r="AI43" s="129">
        <v>1</v>
      </c>
      <c r="AJ43" s="129">
        <v>1</v>
      </c>
      <c r="AK43" s="129">
        <v>3</v>
      </c>
      <c r="AL43" s="147" t="s">
        <v>929</v>
      </c>
      <c r="AM43" s="129">
        <v>1</v>
      </c>
      <c r="AN43" s="129">
        <v>1</v>
      </c>
      <c r="AO43" s="129">
        <v>1</v>
      </c>
      <c r="AP43" s="129">
        <v>3</v>
      </c>
      <c r="AQ43" s="147" t="s">
        <v>929</v>
      </c>
      <c r="AR43" s="129">
        <v>0</v>
      </c>
      <c r="AS43" s="129">
        <v>0</v>
      </c>
      <c r="AT43" s="129">
        <v>0</v>
      </c>
      <c r="AU43" s="129">
        <v>3</v>
      </c>
      <c r="AV43" s="129">
        <v>0</v>
      </c>
      <c r="AW43" s="129">
        <v>0</v>
      </c>
      <c r="AX43" s="129">
        <v>3</v>
      </c>
      <c r="AY43" s="147" t="s">
        <v>929</v>
      </c>
      <c r="AZ43" s="129">
        <v>0</v>
      </c>
      <c r="BA43" s="129">
        <v>1</v>
      </c>
      <c r="BB43" s="129">
        <v>0</v>
      </c>
      <c r="BC43" s="129">
        <v>1</v>
      </c>
      <c r="BD43" s="129">
        <v>0</v>
      </c>
      <c r="BE43" s="129">
        <v>69</v>
      </c>
      <c r="BF43" s="129">
        <v>0</v>
      </c>
      <c r="BG43" s="129">
        <v>0</v>
      </c>
      <c r="BH43" s="129">
        <v>0</v>
      </c>
      <c r="BI43" s="129">
        <v>21</v>
      </c>
      <c r="BJ43" s="129">
        <v>6</v>
      </c>
      <c r="BK43" s="129">
        <v>0</v>
      </c>
      <c r="BL43" s="129">
        <v>0</v>
      </c>
      <c r="BM43" s="129">
        <v>7</v>
      </c>
      <c r="BN43" s="129">
        <v>0</v>
      </c>
      <c r="BO43" s="129">
        <v>43</v>
      </c>
      <c r="BP43" s="129">
        <v>0</v>
      </c>
      <c r="BQ43" s="129">
        <v>1</v>
      </c>
      <c r="BR43" s="129">
        <v>97</v>
      </c>
      <c r="BS43" s="129">
        <v>0</v>
      </c>
      <c r="BT43" s="129">
        <v>0</v>
      </c>
      <c r="BU43" s="129">
        <v>0</v>
      </c>
      <c r="BV43" s="129">
        <v>0</v>
      </c>
      <c r="BW43" s="129">
        <v>0</v>
      </c>
      <c r="BX43" s="129">
        <v>0</v>
      </c>
      <c r="BY43" s="129">
        <v>0</v>
      </c>
      <c r="BZ43" s="129">
        <v>0</v>
      </c>
      <c r="CA43" s="129">
        <v>0</v>
      </c>
      <c r="CB43" s="129">
        <v>0</v>
      </c>
      <c r="CC43" s="129">
        <v>0</v>
      </c>
      <c r="CD43" s="129">
        <v>0</v>
      </c>
      <c r="CE43" s="129">
        <v>0</v>
      </c>
      <c r="CF43" s="129">
        <v>0</v>
      </c>
      <c r="CG43" s="129">
        <v>0</v>
      </c>
      <c r="CH43" s="129">
        <v>0</v>
      </c>
      <c r="CI43" s="129">
        <v>0</v>
      </c>
      <c r="CJ43" s="129">
        <v>0</v>
      </c>
      <c r="CK43" s="129">
        <v>1</v>
      </c>
      <c r="CL43" s="129">
        <v>0</v>
      </c>
      <c r="CM43" s="129">
        <v>0</v>
      </c>
      <c r="CN43" s="129">
        <v>0</v>
      </c>
      <c r="CO43" s="129">
        <v>0</v>
      </c>
      <c r="CP43" s="129">
        <v>0</v>
      </c>
      <c r="CQ43" s="129">
        <v>0</v>
      </c>
      <c r="CR43" s="129">
        <v>0</v>
      </c>
      <c r="CS43" s="129">
        <v>0</v>
      </c>
      <c r="CT43" s="129">
        <v>0</v>
      </c>
      <c r="CU43" s="129">
        <v>0</v>
      </c>
      <c r="CV43" s="129">
        <v>0</v>
      </c>
      <c r="CW43" s="129">
        <v>0</v>
      </c>
      <c r="CX43" s="129">
        <v>0</v>
      </c>
      <c r="CY43" s="129">
        <v>0</v>
      </c>
      <c r="CZ43" s="129">
        <v>0</v>
      </c>
      <c r="DA43" s="129">
        <v>0</v>
      </c>
      <c r="DB43" s="129">
        <v>0</v>
      </c>
      <c r="DC43" s="129">
        <v>0</v>
      </c>
      <c r="DD43" s="129">
        <v>0</v>
      </c>
      <c r="DE43" s="129">
        <v>0</v>
      </c>
      <c r="DF43" s="129">
        <v>0</v>
      </c>
      <c r="DG43" s="129">
        <v>0</v>
      </c>
      <c r="DH43" s="129">
        <v>0</v>
      </c>
      <c r="DI43" s="129">
        <v>0</v>
      </c>
      <c r="DJ43" s="129">
        <v>0</v>
      </c>
      <c r="DK43" s="129">
        <v>0</v>
      </c>
      <c r="DL43" s="129">
        <v>0</v>
      </c>
      <c r="DM43" s="129">
        <v>0</v>
      </c>
      <c r="DN43" s="129">
        <v>0</v>
      </c>
      <c r="DO43" s="129">
        <v>0</v>
      </c>
      <c r="DP43" s="129">
        <v>0</v>
      </c>
      <c r="DQ43" s="129">
        <v>87</v>
      </c>
      <c r="DR43" s="129">
        <v>0</v>
      </c>
      <c r="DS43" s="129">
        <v>378</v>
      </c>
      <c r="DT43" s="129">
        <v>0</v>
      </c>
      <c r="DU43" s="129">
        <v>0</v>
      </c>
      <c r="DV43" s="129">
        <v>0</v>
      </c>
      <c r="DW43" s="129">
        <v>0</v>
      </c>
      <c r="DX43" s="129">
        <v>31</v>
      </c>
      <c r="DY43" s="129">
        <v>0</v>
      </c>
      <c r="DZ43" s="143"/>
      <c r="EA43" s="129">
        <v>1</v>
      </c>
      <c r="EB43" s="143" t="s">
        <v>1549</v>
      </c>
      <c r="EC43" s="143" t="s">
        <v>1550</v>
      </c>
      <c r="ED43" s="129">
        <v>0</v>
      </c>
      <c r="EE43" s="129">
        <v>0</v>
      </c>
      <c r="EF43" s="129">
        <v>0</v>
      </c>
      <c r="EG43" s="143" t="s">
        <v>1551</v>
      </c>
      <c r="EH43" s="143" t="s">
        <v>1552</v>
      </c>
      <c r="EI43" s="44">
        <v>25862</v>
      </c>
      <c r="EJ43" s="44">
        <v>274.41000000000003</v>
      </c>
      <c r="EK43" s="44">
        <v>37</v>
      </c>
    </row>
    <row r="44" spans="1:141" ht="336" x14ac:dyDescent="0.2">
      <c r="A44" s="143" t="s">
        <v>376</v>
      </c>
      <c r="B44" s="143" t="s">
        <v>384</v>
      </c>
      <c r="C44" s="129">
        <v>1</v>
      </c>
      <c r="D44" s="143" t="s">
        <v>383</v>
      </c>
      <c r="E44" s="143" t="s">
        <v>1553</v>
      </c>
      <c r="F44" s="143" t="s">
        <v>1554</v>
      </c>
      <c r="G44" s="143" t="s">
        <v>1555</v>
      </c>
      <c r="H44" s="143" t="s">
        <v>384</v>
      </c>
      <c r="I44" s="143" t="s">
        <v>1556</v>
      </c>
      <c r="J44" s="143" t="s">
        <v>1557</v>
      </c>
      <c r="K44" s="143" t="s">
        <v>959</v>
      </c>
      <c r="L44" s="143" t="s">
        <v>1558</v>
      </c>
      <c r="M44" s="143" t="s">
        <v>1559</v>
      </c>
      <c r="N44" s="143" t="s">
        <v>1560</v>
      </c>
      <c r="O44" s="143" t="s">
        <v>943</v>
      </c>
      <c r="P44" s="143" t="s">
        <v>1561</v>
      </c>
      <c r="Q44" s="143" t="s">
        <v>1562</v>
      </c>
      <c r="R44" s="143" t="s">
        <v>943</v>
      </c>
      <c r="S44" s="143" t="s">
        <v>924</v>
      </c>
      <c r="T44" s="143" t="s">
        <v>1563</v>
      </c>
      <c r="U44" s="143" t="s">
        <v>943</v>
      </c>
      <c r="V44" s="143" t="s">
        <v>1564</v>
      </c>
      <c r="W44" s="143" t="s">
        <v>1565</v>
      </c>
      <c r="X44" s="129">
        <v>10</v>
      </c>
      <c r="Y44" s="129">
        <v>0</v>
      </c>
      <c r="Z44" s="129">
        <v>10</v>
      </c>
      <c r="AA44" s="144">
        <v>7.7</v>
      </c>
      <c r="AB44" s="144">
        <v>0</v>
      </c>
      <c r="AC44" s="144">
        <v>7.7</v>
      </c>
      <c r="AD44" s="147" t="s">
        <v>929</v>
      </c>
      <c r="AE44" s="129">
        <v>10</v>
      </c>
      <c r="AF44" s="147" t="s">
        <v>929</v>
      </c>
      <c r="AG44" s="129">
        <v>0</v>
      </c>
      <c r="AH44" s="129">
        <v>1</v>
      </c>
      <c r="AI44" s="129">
        <v>1</v>
      </c>
      <c r="AJ44" s="129">
        <v>8</v>
      </c>
      <c r="AK44" s="129">
        <v>10</v>
      </c>
      <c r="AL44" s="147" t="s">
        <v>929</v>
      </c>
      <c r="AM44" s="129">
        <v>1</v>
      </c>
      <c r="AN44" s="129">
        <v>2</v>
      </c>
      <c r="AO44" s="129">
        <v>7</v>
      </c>
      <c r="AP44" s="129">
        <v>10</v>
      </c>
      <c r="AQ44" s="147" t="s">
        <v>929</v>
      </c>
      <c r="AR44" s="129">
        <v>0</v>
      </c>
      <c r="AS44" s="129">
        <v>0</v>
      </c>
      <c r="AT44" s="129">
        <v>0</v>
      </c>
      <c r="AU44" s="129">
        <v>10</v>
      </c>
      <c r="AV44" s="129">
        <v>0</v>
      </c>
      <c r="AW44" s="129">
        <v>0</v>
      </c>
      <c r="AX44" s="129">
        <v>10</v>
      </c>
      <c r="AY44" s="147" t="s">
        <v>929</v>
      </c>
      <c r="AZ44" s="129">
        <v>0</v>
      </c>
      <c r="BA44" s="129">
        <v>1</v>
      </c>
      <c r="BB44" s="129">
        <v>0</v>
      </c>
      <c r="BC44" s="129">
        <v>1</v>
      </c>
      <c r="BD44" s="129">
        <v>0</v>
      </c>
      <c r="BE44" s="129">
        <v>402</v>
      </c>
      <c r="BF44" s="129">
        <v>31</v>
      </c>
      <c r="BG44" s="129">
        <v>0</v>
      </c>
      <c r="BH44" s="129">
        <v>0</v>
      </c>
      <c r="BI44" s="129">
        <v>27</v>
      </c>
      <c r="BJ44" s="129">
        <v>29</v>
      </c>
      <c r="BK44" s="129">
        <v>0</v>
      </c>
      <c r="BL44" s="129">
        <v>0</v>
      </c>
      <c r="BM44" s="129">
        <v>21</v>
      </c>
      <c r="BN44" s="129">
        <v>0</v>
      </c>
      <c r="BO44" s="129">
        <v>81</v>
      </c>
      <c r="BP44" s="129">
        <v>1</v>
      </c>
      <c r="BQ44" s="129">
        <v>1</v>
      </c>
      <c r="BR44" s="129">
        <v>17</v>
      </c>
      <c r="BS44" s="129">
        <v>0</v>
      </c>
      <c r="BT44" s="129">
        <v>0</v>
      </c>
      <c r="BU44" s="129">
        <v>1</v>
      </c>
      <c r="BV44" s="129">
        <v>23</v>
      </c>
      <c r="BW44" s="129">
        <v>0</v>
      </c>
      <c r="BX44" s="129">
        <v>0</v>
      </c>
      <c r="BY44" s="129">
        <v>0</v>
      </c>
      <c r="BZ44" s="129">
        <v>0</v>
      </c>
      <c r="CA44" s="129">
        <v>0</v>
      </c>
      <c r="CB44" s="129">
        <v>0</v>
      </c>
      <c r="CC44" s="129">
        <v>0</v>
      </c>
      <c r="CD44" s="129">
        <v>0</v>
      </c>
      <c r="CE44" s="129">
        <v>0</v>
      </c>
      <c r="CF44" s="129">
        <v>12</v>
      </c>
      <c r="CG44" s="129">
        <v>0</v>
      </c>
      <c r="CH44" s="129">
        <v>0</v>
      </c>
      <c r="CI44" s="129">
        <v>17</v>
      </c>
      <c r="CJ44" s="129">
        <v>9</v>
      </c>
      <c r="CK44" s="129">
        <v>24</v>
      </c>
      <c r="CL44" s="129">
        <v>0</v>
      </c>
      <c r="CM44" s="129">
        <v>1</v>
      </c>
      <c r="CN44" s="129">
        <v>0</v>
      </c>
      <c r="CO44" s="129">
        <v>0</v>
      </c>
      <c r="CP44" s="129">
        <v>0</v>
      </c>
      <c r="CQ44" s="129">
        <v>0</v>
      </c>
      <c r="CR44" s="129">
        <v>0</v>
      </c>
      <c r="CS44" s="129">
        <v>0</v>
      </c>
      <c r="CT44" s="129">
        <v>0</v>
      </c>
      <c r="CU44" s="129">
        <v>0</v>
      </c>
      <c r="CV44" s="129">
        <v>0</v>
      </c>
      <c r="CW44" s="129">
        <v>0</v>
      </c>
      <c r="CX44" s="129">
        <v>0</v>
      </c>
      <c r="CY44" s="129">
        <v>0</v>
      </c>
      <c r="CZ44" s="129">
        <v>31</v>
      </c>
      <c r="DA44" s="129">
        <v>0</v>
      </c>
      <c r="DB44" s="129">
        <v>3</v>
      </c>
      <c r="DC44" s="129">
        <v>0</v>
      </c>
      <c r="DD44" s="129">
        <v>0</v>
      </c>
      <c r="DE44" s="129">
        <v>1</v>
      </c>
      <c r="DF44" s="129">
        <v>7</v>
      </c>
      <c r="DG44" s="129">
        <v>2</v>
      </c>
      <c r="DH44" s="129">
        <v>9</v>
      </c>
      <c r="DI44" s="129">
        <v>4</v>
      </c>
      <c r="DJ44" s="129">
        <v>1</v>
      </c>
      <c r="DK44" s="129">
        <v>0</v>
      </c>
      <c r="DL44" s="129">
        <v>0</v>
      </c>
      <c r="DM44" s="129">
        <v>0</v>
      </c>
      <c r="DN44" s="129">
        <v>5</v>
      </c>
      <c r="DO44" s="129">
        <v>0</v>
      </c>
      <c r="DP44" s="129">
        <v>450</v>
      </c>
      <c r="DQ44" s="129">
        <v>648</v>
      </c>
      <c r="DR44" s="129">
        <v>7</v>
      </c>
      <c r="DS44" s="129">
        <v>5116</v>
      </c>
      <c r="DT44" s="129">
        <v>1</v>
      </c>
      <c r="DU44" s="129">
        <v>1</v>
      </c>
      <c r="DV44" s="129">
        <v>0</v>
      </c>
      <c r="DW44" s="129">
        <v>0</v>
      </c>
      <c r="DX44" s="129">
        <v>70</v>
      </c>
      <c r="DY44" s="129">
        <v>1</v>
      </c>
      <c r="DZ44" s="143" t="s">
        <v>1566</v>
      </c>
      <c r="EA44" s="129">
        <v>4</v>
      </c>
      <c r="EB44" s="143" t="s">
        <v>1567</v>
      </c>
      <c r="EC44" s="143" t="s">
        <v>1568</v>
      </c>
      <c r="ED44" s="129">
        <v>1</v>
      </c>
      <c r="EE44" s="129">
        <v>1</v>
      </c>
      <c r="EF44" s="129">
        <v>1</v>
      </c>
      <c r="EG44" s="143" t="s">
        <v>1569</v>
      </c>
      <c r="EH44" s="143" t="s">
        <v>1570</v>
      </c>
      <c r="EI44" s="44">
        <v>152285</v>
      </c>
      <c r="EJ44" s="44">
        <v>580.34</v>
      </c>
      <c r="EK44" s="44">
        <v>79</v>
      </c>
    </row>
    <row r="45" spans="1:141" ht="24" x14ac:dyDescent="0.2">
      <c r="A45" s="143" t="s">
        <v>376</v>
      </c>
      <c r="B45" s="143" t="s">
        <v>386</v>
      </c>
      <c r="C45" s="129">
        <v>1</v>
      </c>
      <c r="D45" s="143" t="s">
        <v>385</v>
      </c>
      <c r="E45" s="143" t="s">
        <v>1571</v>
      </c>
      <c r="F45" s="143" t="s">
        <v>1572</v>
      </c>
      <c r="G45" s="143" t="s">
        <v>1573</v>
      </c>
      <c r="H45" s="143" t="s">
        <v>386</v>
      </c>
      <c r="I45" s="143" t="s">
        <v>1574</v>
      </c>
      <c r="J45" s="143" t="s">
        <v>1575</v>
      </c>
      <c r="K45" s="143" t="s">
        <v>1043</v>
      </c>
      <c r="L45" s="143" t="s">
        <v>964</v>
      </c>
      <c r="M45" s="143" t="s">
        <v>1576</v>
      </c>
      <c r="N45" s="143" t="s">
        <v>1577</v>
      </c>
      <c r="O45" s="143" t="s">
        <v>943</v>
      </c>
      <c r="P45" s="143" t="s">
        <v>1578</v>
      </c>
      <c r="Q45" s="143" t="s">
        <v>1579</v>
      </c>
      <c r="R45" s="143" t="s">
        <v>940</v>
      </c>
      <c r="S45" s="143" t="s">
        <v>1123</v>
      </c>
      <c r="T45" s="143" t="s">
        <v>1580</v>
      </c>
      <c r="U45" s="143" t="s">
        <v>943</v>
      </c>
      <c r="V45" s="143" t="s">
        <v>1581</v>
      </c>
      <c r="W45" s="143" t="s">
        <v>1582</v>
      </c>
      <c r="X45" s="129">
        <v>2</v>
      </c>
      <c r="Y45" s="129">
        <v>0</v>
      </c>
      <c r="Z45" s="129">
        <v>2</v>
      </c>
      <c r="AA45" s="144">
        <v>2</v>
      </c>
      <c r="AB45" s="144">
        <v>0</v>
      </c>
      <c r="AC45" s="144">
        <v>2</v>
      </c>
      <c r="AD45" s="147" t="s">
        <v>929</v>
      </c>
      <c r="AE45" s="129">
        <v>2</v>
      </c>
      <c r="AF45" s="147" t="s">
        <v>929</v>
      </c>
      <c r="AG45" s="129">
        <v>0</v>
      </c>
      <c r="AH45" s="129">
        <v>1</v>
      </c>
      <c r="AI45" s="129">
        <v>0</v>
      </c>
      <c r="AJ45" s="129">
        <v>1</v>
      </c>
      <c r="AK45" s="129">
        <v>2</v>
      </c>
      <c r="AL45" s="147" t="s">
        <v>929</v>
      </c>
      <c r="AM45" s="129">
        <v>1</v>
      </c>
      <c r="AN45" s="129">
        <v>0</v>
      </c>
      <c r="AO45" s="129">
        <v>1</v>
      </c>
      <c r="AP45" s="129">
        <v>2</v>
      </c>
      <c r="AQ45" s="147" t="s">
        <v>929</v>
      </c>
      <c r="AR45" s="129">
        <v>0</v>
      </c>
      <c r="AS45" s="129">
        <v>0</v>
      </c>
      <c r="AT45" s="129">
        <v>0</v>
      </c>
      <c r="AU45" s="129">
        <v>2</v>
      </c>
      <c r="AV45" s="129">
        <v>0</v>
      </c>
      <c r="AW45" s="129">
        <v>0</v>
      </c>
      <c r="AX45" s="129">
        <v>2</v>
      </c>
      <c r="AY45" s="147" t="s">
        <v>929</v>
      </c>
      <c r="AZ45" s="129">
        <v>1</v>
      </c>
      <c r="BA45" s="129">
        <v>1</v>
      </c>
      <c r="BB45" s="129">
        <v>0</v>
      </c>
      <c r="BC45" s="129">
        <v>1</v>
      </c>
      <c r="BD45" s="129">
        <v>0</v>
      </c>
      <c r="BE45" s="129">
        <v>123</v>
      </c>
      <c r="BF45" s="129">
        <v>3</v>
      </c>
      <c r="BG45" s="129">
        <v>0</v>
      </c>
      <c r="BH45" s="129">
        <v>0</v>
      </c>
      <c r="BI45" s="129">
        <v>16</v>
      </c>
      <c r="BJ45" s="129">
        <v>118</v>
      </c>
      <c r="BK45" s="129">
        <v>0</v>
      </c>
      <c r="BL45" s="129">
        <v>0</v>
      </c>
      <c r="BM45" s="129">
        <v>2</v>
      </c>
      <c r="BN45" s="129">
        <v>0</v>
      </c>
      <c r="BO45" s="129">
        <v>65</v>
      </c>
      <c r="BP45" s="129">
        <v>1</v>
      </c>
      <c r="BQ45" s="129">
        <v>4</v>
      </c>
      <c r="BR45" s="129">
        <v>134</v>
      </c>
      <c r="BS45" s="129">
        <v>0</v>
      </c>
      <c r="BT45" s="129">
        <v>0</v>
      </c>
      <c r="BU45" s="129">
        <v>0</v>
      </c>
      <c r="BV45" s="129">
        <v>4</v>
      </c>
      <c r="BW45" s="129">
        <v>0</v>
      </c>
      <c r="BX45" s="129">
        <v>0</v>
      </c>
      <c r="BY45" s="129">
        <v>0</v>
      </c>
      <c r="BZ45" s="129">
        <v>0</v>
      </c>
      <c r="CA45" s="129">
        <v>0</v>
      </c>
      <c r="CB45" s="129">
        <v>0</v>
      </c>
      <c r="CC45" s="129">
        <v>0</v>
      </c>
      <c r="CD45" s="129">
        <v>0</v>
      </c>
      <c r="CE45" s="129">
        <v>0</v>
      </c>
      <c r="CF45" s="129">
        <v>0</v>
      </c>
      <c r="CG45" s="129">
        <v>0</v>
      </c>
      <c r="CH45" s="129">
        <v>0</v>
      </c>
      <c r="CI45" s="129">
        <v>5</v>
      </c>
      <c r="CJ45" s="129">
        <v>0</v>
      </c>
      <c r="CK45" s="129">
        <v>2</v>
      </c>
      <c r="CL45" s="129">
        <v>0</v>
      </c>
      <c r="CM45" s="129">
        <v>0</v>
      </c>
      <c r="CN45" s="129">
        <v>0</v>
      </c>
      <c r="CO45" s="129">
        <v>0</v>
      </c>
      <c r="CP45" s="129">
        <v>0</v>
      </c>
      <c r="CQ45" s="129">
        <v>0</v>
      </c>
      <c r="CR45" s="129">
        <v>0</v>
      </c>
      <c r="CS45" s="129">
        <v>0</v>
      </c>
      <c r="CT45" s="129">
        <v>0</v>
      </c>
      <c r="CU45" s="129">
        <v>0</v>
      </c>
      <c r="CV45" s="129">
        <v>0</v>
      </c>
      <c r="CW45" s="129">
        <v>0</v>
      </c>
      <c r="CX45" s="129">
        <v>0</v>
      </c>
      <c r="CY45" s="129">
        <v>0</v>
      </c>
      <c r="CZ45" s="129">
        <v>1</v>
      </c>
      <c r="DA45" s="129">
        <v>0</v>
      </c>
      <c r="DB45" s="129">
        <v>0</v>
      </c>
      <c r="DC45" s="129">
        <v>0</v>
      </c>
      <c r="DD45" s="129">
        <v>0</v>
      </c>
      <c r="DE45" s="129">
        <v>0</v>
      </c>
      <c r="DF45" s="129">
        <v>0</v>
      </c>
      <c r="DG45" s="129">
        <v>0</v>
      </c>
      <c r="DH45" s="129">
        <v>2</v>
      </c>
      <c r="DI45" s="129">
        <v>0</v>
      </c>
      <c r="DJ45" s="129">
        <v>0</v>
      </c>
      <c r="DK45" s="129">
        <v>0</v>
      </c>
      <c r="DL45" s="129">
        <v>0</v>
      </c>
      <c r="DM45" s="129">
        <v>0</v>
      </c>
      <c r="DN45" s="129">
        <v>1</v>
      </c>
      <c r="DO45" s="129">
        <v>0</v>
      </c>
      <c r="DP45" s="129">
        <v>0</v>
      </c>
      <c r="DQ45" s="129">
        <v>167</v>
      </c>
      <c r="DR45" s="129">
        <v>14</v>
      </c>
      <c r="DS45" s="129">
        <v>578</v>
      </c>
      <c r="DT45" s="129">
        <v>1</v>
      </c>
      <c r="DU45" s="129">
        <v>0</v>
      </c>
      <c r="DV45" s="129">
        <v>0</v>
      </c>
      <c r="DW45" s="129">
        <v>0</v>
      </c>
      <c r="DX45" s="129">
        <v>60</v>
      </c>
      <c r="DY45" s="129">
        <v>0</v>
      </c>
      <c r="DZ45" s="143"/>
      <c r="EA45" s="129">
        <v>1</v>
      </c>
      <c r="EB45" s="143" t="s">
        <v>1583</v>
      </c>
      <c r="EC45" s="143" t="s">
        <v>1584</v>
      </c>
      <c r="ED45" s="129">
        <v>1</v>
      </c>
      <c r="EE45" s="129">
        <v>1</v>
      </c>
      <c r="EF45" s="129">
        <v>1</v>
      </c>
      <c r="EG45" s="143"/>
      <c r="EH45" s="143"/>
      <c r="EI45" s="44">
        <v>19528</v>
      </c>
      <c r="EJ45" s="44">
        <v>163.32</v>
      </c>
      <c r="EK45" s="44">
        <v>21</v>
      </c>
    </row>
    <row r="46" spans="1:141" ht="48" x14ac:dyDescent="0.2">
      <c r="A46" s="143" t="s">
        <v>376</v>
      </c>
      <c r="B46" s="143" t="s">
        <v>388</v>
      </c>
      <c r="C46" s="129">
        <v>1</v>
      </c>
      <c r="D46" s="143" t="s">
        <v>387</v>
      </c>
      <c r="E46" s="143" t="s">
        <v>1585</v>
      </c>
      <c r="F46" s="143" t="s">
        <v>1586</v>
      </c>
      <c r="G46" s="143" t="s">
        <v>1587</v>
      </c>
      <c r="H46" s="143" t="s">
        <v>388</v>
      </c>
      <c r="I46" s="143" t="s">
        <v>1588</v>
      </c>
      <c r="J46" s="143" t="s">
        <v>1589</v>
      </c>
      <c r="K46" s="143" t="s">
        <v>1590</v>
      </c>
      <c r="L46" s="143" t="s">
        <v>940</v>
      </c>
      <c r="M46" s="143" t="s">
        <v>1591</v>
      </c>
      <c r="N46" s="143" t="s">
        <v>1592</v>
      </c>
      <c r="O46" s="143"/>
      <c r="P46" s="143" t="s">
        <v>1593</v>
      </c>
      <c r="Q46" s="143" t="s">
        <v>1594</v>
      </c>
      <c r="R46" s="143" t="s">
        <v>940</v>
      </c>
      <c r="S46" s="143" t="s">
        <v>1595</v>
      </c>
      <c r="T46" s="143" t="s">
        <v>1592</v>
      </c>
      <c r="U46" s="143"/>
      <c r="V46" s="143" t="s">
        <v>1593</v>
      </c>
      <c r="W46" s="143" t="s">
        <v>1594</v>
      </c>
      <c r="X46" s="129">
        <v>3</v>
      </c>
      <c r="Y46" s="129">
        <v>0</v>
      </c>
      <c r="Z46" s="129">
        <v>3</v>
      </c>
      <c r="AA46" s="144">
        <v>2</v>
      </c>
      <c r="AB46" s="144">
        <v>0</v>
      </c>
      <c r="AC46" s="144">
        <v>2</v>
      </c>
      <c r="AD46" s="147" t="s">
        <v>929</v>
      </c>
      <c r="AE46" s="129">
        <v>3</v>
      </c>
      <c r="AF46" s="147" t="s">
        <v>929</v>
      </c>
      <c r="AG46" s="129">
        <v>0</v>
      </c>
      <c r="AH46" s="129">
        <v>0</v>
      </c>
      <c r="AI46" s="129">
        <v>0</v>
      </c>
      <c r="AJ46" s="129">
        <v>3</v>
      </c>
      <c r="AK46" s="129">
        <v>3</v>
      </c>
      <c r="AL46" s="147" t="s">
        <v>929</v>
      </c>
      <c r="AM46" s="129">
        <v>0</v>
      </c>
      <c r="AN46" s="129">
        <v>1</v>
      </c>
      <c r="AO46" s="129">
        <v>2</v>
      </c>
      <c r="AP46" s="129">
        <v>3</v>
      </c>
      <c r="AQ46" s="147" t="s">
        <v>929</v>
      </c>
      <c r="AR46" s="129">
        <v>0</v>
      </c>
      <c r="AS46" s="129">
        <v>0</v>
      </c>
      <c r="AT46" s="129">
        <v>0</v>
      </c>
      <c r="AU46" s="129">
        <v>2</v>
      </c>
      <c r="AV46" s="129">
        <v>0</v>
      </c>
      <c r="AW46" s="129">
        <v>1</v>
      </c>
      <c r="AX46" s="129">
        <v>3</v>
      </c>
      <c r="AY46" s="147" t="s">
        <v>929</v>
      </c>
      <c r="AZ46" s="129">
        <v>1</v>
      </c>
      <c r="BA46" s="129">
        <v>1</v>
      </c>
      <c r="BB46" s="129">
        <v>0</v>
      </c>
      <c r="BC46" s="129">
        <v>1</v>
      </c>
      <c r="BD46" s="129">
        <v>0</v>
      </c>
      <c r="BE46" s="129">
        <v>136</v>
      </c>
      <c r="BF46" s="129">
        <v>0</v>
      </c>
      <c r="BG46" s="129">
        <v>0</v>
      </c>
      <c r="BH46" s="129">
        <v>0</v>
      </c>
      <c r="BI46" s="129">
        <v>18</v>
      </c>
      <c r="BJ46" s="129">
        <v>1</v>
      </c>
      <c r="BK46" s="129">
        <v>0</v>
      </c>
      <c r="BL46" s="129">
        <v>0</v>
      </c>
      <c r="BM46" s="129">
        <v>4</v>
      </c>
      <c r="BN46" s="129">
        <v>0</v>
      </c>
      <c r="BO46" s="129">
        <v>23</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3</v>
      </c>
      <c r="CG46" s="129">
        <v>0</v>
      </c>
      <c r="CH46" s="129">
        <v>0</v>
      </c>
      <c r="CI46" s="129">
        <v>3</v>
      </c>
      <c r="CJ46" s="129">
        <v>0</v>
      </c>
      <c r="CK46" s="129">
        <v>4</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1</v>
      </c>
      <c r="DI46" s="129">
        <v>0</v>
      </c>
      <c r="DJ46" s="129">
        <v>0</v>
      </c>
      <c r="DK46" s="129">
        <v>0</v>
      </c>
      <c r="DL46" s="129">
        <v>0</v>
      </c>
      <c r="DM46" s="129">
        <v>0</v>
      </c>
      <c r="DN46" s="129">
        <v>0</v>
      </c>
      <c r="DO46" s="129">
        <v>0</v>
      </c>
      <c r="DP46" s="129">
        <v>0</v>
      </c>
      <c r="DQ46" s="129">
        <v>198</v>
      </c>
      <c r="DR46" s="129">
        <v>5</v>
      </c>
      <c r="DS46" s="129">
        <v>1182</v>
      </c>
      <c r="DT46" s="129">
        <v>0</v>
      </c>
      <c r="DU46" s="129">
        <v>1</v>
      </c>
      <c r="DV46" s="129">
        <v>0</v>
      </c>
      <c r="DW46" s="129">
        <v>0</v>
      </c>
      <c r="DX46" s="129">
        <v>75</v>
      </c>
      <c r="DY46" s="129">
        <v>0</v>
      </c>
      <c r="DZ46" s="143"/>
      <c r="EA46" s="129">
        <v>3</v>
      </c>
      <c r="EB46" s="143" t="s">
        <v>1596</v>
      </c>
      <c r="EC46" s="143" t="s">
        <v>1597</v>
      </c>
      <c r="ED46" s="129">
        <v>1</v>
      </c>
      <c r="EE46" s="129">
        <v>1</v>
      </c>
      <c r="EF46" s="129">
        <v>1</v>
      </c>
      <c r="EG46" s="143"/>
      <c r="EH46" s="143"/>
      <c r="EI46" s="44">
        <v>23263</v>
      </c>
      <c r="EJ46" s="44">
        <v>318.54000000000002</v>
      </c>
      <c r="EK46" s="44">
        <v>24</v>
      </c>
    </row>
    <row r="47" spans="1:141" ht="24" x14ac:dyDescent="0.2">
      <c r="A47" s="143" t="s">
        <v>376</v>
      </c>
      <c r="B47" s="143" t="s">
        <v>390</v>
      </c>
      <c r="C47" s="129">
        <v>1</v>
      </c>
      <c r="D47" s="143" t="s">
        <v>389</v>
      </c>
      <c r="E47" s="143" t="s">
        <v>1598</v>
      </c>
      <c r="F47" s="143" t="s">
        <v>1599</v>
      </c>
      <c r="G47" s="143" t="s">
        <v>1600</v>
      </c>
      <c r="H47" s="143" t="s">
        <v>390</v>
      </c>
      <c r="I47" s="143" t="s">
        <v>1601</v>
      </c>
      <c r="J47" s="143" t="s">
        <v>1602</v>
      </c>
      <c r="K47" s="143" t="s">
        <v>1603</v>
      </c>
      <c r="L47" s="143" t="s">
        <v>940</v>
      </c>
      <c r="M47" s="143" t="s">
        <v>1240</v>
      </c>
      <c r="N47" s="143" t="s">
        <v>1604</v>
      </c>
      <c r="O47" s="143"/>
      <c r="P47" s="143" t="s">
        <v>1605</v>
      </c>
      <c r="Q47" s="143" t="s">
        <v>1606</v>
      </c>
      <c r="R47" s="143" t="s">
        <v>940</v>
      </c>
      <c r="S47" s="143" t="s">
        <v>1307</v>
      </c>
      <c r="T47" s="143" t="s">
        <v>1607</v>
      </c>
      <c r="U47" s="143"/>
      <c r="V47" s="143" t="s">
        <v>1608</v>
      </c>
      <c r="W47" s="143" t="s">
        <v>1609</v>
      </c>
      <c r="X47" s="129">
        <v>4</v>
      </c>
      <c r="Y47" s="129">
        <v>0</v>
      </c>
      <c r="Z47" s="129">
        <v>4</v>
      </c>
      <c r="AA47" s="144">
        <v>3.1</v>
      </c>
      <c r="AB47" s="144">
        <v>0</v>
      </c>
      <c r="AC47" s="144">
        <v>3.1</v>
      </c>
      <c r="AD47" s="147" t="s">
        <v>929</v>
      </c>
      <c r="AE47" s="129">
        <v>4</v>
      </c>
      <c r="AF47" s="147" t="s">
        <v>929</v>
      </c>
      <c r="AG47" s="129">
        <v>0</v>
      </c>
      <c r="AH47" s="129">
        <v>1</v>
      </c>
      <c r="AI47" s="129">
        <v>0</v>
      </c>
      <c r="AJ47" s="129">
        <v>3</v>
      </c>
      <c r="AK47" s="129">
        <v>4</v>
      </c>
      <c r="AL47" s="147" t="s">
        <v>929</v>
      </c>
      <c r="AM47" s="129">
        <v>0</v>
      </c>
      <c r="AN47" s="129">
        <v>1</v>
      </c>
      <c r="AO47" s="129">
        <v>3</v>
      </c>
      <c r="AP47" s="129">
        <v>4</v>
      </c>
      <c r="AQ47" s="147" t="s">
        <v>929</v>
      </c>
      <c r="AR47" s="129">
        <v>0</v>
      </c>
      <c r="AS47" s="129">
        <v>0</v>
      </c>
      <c r="AT47" s="129">
        <v>1</v>
      </c>
      <c r="AU47" s="129">
        <v>2</v>
      </c>
      <c r="AV47" s="129">
        <v>1</v>
      </c>
      <c r="AW47" s="129">
        <v>0</v>
      </c>
      <c r="AX47" s="129">
        <v>4</v>
      </c>
      <c r="AY47" s="147" t="s">
        <v>929</v>
      </c>
      <c r="AZ47" s="129">
        <v>1</v>
      </c>
      <c r="BA47" s="129">
        <v>1</v>
      </c>
      <c r="BB47" s="129">
        <v>1</v>
      </c>
      <c r="BC47" s="129">
        <v>1</v>
      </c>
      <c r="BD47" s="129">
        <v>0</v>
      </c>
      <c r="BE47" s="129">
        <v>120</v>
      </c>
      <c r="BF47" s="129">
        <v>2</v>
      </c>
      <c r="BG47" s="129">
        <v>0</v>
      </c>
      <c r="BH47" s="129">
        <v>0</v>
      </c>
      <c r="BI47" s="129">
        <v>28</v>
      </c>
      <c r="BJ47" s="129">
        <v>121</v>
      </c>
      <c r="BK47" s="129">
        <v>0</v>
      </c>
      <c r="BL47" s="129">
        <v>0</v>
      </c>
      <c r="BM47" s="129">
        <v>2</v>
      </c>
      <c r="BN47" s="129">
        <v>0</v>
      </c>
      <c r="BO47" s="129">
        <v>72</v>
      </c>
      <c r="BP47" s="129">
        <v>0</v>
      </c>
      <c r="BQ47" s="129">
        <v>0</v>
      </c>
      <c r="BR47" s="129">
        <v>3</v>
      </c>
      <c r="BS47" s="129">
        <v>0</v>
      </c>
      <c r="BT47" s="129">
        <v>0</v>
      </c>
      <c r="BU47" s="129">
        <v>0</v>
      </c>
      <c r="BV47" s="129">
        <v>12</v>
      </c>
      <c r="BW47" s="129">
        <v>0</v>
      </c>
      <c r="BX47" s="129">
        <v>0</v>
      </c>
      <c r="BY47" s="129">
        <v>0</v>
      </c>
      <c r="BZ47" s="129">
        <v>0</v>
      </c>
      <c r="CA47" s="129">
        <v>0</v>
      </c>
      <c r="CB47" s="129">
        <v>0</v>
      </c>
      <c r="CC47" s="129">
        <v>0</v>
      </c>
      <c r="CD47" s="129">
        <v>0</v>
      </c>
      <c r="CE47" s="129">
        <v>0</v>
      </c>
      <c r="CF47" s="129">
        <v>2</v>
      </c>
      <c r="CG47" s="129">
        <v>0</v>
      </c>
      <c r="CH47" s="129">
        <v>0</v>
      </c>
      <c r="CI47" s="129">
        <v>12</v>
      </c>
      <c r="CJ47" s="129">
        <v>0</v>
      </c>
      <c r="CK47" s="129">
        <v>6</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4</v>
      </c>
      <c r="DA47" s="129">
        <v>0</v>
      </c>
      <c r="DB47" s="129">
        <v>4</v>
      </c>
      <c r="DC47" s="129">
        <v>0</v>
      </c>
      <c r="DD47" s="129">
        <v>0</v>
      </c>
      <c r="DE47" s="129">
        <v>0</v>
      </c>
      <c r="DF47" s="129">
        <v>1</v>
      </c>
      <c r="DG47" s="129">
        <v>0</v>
      </c>
      <c r="DH47" s="129">
        <v>5</v>
      </c>
      <c r="DI47" s="129">
        <v>1</v>
      </c>
      <c r="DJ47" s="129">
        <v>0</v>
      </c>
      <c r="DK47" s="129">
        <v>24</v>
      </c>
      <c r="DL47" s="129">
        <v>0</v>
      </c>
      <c r="DM47" s="129">
        <v>0</v>
      </c>
      <c r="DN47" s="129">
        <v>4</v>
      </c>
      <c r="DO47" s="129">
        <v>0</v>
      </c>
      <c r="DP47" s="129">
        <v>4</v>
      </c>
      <c r="DQ47" s="129">
        <v>106</v>
      </c>
      <c r="DR47" s="129">
        <v>11</v>
      </c>
      <c r="DS47" s="129">
        <v>278</v>
      </c>
      <c r="DT47" s="129">
        <v>1</v>
      </c>
      <c r="DU47" s="129">
        <v>0</v>
      </c>
      <c r="DV47" s="129">
        <v>8</v>
      </c>
      <c r="DW47" s="129">
        <v>4</v>
      </c>
      <c r="DX47" s="129">
        <v>70</v>
      </c>
      <c r="DY47" s="129">
        <v>0</v>
      </c>
      <c r="DZ47" s="143"/>
      <c r="EA47" s="129">
        <v>1</v>
      </c>
      <c r="EB47" s="143" t="s">
        <v>1610</v>
      </c>
      <c r="EC47" s="143"/>
      <c r="ED47" s="129">
        <v>0</v>
      </c>
      <c r="EE47" s="129">
        <v>1</v>
      </c>
      <c r="EF47" s="129">
        <v>0</v>
      </c>
      <c r="EG47" s="143"/>
      <c r="EH47" s="143" t="s">
        <v>1611</v>
      </c>
      <c r="EI47" s="44">
        <v>30316</v>
      </c>
      <c r="EJ47" s="44">
        <v>287.97000000000003</v>
      </c>
      <c r="EK47" s="44">
        <v>37</v>
      </c>
    </row>
    <row r="48" spans="1:141" ht="36" x14ac:dyDescent="0.2">
      <c r="A48" s="143" t="s">
        <v>376</v>
      </c>
      <c r="B48" s="143" t="s">
        <v>392</v>
      </c>
      <c r="C48" s="129">
        <v>1</v>
      </c>
      <c r="D48" s="143" t="s">
        <v>391</v>
      </c>
      <c r="E48" s="143" t="s">
        <v>1612</v>
      </c>
      <c r="F48" s="143" t="s">
        <v>1613</v>
      </c>
      <c r="G48" s="143" t="s">
        <v>1614</v>
      </c>
      <c r="H48" s="143" t="s">
        <v>1615</v>
      </c>
      <c r="I48" s="143" t="s">
        <v>1616</v>
      </c>
      <c r="J48" s="143" t="s">
        <v>1617</v>
      </c>
      <c r="K48" s="143" t="s">
        <v>1618</v>
      </c>
      <c r="L48" s="143" t="s">
        <v>940</v>
      </c>
      <c r="M48" s="143" t="s">
        <v>1619</v>
      </c>
      <c r="N48" s="143" t="s">
        <v>1620</v>
      </c>
      <c r="O48" s="143"/>
      <c r="P48" s="143" t="s">
        <v>1621</v>
      </c>
      <c r="Q48" s="143" t="s">
        <v>1622</v>
      </c>
      <c r="R48" s="143" t="s">
        <v>940</v>
      </c>
      <c r="S48" s="143" t="s">
        <v>1292</v>
      </c>
      <c r="T48" s="143" t="s">
        <v>1623</v>
      </c>
      <c r="U48" s="143"/>
      <c r="V48" s="143" t="s">
        <v>1624</v>
      </c>
      <c r="W48" s="143" t="s">
        <v>1625</v>
      </c>
      <c r="X48" s="129">
        <v>5</v>
      </c>
      <c r="Y48" s="129">
        <v>0</v>
      </c>
      <c r="Z48" s="129">
        <v>5</v>
      </c>
      <c r="AA48" s="144">
        <v>5</v>
      </c>
      <c r="AB48" s="144">
        <v>0</v>
      </c>
      <c r="AC48" s="144">
        <v>5</v>
      </c>
      <c r="AD48" s="147" t="s">
        <v>929</v>
      </c>
      <c r="AE48" s="129">
        <v>3</v>
      </c>
      <c r="AF48" s="147" t="s">
        <v>929</v>
      </c>
      <c r="AG48" s="129">
        <v>0</v>
      </c>
      <c r="AH48" s="129">
        <v>0</v>
      </c>
      <c r="AI48" s="129">
        <v>1</v>
      </c>
      <c r="AJ48" s="129">
        <v>4</v>
      </c>
      <c r="AK48" s="129">
        <v>5</v>
      </c>
      <c r="AL48" s="147" t="s">
        <v>929</v>
      </c>
      <c r="AM48" s="129">
        <v>3</v>
      </c>
      <c r="AN48" s="129">
        <v>0</v>
      </c>
      <c r="AO48" s="129">
        <v>2</v>
      </c>
      <c r="AP48" s="129">
        <v>5</v>
      </c>
      <c r="AQ48" s="147" t="s">
        <v>929</v>
      </c>
      <c r="AR48" s="129">
        <v>0</v>
      </c>
      <c r="AS48" s="129">
        <v>0</v>
      </c>
      <c r="AT48" s="129">
        <v>1</v>
      </c>
      <c r="AU48" s="129">
        <v>4</v>
      </c>
      <c r="AV48" s="129">
        <v>0</v>
      </c>
      <c r="AW48" s="129">
        <v>0</v>
      </c>
      <c r="AX48" s="129">
        <v>5</v>
      </c>
      <c r="AY48" s="147" t="s">
        <v>929</v>
      </c>
      <c r="AZ48" s="129">
        <v>1</v>
      </c>
      <c r="BA48" s="129">
        <v>1</v>
      </c>
      <c r="BB48" s="129">
        <v>0</v>
      </c>
      <c r="BC48" s="129">
        <v>1</v>
      </c>
      <c r="BD48" s="129">
        <v>0</v>
      </c>
      <c r="BE48" s="129">
        <v>88</v>
      </c>
      <c r="BF48" s="129">
        <v>10</v>
      </c>
      <c r="BG48" s="129">
        <v>0</v>
      </c>
      <c r="BH48" s="129">
        <v>0</v>
      </c>
      <c r="BI48" s="129">
        <v>11</v>
      </c>
      <c r="BJ48" s="129">
        <v>42</v>
      </c>
      <c r="BK48" s="129">
        <v>0</v>
      </c>
      <c r="BL48" s="129">
        <v>0</v>
      </c>
      <c r="BM48" s="129">
        <v>10</v>
      </c>
      <c r="BN48" s="129">
        <v>0</v>
      </c>
      <c r="BO48" s="129">
        <v>41</v>
      </c>
      <c r="BP48" s="129">
        <v>0</v>
      </c>
      <c r="BQ48" s="129">
        <v>5</v>
      </c>
      <c r="BR48" s="129">
        <v>5</v>
      </c>
      <c r="BS48" s="129">
        <v>0</v>
      </c>
      <c r="BT48" s="129">
        <v>0</v>
      </c>
      <c r="BU48" s="129">
        <v>0</v>
      </c>
      <c r="BV48" s="129">
        <v>4</v>
      </c>
      <c r="BW48" s="129">
        <v>0</v>
      </c>
      <c r="BX48" s="129">
        <v>0</v>
      </c>
      <c r="BY48" s="129">
        <v>0</v>
      </c>
      <c r="BZ48" s="129">
        <v>0</v>
      </c>
      <c r="CA48" s="129">
        <v>0</v>
      </c>
      <c r="CB48" s="129">
        <v>0</v>
      </c>
      <c r="CC48" s="129">
        <v>0</v>
      </c>
      <c r="CD48" s="129">
        <v>0</v>
      </c>
      <c r="CE48" s="129">
        <v>0</v>
      </c>
      <c r="CF48" s="129">
        <v>3</v>
      </c>
      <c r="CG48" s="129">
        <v>0</v>
      </c>
      <c r="CH48" s="129">
        <v>0</v>
      </c>
      <c r="CI48" s="129">
        <v>20</v>
      </c>
      <c r="CJ48" s="129">
        <v>3</v>
      </c>
      <c r="CK48" s="129">
        <v>9</v>
      </c>
      <c r="CL48" s="129">
        <v>0</v>
      </c>
      <c r="CM48" s="129">
        <v>0</v>
      </c>
      <c r="CN48" s="129">
        <v>1</v>
      </c>
      <c r="CO48" s="129">
        <v>0</v>
      </c>
      <c r="CP48" s="129">
        <v>0</v>
      </c>
      <c r="CQ48" s="129">
        <v>0</v>
      </c>
      <c r="CR48" s="129">
        <v>0</v>
      </c>
      <c r="CS48" s="129">
        <v>0</v>
      </c>
      <c r="CT48" s="129">
        <v>0</v>
      </c>
      <c r="CU48" s="129">
        <v>0</v>
      </c>
      <c r="CV48" s="129">
        <v>0</v>
      </c>
      <c r="CW48" s="129">
        <v>0</v>
      </c>
      <c r="CX48" s="129">
        <v>0</v>
      </c>
      <c r="CY48" s="129">
        <v>0</v>
      </c>
      <c r="CZ48" s="129">
        <v>0</v>
      </c>
      <c r="DA48" s="129">
        <v>0</v>
      </c>
      <c r="DB48" s="129">
        <v>1</v>
      </c>
      <c r="DC48" s="129">
        <v>0</v>
      </c>
      <c r="DD48" s="129">
        <v>1</v>
      </c>
      <c r="DE48" s="129">
        <v>0</v>
      </c>
      <c r="DF48" s="129">
        <v>2</v>
      </c>
      <c r="DG48" s="129">
        <v>1</v>
      </c>
      <c r="DH48" s="129">
        <v>5</v>
      </c>
      <c r="DI48" s="129">
        <v>0</v>
      </c>
      <c r="DJ48" s="129">
        <v>1</v>
      </c>
      <c r="DK48" s="129">
        <v>0</v>
      </c>
      <c r="DL48" s="129">
        <v>0</v>
      </c>
      <c r="DM48" s="129">
        <v>0</v>
      </c>
      <c r="DN48" s="129">
        <v>0</v>
      </c>
      <c r="DO48" s="129">
        <v>0</v>
      </c>
      <c r="DP48" s="129">
        <v>0</v>
      </c>
      <c r="DQ48" s="129">
        <v>293</v>
      </c>
      <c r="DR48" s="129">
        <v>10</v>
      </c>
      <c r="DS48" s="129">
        <v>815</v>
      </c>
      <c r="DT48" s="129">
        <v>1</v>
      </c>
      <c r="DU48" s="129">
        <v>1</v>
      </c>
      <c r="DV48" s="129">
        <v>0</v>
      </c>
      <c r="DW48" s="129">
        <v>0</v>
      </c>
      <c r="DX48" s="129">
        <v>70</v>
      </c>
      <c r="DY48" s="129">
        <v>0</v>
      </c>
      <c r="DZ48" s="143"/>
      <c r="EA48" s="129">
        <v>3</v>
      </c>
      <c r="EB48" s="143" t="s">
        <v>1626</v>
      </c>
      <c r="EC48" s="143" t="s">
        <v>1627</v>
      </c>
      <c r="ED48" s="129">
        <v>1</v>
      </c>
      <c r="EE48" s="129">
        <v>1</v>
      </c>
      <c r="EF48" s="129">
        <v>0</v>
      </c>
      <c r="EG48" s="143"/>
      <c r="EH48" s="143"/>
      <c r="EI48" s="44">
        <v>126065</v>
      </c>
      <c r="EJ48" s="44">
        <v>350.89</v>
      </c>
      <c r="EK48" s="44">
        <v>48</v>
      </c>
    </row>
    <row r="49" spans="1:141" ht="72" x14ac:dyDescent="0.2">
      <c r="A49" s="143" t="s">
        <v>376</v>
      </c>
      <c r="B49" s="143" t="s">
        <v>394</v>
      </c>
      <c r="C49" s="129">
        <v>1</v>
      </c>
      <c r="D49" s="143" t="s">
        <v>393</v>
      </c>
      <c r="E49" s="143" t="s">
        <v>1628</v>
      </c>
      <c r="F49" s="143" t="s">
        <v>1629</v>
      </c>
      <c r="G49" s="143" t="s">
        <v>1630</v>
      </c>
      <c r="H49" s="143" t="s">
        <v>1631</v>
      </c>
      <c r="I49" s="143" t="s">
        <v>1632</v>
      </c>
      <c r="J49" s="143" t="s">
        <v>1633</v>
      </c>
      <c r="K49" s="143" t="s">
        <v>1043</v>
      </c>
      <c r="L49" s="143" t="s">
        <v>964</v>
      </c>
      <c r="M49" s="143" t="s">
        <v>1634</v>
      </c>
      <c r="N49" s="143" t="s">
        <v>1635</v>
      </c>
      <c r="O49" s="143"/>
      <c r="P49" s="143" t="s">
        <v>1636</v>
      </c>
      <c r="Q49" s="143" t="s">
        <v>1637</v>
      </c>
      <c r="R49" s="143" t="s">
        <v>940</v>
      </c>
      <c r="S49" s="143" t="s">
        <v>1431</v>
      </c>
      <c r="T49" s="143" t="s">
        <v>1638</v>
      </c>
      <c r="U49" s="143"/>
      <c r="V49" s="143" t="s">
        <v>1639</v>
      </c>
      <c r="W49" s="143" t="s">
        <v>1640</v>
      </c>
      <c r="X49" s="129">
        <v>6</v>
      </c>
      <c r="Y49" s="129">
        <v>1</v>
      </c>
      <c r="Z49" s="129">
        <v>7</v>
      </c>
      <c r="AA49" s="144">
        <v>5.3</v>
      </c>
      <c r="AB49" s="144">
        <v>0.3</v>
      </c>
      <c r="AC49" s="144">
        <v>5.6</v>
      </c>
      <c r="AD49" s="147" t="s">
        <v>929</v>
      </c>
      <c r="AE49" s="129">
        <v>5</v>
      </c>
      <c r="AF49" s="147" t="s">
        <v>929</v>
      </c>
      <c r="AG49" s="129">
        <v>0</v>
      </c>
      <c r="AH49" s="129">
        <v>3</v>
      </c>
      <c r="AI49" s="129">
        <v>0</v>
      </c>
      <c r="AJ49" s="129">
        <v>3</v>
      </c>
      <c r="AK49" s="129">
        <v>6</v>
      </c>
      <c r="AL49" s="147" t="s">
        <v>929</v>
      </c>
      <c r="AM49" s="129">
        <v>0</v>
      </c>
      <c r="AN49" s="129">
        <v>0</v>
      </c>
      <c r="AO49" s="129">
        <v>6</v>
      </c>
      <c r="AP49" s="129">
        <v>6</v>
      </c>
      <c r="AQ49" s="147" t="s">
        <v>929</v>
      </c>
      <c r="AR49" s="129">
        <v>0</v>
      </c>
      <c r="AS49" s="129">
        <v>0</v>
      </c>
      <c r="AT49" s="129">
        <v>0</v>
      </c>
      <c r="AU49" s="129">
        <v>5</v>
      </c>
      <c r="AV49" s="129">
        <v>1</v>
      </c>
      <c r="AW49" s="129">
        <v>0</v>
      </c>
      <c r="AX49" s="129">
        <v>6</v>
      </c>
      <c r="AY49" s="147" t="s">
        <v>929</v>
      </c>
      <c r="AZ49" s="129">
        <v>0</v>
      </c>
      <c r="BA49" s="129">
        <v>1</v>
      </c>
      <c r="BB49" s="129">
        <v>0</v>
      </c>
      <c r="BC49" s="129">
        <v>1</v>
      </c>
      <c r="BD49" s="129">
        <v>0</v>
      </c>
      <c r="BE49" s="129">
        <v>213</v>
      </c>
      <c r="BF49" s="129">
        <v>29</v>
      </c>
      <c r="BG49" s="129">
        <v>0</v>
      </c>
      <c r="BH49" s="129">
        <v>0</v>
      </c>
      <c r="BI49" s="129">
        <v>17</v>
      </c>
      <c r="BJ49" s="129">
        <v>19</v>
      </c>
      <c r="BK49" s="129">
        <v>0</v>
      </c>
      <c r="BL49" s="129">
        <v>0</v>
      </c>
      <c r="BM49" s="129">
        <v>19</v>
      </c>
      <c r="BN49" s="129">
        <v>0</v>
      </c>
      <c r="BO49" s="129">
        <v>186</v>
      </c>
      <c r="BP49" s="129">
        <v>0</v>
      </c>
      <c r="BQ49" s="129">
        <v>27</v>
      </c>
      <c r="BR49" s="129">
        <v>2</v>
      </c>
      <c r="BS49" s="129">
        <v>0</v>
      </c>
      <c r="BT49" s="129">
        <v>3</v>
      </c>
      <c r="BU49" s="129">
        <v>0</v>
      </c>
      <c r="BV49" s="129">
        <v>0</v>
      </c>
      <c r="BW49" s="129">
        <v>0</v>
      </c>
      <c r="BX49" s="129">
        <v>0</v>
      </c>
      <c r="BY49" s="129">
        <v>0</v>
      </c>
      <c r="BZ49" s="129">
        <v>0</v>
      </c>
      <c r="CA49" s="129">
        <v>0</v>
      </c>
      <c r="CB49" s="129">
        <v>0</v>
      </c>
      <c r="CC49" s="129">
        <v>0</v>
      </c>
      <c r="CD49" s="129">
        <v>0</v>
      </c>
      <c r="CE49" s="129">
        <v>0</v>
      </c>
      <c r="CF49" s="129">
        <v>4</v>
      </c>
      <c r="CG49" s="129">
        <v>1</v>
      </c>
      <c r="CH49" s="129">
        <v>0</v>
      </c>
      <c r="CI49" s="129">
        <v>32</v>
      </c>
      <c r="CJ49" s="129">
        <v>1</v>
      </c>
      <c r="CK49" s="129">
        <v>2</v>
      </c>
      <c r="CL49" s="129">
        <v>0</v>
      </c>
      <c r="CM49" s="129">
        <v>0</v>
      </c>
      <c r="CN49" s="129">
        <v>0</v>
      </c>
      <c r="CO49" s="129">
        <v>0</v>
      </c>
      <c r="CP49" s="129">
        <v>0</v>
      </c>
      <c r="CQ49" s="129">
        <v>0</v>
      </c>
      <c r="CR49" s="129">
        <v>0</v>
      </c>
      <c r="CS49" s="129">
        <v>0</v>
      </c>
      <c r="CT49" s="129">
        <v>0</v>
      </c>
      <c r="CU49" s="129">
        <v>0</v>
      </c>
      <c r="CV49" s="129">
        <v>0</v>
      </c>
      <c r="CW49" s="129">
        <v>0</v>
      </c>
      <c r="CX49" s="129">
        <v>0</v>
      </c>
      <c r="CY49" s="129">
        <v>0</v>
      </c>
      <c r="CZ49" s="129">
        <v>0</v>
      </c>
      <c r="DA49" s="129">
        <v>0</v>
      </c>
      <c r="DB49" s="129">
        <v>1</v>
      </c>
      <c r="DC49" s="129">
        <v>0</v>
      </c>
      <c r="DD49" s="129">
        <v>0</v>
      </c>
      <c r="DE49" s="129">
        <v>0</v>
      </c>
      <c r="DF49" s="129">
        <v>1</v>
      </c>
      <c r="DG49" s="129">
        <v>0</v>
      </c>
      <c r="DH49" s="129">
        <v>1</v>
      </c>
      <c r="DI49" s="129">
        <v>0</v>
      </c>
      <c r="DJ49" s="129">
        <v>0</v>
      </c>
      <c r="DK49" s="129">
        <v>0</v>
      </c>
      <c r="DL49" s="129">
        <v>0</v>
      </c>
      <c r="DM49" s="129">
        <v>0</v>
      </c>
      <c r="DN49" s="129">
        <v>7</v>
      </c>
      <c r="DO49" s="129">
        <v>0</v>
      </c>
      <c r="DP49" s="129">
        <v>0</v>
      </c>
      <c r="DQ49" s="129">
        <v>450</v>
      </c>
      <c r="DR49" s="129">
        <v>6</v>
      </c>
      <c r="DS49" s="129">
        <v>2163</v>
      </c>
      <c r="DT49" s="129">
        <v>1</v>
      </c>
      <c r="DU49" s="129">
        <v>1</v>
      </c>
      <c r="DV49" s="129">
        <v>0</v>
      </c>
      <c r="DW49" s="129">
        <v>0</v>
      </c>
      <c r="DX49" s="129">
        <v>50</v>
      </c>
      <c r="DY49" s="129">
        <v>0</v>
      </c>
      <c r="DZ49" s="143" t="s">
        <v>1641</v>
      </c>
      <c r="EA49" s="129">
        <v>2</v>
      </c>
      <c r="EB49" s="143"/>
      <c r="EC49" s="143" t="s">
        <v>1642</v>
      </c>
      <c r="ED49" s="129">
        <v>1</v>
      </c>
      <c r="EE49" s="129">
        <v>1</v>
      </c>
      <c r="EF49" s="129">
        <v>0</v>
      </c>
      <c r="EG49" s="143"/>
      <c r="EH49" s="143"/>
      <c r="EI49" s="44">
        <v>84404</v>
      </c>
      <c r="EJ49" s="44">
        <v>584.28</v>
      </c>
      <c r="EK49" s="44">
        <v>69</v>
      </c>
    </row>
    <row r="50" spans="1:141" ht="24" x14ac:dyDescent="0.2">
      <c r="A50" s="143" t="s">
        <v>376</v>
      </c>
      <c r="B50" s="143" t="s">
        <v>396</v>
      </c>
      <c r="C50" s="129">
        <v>1</v>
      </c>
      <c r="D50" s="143" t="s">
        <v>395</v>
      </c>
      <c r="E50" s="143" t="s">
        <v>1643</v>
      </c>
      <c r="F50" s="143" t="s">
        <v>610</v>
      </c>
      <c r="G50" s="143" t="s">
        <v>1644</v>
      </c>
      <c r="H50" s="143" t="s">
        <v>396</v>
      </c>
      <c r="I50" s="143" t="s">
        <v>1645</v>
      </c>
      <c r="J50" s="143" t="s">
        <v>1646</v>
      </c>
      <c r="K50" s="143" t="s">
        <v>1510</v>
      </c>
      <c r="L50" s="143" t="s">
        <v>1058</v>
      </c>
      <c r="M50" s="143" t="s">
        <v>1462</v>
      </c>
      <c r="N50" s="143" t="s">
        <v>1647</v>
      </c>
      <c r="O50" s="143"/>
      <c r="P50" s="143" t="s">
        <v>1648</v>
      </c>
      <c r="Q50" s="143" t="s">
        <v>1649</v>
      </c>
      <c r="R50" s="143" t="s">
        <v>940</v>
      </c>
      <c r="S50" s="143" t="s">
        <v>1431</v>
      </c>
      <c r="T50" s="143" t="s">
        <v>1650</v>
      </c>
      <c r="U50" s="143"/>
      <c r="V50" s="143" t="s">
        <v>1651</v>
      </c>
      <c r="W50" s="143" t="s">
        <v>1652</v>
      </c>
      <c r="X50" s="129">
        <v>2</v>
      </c>
      <c r="Y50" s="129">
        <v>0</v>
      </c>
      <c r="Z50" s="129">
        <v>2</v>
      </c>
      <c r="AA50" s="144">
        <v>2</v>
      </c>
      <c r="AB50" s="144">
        <v>0</v>
      </c>
      <c r="AC50" s="144">
        <v>2</v>
      </c>
      <c r="AD50" s="147" t="s">
        <v>929</v>
      </c>
      <c r="AE50" s="129">
        <v>2</v>
      </c>
      <c r="AF50" s="147" t="s">
        <v>929</v>
      </c>
      <c r="AG50" s="129">
        <v>0</v>
      </c>
      <c r="AH50" s="129">
        <v>0</v>
      </c>
      <c r="AI50" s="129">
        <v>1</v>
      </c>
      <c r="AJ50" s="129">
        <v>1</v>
      </c>
      <c r="AK50" s="129">
        <v>2</v>
      </c>
      <c r="AL50" s="147" t="s">
        <v>929</v>
      </c>
      <c r="AM50" s="129">
        <v>0</v>
      </c>
      <c r="AN50" s="129">
        <v>0</v>
      </c>
      <c r="AO50" s="129">
        <v>2</v>
      </c>
      <c r="AP50" s="129">
        <v>2</v>
      </c>
      <c r="AQ50" s="147" t="s">
        <v>929</v>
      </c>
      <c r="AR50" s="129">
        <v>0</v>
      </c>
      <c r="AS50" s="129">
        <v>0</v>
      </c>
      <c r="AT50" s="129">
        <v>0</v>
      </c>
      <c r="AU50" s="129">
        <v>2</v>
      </c>
      <c r="AV50" s="129">
        <v>0</v>
      </c>
      <c r="AW50" s="129">
        <v>0</v>
      </c>
      <c r="AX50" s="129">
        <v>2</v>
      </c>
      <c r="AY50" s="147" t="s">
        <v>929</v>
      </c>
      <c r="AZ50" s="129">
        <v>1</v>
      </c>
      <c r="BA50" s="129">
        <v>1</v>
      </c>
      <c r="BB50" s="129">
        <v>1</v>
      </c>
      <c r="BC50" s="129">
        <v>1</v>
      </c>
      <c r="BD50" s="129">
        <v>0</v>
      </c>
      <c r="BE50" s="129">
        <v>19</v>
      </c>
      <c r="BF50" s="129">
        <v>10</v>
      </c>
      <c r="BG50" s="129">
        <v>0</v>
      </c>
      <c r="BH50" s="129">
        <v>0</v>
      </c>
      <c r="BI50" s="129">
        <v>5</v>
      </c>
      <c r="BJ50" s="129">
        <v>10</v>
      </c>
      <c r="BK50" s="129">
        <v>0</v>
      </c>
      <c r="BL50" s="129">
        <v>0</v>
      </c>
      <c r="BM50" s="129">
        <v>2</v>
      </c>
      <c r="BN50" s="129">
        <v>0</v>
      </c>
      <c r="BO50" s="129">
        <v>16</v>
      </c>
      <c r="BP50" s="129">
        <v>0</v>
      </c>
      <c r="BQ50" s="129">
        <v>3</v>
      </c>
      <c r="BR50" s="129">
        <v>4</v>
      </c>
      <c r="BS50" s="129">
        <v>0</v>
      </c>
      <c r="BT50" s="129">
        <v>1</v>
      </c>
      <c r="BU50" s="129">
        <v>0</v>
      </c>
      <c r="BV50" s="129">
        <v>0</v>
      </c>
      <c r="BW50" s="129">
        <v>0</v>
      </c>
      <c r="BX50" s="129">
        <v>0</v>
      </c>
      <c r="BY50" s="129">
        <v>0</v>
      </c>
      <c r="BZ50" s="129">
        <v>0</v>
      </c>
      <c r="CA50" s="129">
        <v>0</v>
      </c>
      <c r="CB50" s="129">
        <v>0</v>
      </c>
      <c r="CC50" s="129">
        <v>0</v>
      </c>
      <c r="CD50" s="129">
        <v>0</v>
      </c>
      <c r="CE50" s="129">
        <v>0</v>
      </c>
      <c r="CF50" s="129">
        <v>0</v>
      </c>
      <c r="CG50" s="129">
        <v>1</v>
      </c>
      <c r="CH50" s="129">
        <v>0</v>
      </c>
      <c r="CI50" s="129">
        <v>2</v>
      </c>
      <c r="CJ50" s="129">
        <v>0</v>
      </c>
      <c r="CK50" s="129">
        <v>2</v>
      </c>
      <c r="CL50" s="129">
        <v>0</v>
      </c>
      <c r="CM50" s="129">
        <v>0</v>
      </c>
      <c r="CN50" s="129">
        <v>0</v>
      </c>
      <c r="CO50" s="129">
        <v>0</v>
      </c>
      <c r="CP50" s="129">
        <v>0</v>
      </c>
      <c r="CQ50" s="129">
        <v>0</v>
      </c>
      <c r="CR50" s="129">
        <v>0</v>
      </c>
      <c r="CS50" s="129">
        <v>0</v>
      </c>
      <c r="CT50" s="129">
        <v>0</v>
      </c>
      <c r="CU50" s="129">
        <v>0</v>
      </c>
      <c r="CV50" s="129">
        <v>0</v>
      </c>
      <c r="CW50" s="129">
        <v>0</v>
      </c>
      <c r="CX50" s="129">
        <v>0</v>
      </c>
      <c r="CY50" s="129">
        <v>0</v>
      </c>
      <c r="CZ50" s="129">
        <v>0</v>
      </c>
      <c r="DA50" s="129">
        <v>0</v>
      </c>
      <c r="DB50" s="129">
        <v>0</v>
      </c>
      <c r="DC50" s="129">
        <v>0</v>
      </c>
      <c r="DD50" s="129">
        <v>0</v>
      </c>
      <c r="DE50" s="129">
        <v>1</v>
      </c>
      <c r="DF50" s="129">
        <v>2</v>
      </c>
      <c r="DG50" s="129">
        <v>0</v>
      </c>
      <c r="DH50" s="129">
        <v>0</v>
      </c>
      <c r="DI50" s="129">
        <v>0</v>
      </c>
      <c r="DJ50" s="129">
        <v>0</v>
      </c>
      <c r="DK50" s="129">
        <v>0</v>
      </c>
      <c r="DL50" s="129">
        <v>0</v>
      </c>
      <c r="DM50" s="129">
        <v>0</v>
      </c>
      <c r="DN50" s="129">
        <v>0</v>
      </c>
      <c r="DO50" s="129">
        <v>0</v>
      </c>
      <c r="DP50" s="129">
        <v>0</v>
      </c>
      <c r="DQ50" s="129">
        <v>50</v>
      </c>
      <c r="DR50" s="129">
        <v>2</v>
      </c>
      <c r="DS50" s="129">
        <v>320</v>
      </c>
      <c r="DT50" s="129">
        <v>0</v>
      </c>
      <c r="DU50" s="129">
        <v>1</v>
      </c>
      <c r="DV50" s="129">
        <v>1</v>
      </c>
      <c r="DW50" s="129">
        <v>1</v>
      </c>
      <c r="DX50" s="129">
        <v>35</v>
      </c>
      <c r="DY50" s="129">
        <v>0</v>
      </c>
      <c r="DZ50" s="143"/>
      <c r="EA50" s="129">
        <v>2</v>
      </c>
      <c r="EB50" s="143"/>
      <c r="EC50" s="143"/>
      <c r="ED50" s="129">
        <v>1</v>
      </c>
      <c r="EE50" s="129">
        <v>1</v>
      </c>
      <c r="EF50" s="129">
        <v>1</v>
      </c>
      <c r="EG50" s="143"/>
      <c r="EH50" s="143"/>
      <c r="EI50" s="44">
        <v>32924</v>
      </c>
      <c r="EJ50" s="44">
        <v>131.21</v>
      </c>
      <c r="EK50" s="44">
        <v>18</v>
      </c>
    </row>
    <row r="51" spans="1:141" ht="24" x14ac:dyDescent="0.2">
      <c r="A51" s="143" t="s">
        <v>376</v>
      </c>
      <c r="B51" s="143" t="s">
        <v>398</v>
      </c>
      <c r="C51" s="129">
        <v>1</v>
      </c>
      <c r="D51" s="143" t="s">
        <v>397</v>
      </c>
      <c r="E51" s="143" t="s">
        <v>1653</v>
      </c>
      <c r="F51" s="143" t="s">
        <v>1654</v>
      </c>
      <c r="G51" s="143" t="s">
        <v>1655</v>
      </c>
      <c r="H51" s="143" t="s">
        <v>1656</v>
      </c>
      <c r="I51" s="143" t="s">
        <v>1657</v>
      </c>
      <c r="J51" s="143" t="s">
        <v>1658</v>
      </c>
      <c r="K51" s="143" t="s">
        <v>1510</v>
      </c>
      <c r="L51" s="143" t="s">
        <v>940</v>
      </c>
      <c r="M51" s="143" t="s">
        <v>1659</v>
      </c>
      <c r="N51" s="143" t="s">
        <v>1660</v>
      </c>
      <c r="O51" s="143"/>
      <c r="P51" s="143" t="s">
        <v>1661</v>
      </c>
      <c r="Q51" s="143" t="s">
        <v>1662</v>
      </c>
      <c r="R51" s="143" t="s">
        <v>940</v>
      </c>
      <c r="S51" s="143" t="s">
        <v>1659</v>
      </c>
      <c r="T51" s="143" t="s">
        <v>1660</v>
      </c>
      <c r="U51" s="143"/>
      <c r="V51" s="143" t="s">
        <v>1661</v>
      </c>
      <c r="W51" s="143" t="s">
        <v>1662</v>
      </c>
      <c r="X51" s="129">
        <v>5</v>
      </c>
      <c r="Y51" s="129">
        <v>0</v>
      </c>
      <c r="Z51" s="129">
        <v>5</v>
      </c>
      <c r="AA51" s="144">
        <v>5</v>
      </c>
      <c r="AB51" s="144">
        <v>0</v>
      </c>
      <c r="AC51" s="144">
        <v>5</v>
      </c>
      <c r="AD51" s="147" t="s">
        <v>929</v>
      </c>
      <c r="AE51" s="129">
        <v>4</v>
      </c>
      <c r="AF51" s="147" t="s">
        <v>929</v>
      </c>
      <c r="AG51" s="129">
        <v>0</v>
      </c>
      <c r="AH51" s="129">
        <v>0</v>
      </c>
      <c r="AI51" s="129">
        <v>0</v>
      </c>
      <c r="AJ51" s="129">
        <v>5</v>
      </c>
      <c r="AK51" s="129">
        <v>5</v>
      </c>
      <c r="AL51" s="147" t="s">
        <v>929</v>
      </c>
      <c r="AM51" s="129">
        <v>2</v>
      </c>
      <c r="AN51" s="129">
        <v>1</v>
      </c>
      <c r="AO51" s="129">
        <v>2</v>
      </c>
      <c r="AP51" s="129">
        <v>5</v>
      </c>
      <c r="AQ51" s="147" t="s">
        <v>929</v>
      </c>
      <c r="AR51" s="129">
        <v>0</v>
      </c>
      <c r="AS51" s="129">
        <v>0</v>
      </c>
      <c r="AT51" s="129">
        <v>0</v>
      </c>
      <c r="AU51" s="129">
        <v>5</v>
      </c>
      <c r="AV51" s="129">
        <v>0</v>
      </c>
      <c r="AW51" s="129">
        <v>0</v>
      </c>
      <c r="AX51" s="129">
        <v>5</v>
      </c>
      <c r="AY51" s="147" t="s">
        <v>929</v>
      </c>
      <c r="AZ51" s="129">
        <v>1</v>
      </c>
      <c r="BA51" s="129">
        <v>1</v>
      </c>
      <c r="BB51" s="129">
        <v>1</v>
      </c>
      <c r="BC51" s="129">
        <v>1</v>
      </c>
      <c r="BD51" s="129">
        <v>0</v>
      </c>
      <c r="BE51" s="129">
        <v>253</v>
      </c>
      <c r="BF51" s="129">
        <v>16</v>
      </c>
      <c r="BG51" s="129">
        <v>0</v>
      </c>
      <c r="BH51" s="129">
        <v>0</v>
      </c>
      <c r="BI51" s="129">
        <v>42</v>
      </c>
      <c r="BJ51" s="129">
        <v>38</v>
      </c>
      <c r="BK51" s="129">
        <v>0</v>
      </c>
      <c r="BL51" s="129">
        <v>0</v>
      </c>
      <c r="BM51" s="129">
        <v>14</v>
      </c>
      <c r="BN51" s="129">
        <v>0</v>
      </c>
      <c r="BO51" s="129">
        <v>57</v>
      </c>
      <c r="BP51" s="129">
        <v>0</v>
      </c>
      <c r="BQ51" s="129">
        <v>3</v>
      </c>
      <c r="BR51" s="129">
        <v>12</v>
      </c>
      <c r="BS51" s="129">
        <v>5</v>
      </c>
      <c r="BT51" s="129">
        <v>0</v>
      </c>
      <c r="BU51" s="129">
        <v>0</v>
      </c>
      <c r="BV51" s="129">
        <v>11</v>
      </c>
      <c r="BW51" s="129">
        <v>0</v>
      </c>
      <c r="BX51" s="129">
        <v>0</v>
      </c>
      <c r="BY51" s="129">
        <v>0</v>
      </c>
      <c r="BZ51" s="129">
        <v>0</v>
      </c>
      <c r="CA51" s="129">
        <v>0</v>
      </c>
      <c r="CB51" s="129">
        <v>0</v>
      </c>
      <c r="CC51" s="129">
        <v>0</v>
      </c>
      <c r="CD51" s="129">
        <v>0</v>
      </c>
      <c r="CE51" s="129">
        <v>0</v>
      </c>
      <c r="CF51" s="129">
        <v>1</v>
      </c>
      <c r="CG51" s="129">
        <v>0</v>
      </c>
      <c r="CH51" s="129">
        <v>0</v>
      </c>
      <c r="CI51" s="129">
        <v>16</v>
      </c>
      <c r="CJ51" s="129">
        <v>8</v>
      </c>
      <c r="CK51" s="129">
        <v>4</v>
      </c>
      <c r="CL51" s="129">
        <v>0</v>
      </c>
      <c r="CM51" s="129">
        <v>0</v>
      </c>
      <c r="CN51" s="129">
        <v>0</v>
      </c>
      <c r="CO51" s="129">
        <v>0</v>
      </c>
      <c r="CP51" s="129">
        <v>0</v>
      </c>
      <c r="CQ51" s="129">
        <v>0</v>
      </c>
      <c r="CR51" s="129">
        <v>0</v>
      </c>
      <c r="CS51" s="129">
        <v>0</v>
      </c>
      <c r="CT51" s="129">
        <v>0</v>
      </c>
      <c r="CU51" s="129">
        <v>0</v>
      </c>
      <c r="CV51" s="129">
        <v>0</v>
      </c>
      <c r="CW51" s="129">
        <v>0</v>
      </c>
      <c r="CX51" s="129">
        <v>0</v>
      </c>
      <c r="CY51" s="129">
        <v>0</v>
      </c>
      <c r="CZ51" s="129">
        <v>14</v>
      </c>
      <c r="DA51" s="129">
        <v>0</v>
      </c>
      <c r="DB51" s="129">
        <v>0</v>
      </c>
      <c r="DC51" s="129">
        <v>0</v>
      </c>
      <c r="DD51" s="129">
        <v>0</v>
      </c>
      <c r="DE51" s="129">
        <v>0</v>
      </c>
      <c r="DF51" s="129">
        <v>0</v>
      </c>
      <c r="DG51" s="129">
        <v>0</v>
      </c>
      <c r="DH51" s="129">
        <v>0</v>
      </c>
      <c r="DI51" s="129">
        <v>0</v>
      </c>
      <c r="DJ51" s="129">
        <v>0</v>
      </c>
      <c r="DK51" s="129">
        <v>0</v>
      </c>
      <c r="DL51" s="129">
        <v>0</v>
      </c>
      <c r="DM51" s="129">
        <v>0</v>
      </c>
      <c r="DN51" s="129">
        <v>1</v>
      </c>
      <c r="DO51" s="129">
        <v>0</v>
      </c>
      <c r="DP51" s="129">
        <v>0</v>
      </c>
      <c r="DQ51" s="129">
        <v>296</v>
      </c>
      <c r="DR51" s="129">
        <v>9</v>
      </c>
      <c r="DS51" s="129">
        <v>965</v>
      </c>
      <c r="DT51" s="129">
        <v>0</v>
      </c>
      <c r="DU51" s="129">
        <v>0</v>
      </c>
      <c r="DV51" s="129">
        <v>0</v>
      </c>
      <c r="DW51" s="129">
        <v>0</v>
      </c>
      <c r="DX51" s="129">
        <v>70</v>
      </c>
      <c r="DY51" s="129">
        <v>0</v>
      </c>
      <c r="DZ51" s="143"/>
      <c r="EA51" s="129">
        <v>3</v>
      </c>
      <c r="EB51" s="143" t="s">
        <v>1663</v>
      </c>
      <c r="EC51" s="143" t="s">
        <v>1664</v>
      </c>
      <c r="ED51" s="129">
        <v>1</v>
      </c>
      <c r="EE51" s="129">
        <v>1</v>
      </c>
      <c r="EF51" s="129">
        <v>1</v>
      </c>
      <c r="EG51" s="143"/>
      <c r="EH51" s="143"/>
      <c r="EI51" s="44">
        <v>50448</v>
      </c>
      <c r="EJ51" s="44">
        <v>642.98</v>
      </c>
      <c r="EK51" s="44">
        <v>51</v>
      </c>
    </row>
    <row r="52" spans="1:141" ht="24" x14ac:dyDescent="0.2">
      <c r="A52" s="143" t="s">
        <v>376</v>
      </c>
      <c r="B52" s="143" t="s">
        <v>400</v>
      </c>
      <c r="C52" s="129">
        <v>1</v>
      </c>
      <c r="D52" s="143" t="s">
        <v>399</v>
      </c>
      <c r="E52" s="143" t="s">
        <v>1665</v>
      </c>
      <c r="F52" s="143" t="s">
        <v>1666</v>
      </c>
      <c r="G52" s="143" t="s">
        <v>1667</v>
      </c>
      <c r="H52" s="143" t="s">
        <v>400</v>
      </c>
      <c r="I52" s="143" t="s">
        <v>1668</v>
      </c>
      <c r="J52" s="143" t="s">
        <v>1669</v>
      </c>
      <c r="K52" s="143" t="s">
        <v>1590</v>
      </c>
      <c r="L52" s="143" t="s">
        <v>943</v>
      </c>
      <c r="M52" s="143" t="s">
        <v>943</v>
      </c>
      <c r="N52" s="143" t="s">
        <v>943</v>
      </c>
      <c r="O52" s="143" t="s">
        <v>943</v>
      </c>
      <c r="P52" s="143" t="s">
        <v>943</v>
      </c>
      <c r="Q52" s="143" t="s">
        <v>943</v>
      </c>
      <c r="R52" s="143" t="s">
        <v>940</v>
      </c>
      <c r="S52" s="143" t="s">
        <v>1670</v>
      </c>
      <c r="T52" s="143" t="s">
        <v>1671</v>
      </c>
      <c r="U52" s="143" t="s">
        <v>943</v>
      </c>
      <c r="V52" s="143" t="s">
        <v>1672</v>
      </c>
      <c r="W52" s="143" t="s">
        <v>1673</v>
      </c>
      <c r="X52" s="129">
        <v>2</v>
      </c>
      <c r="Y52" s="129">
        <v>0</v>
      </c>
      <c r="Z52" s="129">
        <v>2</v>
      </c>
      <c r="AA52" s="144">
        <v>2</v>
      </c>
      <c r="AB52" s="144">
        <v>0</v>
      </c>
      <c r="AC52" s="144">
        <v>2</v>
      </c>
      <c r="AD52" s="147" t="s">
        <v>929</v>
      </c>
      <c r="AE52" s="129">
        <v>2</v>
      </c>
      <c r="AF52" s="147" t="s">
        <v>929</v>
      </c>
      <c r="AG52" s="129">
        <v>0</v>
      </c>
      <c r="AH52" s="129">
        <v>1</v>
      </c>
      <c r="AI52" s="129">
        <v>0</v>
      </c>
      <c r="AJ52" s="129">
        <v>1</v>
      </c>
      <c r="AK52" s="129">
        <v>2</v>
      </c>
      <c r="AL52" s="147" t="s">
        <v>929</v>
      </c>
      <c r="AM52" s="129">
        <v>0</v>
      </c>
      <c r="AN52" s="129">
        <v>2</v>
      </c>
      <c r="AO52" s="129">
        <v>0</v>
      </c>
      <c r="AP52" s="129">
        <v>2</v>
      </c>
      <c r="AQ52" s="147" t="s">
        <v>929</v>
      </c>
      <c r="AR52" s="129">
        <v>0</v>
      </c>
      <c r="AS52" s="129">
        <v>0</v>
      </c>
      <c r="AT52" s="129">
        <v>0</v>
      </c>
      <c r="AU52" s="129">
        <v>2</v>
      </c>
      <c r="AV52" s="129">
        <v>0</v>
      </c>
      <c r="AW52" s="129">
        <v>0</v>
      </c>
      <c r="AX52" s="129">
        <v>2</v>
      </c>
      <c r="AY52" s="147" t="s">
        <v>929</v>
      </c>
      <c r="AZ52" s="129">
        <v>1</v>
      </c>
      <c r="BA52" s="129">
        <v>1</v>
      </c>
      <c r="BB52" s="129">
        <v>1</v>
      </c>
      <c r="BC52" s="129">
        <v>1</v>
      </c>
      <c r="BD52" s="129">
        <v>0</v>
      </c>
      <c r="BE52" s="129">
        <v>40</v>
      </c>
      <c r="BF52" s="129">
        <v>0</v>
      </c>
      <c r="BG52" s="129">
        <v>0</v>
      </c>
      <c r="BH52" s="129">
        <v>0</v>
      </c>
      <c r="BI52" s="129">
        <v>5</v>
      </c>
      <c r="BJ52" s="129">
        <v>8</v>
      </c>
      <c r="BK52" s="129">
        <v>0</v>
      </c>
      <c r="BL52" s="129">
        <v>0</v>
      </c>
      <c r="BM52" s="129">
        <v>4</v>
      </c>
      <c r="BN52" s="129">
        <v>0</v>
      </c>
      <c r="BO52" s="129">
        <v>30</v>
      </c>
      <c r="BP52" s="129">
        <v>0</v>
      </c>
      <c r="BQ52" s="129">
        <v>1</v>
      </c>
      <c r="BR52" s="129">
        <v>0</v>
      </c>
      <c r="BS52" s="129">
        <v>0</v>
      </c>
      <c r="BT52" s="129">
        <v>1</v>
      </c>
      <c r="BU52" s="129">
        <v>0</v>
      </c>
      <c r="BV52" s="129">
        <v>1</v>
      </c>
      <c r="BW52" s="129">
        <v>0</v>
      </c>
      <c r="BX52" s="129">
        <v>0</v>
      </c>
      <c r="BY52" s="129">
        <v>0</v>
      </c>
      <c r="BZ52" s="129">
        <v>0</v>
      </c>
      <c r="CA52" s="129">
        <v>0</v>
      </c>
      <c r="CB52" s="129">
        <v>0</v>
      </c>
      <c r="CC52" s="129">
        <v>0</v>
      </c>
      <c r="CD52" s="129">
        <v>0</v>
      </c>
      <c r="CE52" s="129">
        <v>0</v>
      </c>
      <c r="CF52" s="129">
        <v>1</v>
      </c>
      <c r="CG52" s="129">
        <v>0</v>
      </c>
      <c r="CH52" s="129">
        <v>1</v>
      </c>
      <c r="CI52" s="129">
        <v>7</v>
      </c>
      <c r="CJ52" s="129">
        <v>0</v>
      </c>
      <c r="CK52" s="129">
        <v>0</v>
      </c>
      <c r="CL52" s="129">
        <v>0</v>
      </c>
      <c r="CM52" s="129">
        <v>0</v>
      </c>
      <c r="CN52" s="129">
        <v>0</v>
      </c>
      <c r="CO52" s="129">
        <v>0</v>
      </c>
      <c r="CP52" s="129">
        <v>0</v>
      </c>
      <c r="CQ52" s="129">
        <v>0</v>
      </c>
      <c r="CR52" s="129">
        <v>0</v>
      </c>
      <c r="CS52" s="129">
        <v>0</v>
      </c>
      <c r="CT52" s="129">
        <v>0</v>
      </c>
      <c r="CU52" s="129">
        <v>0</v>
      </c>
      <c r="CV52" s="129">
        <v>0</v>
      </c>
      <c r="CW52" s="129">
        <v>0</v>
      </c>
      <c r="CX52" s="129">
        <v>0</v>
      </c>
      <c r="CY52" s="129">
        <v>0</v>
      </c>
      <c r="CZ52" s="129">
        <v>0</v>
      </c>
      <c r="DA52" s="129">
        <v>0</v>
      </c>
      <c r="DB52" s="129">
        <v>0</v>
      </c>
      <c r="DC52" s="129">
        <v>0</v>
      </c>
      <c r="DD52" s="129">
        <v>0</v>
      </c>
      <c r="DE52" s="129">
        <v>0</v>
      </c>
      <c r="DF52" s="129">
        <v>0</v>
      </c>
      <c r="DG52" s="129">
        <v>0</v>
      </c>
      <c r="DH52" s="129">
        <v>0</v>
      </c>
      <c r="DI52" s="129">
        <v>0</v>
      </c>
      <c r="DJ52" s="129">
        <v>0</v>
      </c>
      <c r="DK52" s="129">
        <v>0</v>
      </c>
      <c r="DL52" s="129">
        <v>0</v>
      </c>
      <c r="DM52" s="129">
        <v>0</v>
      </c>
      <c r="DN52" s="129">
        <v>0</v>
      </c>
      <c r="DO52" s="129">
        <v>0</v>
      </c>
      <c r="DP52" s="129">
        <v>0</v>
      </c>
      <c r="DQ52" s="129">
        <v>82</v>
      </c>
      <c r="DR52" s="129">
        <v>3</v>
      </c>
      <c r="DS52" s="129">
        <v>467</v>
      </c>
      <c r="DT52" s="129">
        <v>0</v>
      </c>
      <c r="DU52" s="129">
        <v>0</v>
      </c>
      <c r="DV52" s="129">
        <v>0</v>
      </c>
      <c r="DW52" s="129">
        <v>0</v>
      </c>
      <c r="DX52" s="129">
        <v>30</v>
      </c>
      <c r="DY52" s="129">
        <v>0</v>
      </c>
      <c r="DZ52" s="143" t="s">
        <v>943</v>
      </c>
      <c r="EA52" s="129">
        <v>2</v>
      </c>
      <c r="EB52" s="143" t="s">
        <v>943</v>
      </c>
      <c r="EC52" s="143" t="s">
        <v>943</v>
      </c>
      <c r="ED52" s="129">
        <v>1</v>
      </c>
      <c r="EE52" s="129">
        <v>1</v>
      </c>
      <c r="EF52" s="129">
        <v>1</v>
      </c>
      <c r="EG52" s="143" t="s">
        <v>943</v>
      </c>
      <c r="EH52" s="143" t="s">
        <v>943</v>
      </c>
      <c r="EI52" s="44">
        <v>29469</v>
      </c>
      <c r="EJ52" s="44">
        <v>142.16</v>
      </c>
      <c r="EK52" s="44">
        <v>12</v>
      </c>
    </row>
    <row r="53" spans="1:141" ht="24" x14ac:dyDescent="0.2">
      <c r="A53" s="143" t="s">
        <v>376</v>
      </c>
      <c r="B53" s="143" t="s">
        <v>402</v>
      </c>
      <c r="C53" s="129">
        <v>1</v>
      </c>
      <c r="D53" s="143" t="s">
        <v>401</v>
      </c>
      <c r="E53" s="143" t="s">
        <v>1674</v>
      </c>
      <c r="F53" s="143" t="s">
        <v>610</v>
      </c>
      <c r="G53" s="143" t="s">
        <v>1675</v>
      </c>
      <c r="H53" s="143" t="s">
        <v>402</v>
      </c>
      <c r="I53" s="143" t="s">
        <v>1676</v>
      </c>
      <c r="J53" s="143" t="s">
        <v>1677</v>
      </c>
      <c r="K53" s="143" t="s">
        <v>1043</v>
      </c>
      <c r="L53" s="143" t="s">
        <v>1187</v>
      </c>
      <c r="M53" s="143" t="s">
        <v>1123</v>
      </c>
      <c r="N53" s="143" t="s">
        <v>1678</v>
      </c>
      <c r="O53" s="143"/>
      <c r="P53" s="143" t="s">
        <v>1679</v>
      </c>
      <c r="Q53" s="143" t="s">
        <v>1680</v>
      </c>
      <c r="R53" s="143"/>
      <c r="S53" s="143"/>
      <c r="T53" s="143"/>
      <c r="U53" s="143"/>
      <c r="V53" s="143"/>
      <c r="W53" s="143"/>
      <c r="X53" s="129">
        <v>3</v>
      </c>
      <c r="Y53" s="129">
        <v>0</v>
      </c>
      <c r="Z53" s="129">
        <v>3</v>
      </c>
      <c r="AA53" s="144">
        <v>2</v>
      </c>
      <c r="AB53" s="144">
        <v>0</v>
      </c>
      <c r="AC53" s="144">
        <v>2</v>
      </c>
      <c r="AD53" s="147" t="s">
        <v>929</v>
      </c>
      <c r="AE53" s="129">
        <v>2</v>
      </c>
      <c r="AF53" s="147" t="s">
        <v>929</v>
      </c>
      <c r="AG53" s="129">
        <v>0</v>
      </c>
      <c r="AH53" s="129">
        <v>1</v>
      </c>
      <c r="AI53" s="129">
        <v>0</v>
      </c>
      <c r="AJ53" s="129">
        <v>2</v>
      </c>
      <c r="AK53" s="129">
        <v>3</v>
      </c>
      <c r="AL53" s="147" t="s">
        <v>929</v>
      </c>
      <c r="AM53" s="129">
        <v>2</v>
      </c>
      <c r="AN53" s="129">
        <v>0</v>
      </c>
      <c r="AO53" s="129">
        <v>1</v>
      </c>
      <c r="AP53" s="129">
        <v>3</v>
      </c>
      <c r="AQ53" s="147" t="s">
        <v>929</v>
      </c>
      <c r="AR53" s="129">
        <v>0</v>
      </c>
      <c r="AS53" s="129">
        <v>0</v>
      </c>
      <c r="AT53" s="129">
        <v>0</v>
      </c>
      <c r="AU53" s="129">
        <v>2</v>
      </c>
      <c r="AV53" s="129">
        <v>1</v>
      </c>
      <c r="AW53" s="129">
        <v>0</v>
      </c>
      <c r="AX53" s="129">
        <v>3</v>
      </c>
      <c r="AY53" s="147" t="s">
        <v>929</v>
      </c>
      <c r="AZ53" s="129">
        <v>1</v>
      </c>
      <c r="BA53" s="129">
        <v>1</v>
      </c>
      <c r="BB53" s="129">
        <v>0</v>
      </c>
      <c r="BC53" s="129">
        <v>1</v>
      </c>
      <c r="BD53" s="129">
        <v>0</v>
      </c>
      <c r="BE53" s="129">
        <v>0</v>
      </c>
      <c r="BF53" s="129">
        <v>0</v>
      </c>
      <c r="BG53" s="129">
        <v>0</v>
      </c>
      <c r="BH53" s="129">
        <v>0</v>
      </c>
      <c r="BI53" s="129">
        <v>13</v>
      </c>
      <c r="BJ53" s="129">
        <v>143</v>
      </c>
      <c r="BK53" s="129">
        <v>0</v>
      </c>
      <c r="BL53" s="129">
        <v>0</v>
      </c>
      <c r="BM53" s="129">
        <v>7</v>
      </c>
      <c r="BN53" s="129">
        <v>0</v>
      </c>
      <c r="BO53" s="129">
        <v>61</v>
      </c>
      <c r="BP53" s="129">
        <v>0</v>
      </c>
      <c r="BQ53" s="129">
        <v>1</v>
      </c>
      <c r="BR53" s="129">
        <v>2</v>
      </c>
      <c r="BS53" s="129">
        <v>0</v>
      </c>
      <c r="BT53" s="129">
        <v>0</v>
      </c>
      <c r="BU53" s="129">
        <v>0</v>
      </c>
      <c r="BV53" s="129">
        <v>6</v>
      </c>
      <c r="BW53" s="129">
        <v>0</v>
      </c>
      <c r="BX53" s="129">
        <v>0</v>
      </c>
      <c r="BY53" s="129">
        <v>0</v>
      </c>
      <c r="BZ53" s="129">
        <v>0</v>
      </c>
      <c r="CA53" s="129">
        <v>0</v>
      </c>
      <c r="CB53" s="129">
        <v>0</v>
      </c>
      <c r="CC53" s="129">
        <v>0</v>
      </c>
      <c r="CD53" s="129">
        <v>0</v>
      </c>
      <c r="CE53" s="129">
        <v>0</v>
      </c>
      <c r="CF53" s="129">
        <v>4</v>
      </c>
      <c r="CG53" s="129">
        <v>0</v>
      </c>
      <c r="CH53" s="129">
        <v>0</v>
      </c>
      <c r="CI53" s="129">
        <v>49</v>
      </c>
      <c r="CJ53" s="129">
        <v>0</v>
      </c>
      <c r="CK53" s="129">
        <v>3</v>
      </c>
      <c r="CL53" s="129">
        <v>0</v>
      </c>
      <c r="CM53" s="129">
        <v>0</v>
      </c>
      <c r="CN53" s="129">
        <v>0</v>
      </c>
      <c r="CO53" s="129">
        <v>0</v>
      </c>
      <c r="CP53" s="129">
        <v>0</v>
      </c>
      <c r="CQ53" s="129">
        <v>0</v>
      </c>
      <c r="CR53" s="129">
        <v>0</v>
      </c>
      <c r="CS53" s="129">
        <v>0</v>
      </c>
      <c r="CT53" s="129">
        <v>0</v>
      </c>
      <c r="CU53" s="129">
        <v>0</v>
      </c>
      <c r="CV53" s="129">
        <v>0</v>
      </c>
      <c r="CW53" s="129">
        <v>0</v>
      </c>
      <c r="CX53" s="129">
        <v>0</v>
      </c>
      <c r="CY53" s="129">
        <v>0</v>
      </c>
      <c r="CZ53" s="129">
        <v>0</v>
      </c>
      <c r="DA53" s="129">
        <v>0</v>
      </c>
      <c r="DB53" s="129">
        <v>0</v>
      </c>
      <c r="DC53" s="129">
        <v>0</v>
      </c>
      <c r="DD53" s="129">
        <v>0</v>
      </c>
      <c r="DE53" s="129">
        <v>0</v>
      </c>
      <c r="DF53" s="129">
        <v>3</v>
      </c>
      <c r="DG53" s="129">
        <v>0</v>
      </c>
      <c r="DH53" s="129">
        <v>0</v>
      </c>
      <c r="DI53" s="129">
        <v>0</v>
      </c>
      <c r="DJ53" s="129">
        <v>0</v>
      </c>
      <c r="DK53" s="129">
        <v>0</v>
      </c>
      <c r="DL53" s="129">
        <v>0</v>
      </c>
      <c r="DM53" s="129">
        <v>0</v>
      </c>
      <c r="DN53" s="129">
        <v>0</v>
      </c>
      <c r="DO53" s="129">
        <v>0</v>
      </c>
      <c r="DP53" s="129">
        <v>0</v>
      </c>
      <c r="DQ53" s="129">
        <v>132</v>
      </c>
      <c r="DR53" s="129">
        <v>0</v>
      </c>
      <c r="DS53" s="129">
        <v>1076</v>
      </c>
      <c r="DT53" s="129">
        <v>0</v>
      </c>
      <c r="DU53" s="129">
        <v>0</v>
      </c>
      <c r="DV53" s="129">
        <v>0</v>
      </c>
      <c r="DW53" s="129">
        <v>0</v>
      </c>
      <c r="DX53" s="129">
        <v>50</v>
      </c>
      <c r="DY53" s="129">
        <v>1</v>
      </c>
      <c r="DZ53" s="143" t="s">
        <v>1681</v>
      </c>
      <c r="EA53" s="129">
        <v>2</v>
      </c>
      <c r="EB53" s="143" t="s">
        <v>1682</v>
      </c>
      <c r="EC53" s="143" t="s">
        <v>1683</v>
      </c>
      <c r="ED53" s="129">
        <v>1</v>
      </c>
      <c r="EE53" s="129">
        <v>1</v>
      </c>
      <c r="EF53" s="129">
        <v>1</v>
      </c>
      <c r="EG53" s="143"/>
      <c r="EH53" s="143"/>
      <c r="EI53" s="44">
        <v>44798</v>
      </c>
      <c r="EJ53" s="44">
        <v>456.76</v>
      </c>
      <c r="EK53" s="44">
        <v>39</v>
      </c>
    </row>
    <row r="54" spans="1:141" ht="72" x14ac:dyDescent="0.2">
      <c r="A54" s="143" t="s">
        <v>376</v>
      </c>
      <c r="B54" s="143" t="s">
        <v>404</v>
      </c>
      <c r="C54" s="129">
        <v>1</v>
      </c>
      <c r="D54" s="143" t="s">
        <v>403</v>
      </c>
      <c r="E54" s="143" t="s">
        <v>1037</v>
      </c>
      <c r="F54" s="143" t="s">
        <v>1684</v>
      </c>
      <c r="G54" s="143" t="s">
        <v>1685</v>
      </c>
      <c r="H54" s="143" t="s">
        <v>404</v>
      </c>
      <c r="I54" s="143" t="s">
        <v>1686</v>
      </c>
      <c r="J54" s="143" t="s">
        <v>1687</v>
      </c>
      <c r="K54" s="143" t="s">
        <v>1510</v>
      </c>
      <c r="L54" s="143" t="s">
        <v>1688</v>
      </c>
      <c r="M54" s="143" t="s">
        <v>1689</v>
      </c>
      <c r="N54" s="143" t="s">
        <v>1690</v>
      </c>
      <c r="O54" s="143" t="s">
        <v>943</v>
      </c>
      <c r="P54" s="143" t="s">
        <v>1691</v>
      </c>
      <c r="Q54" s="143" t="s">
        <v>1692</v>
      </c>
      <c r="R54" s="143" t="s">
        <v>1688</v>
      </c>
      <c r="S54" s="143" t="s">
        <v>1689</v>
      </c>
      <c r="T54" s="143" t="s">
        <v>1690</v>
      </c>
      <c r="U54" s="143" t="s">
        <v>943</v>
      </c>
      <c r="V54" s="143" t="s">
        <v>1691</v>
      </c>
      <c r="W54" s="143" t="s">
        <v>1692</v>
      </c>
      <c r="X54" s="129">
        <v>7</v>
      </c>
      <c r="Y54" s="129">
        <v>0</v>
      </c>
      <c r="Z54" s="129">
        <v>7</v>
      </c>
      <c r="AA54" s="144">
        <v>7</v>
      </c>
      <c r="AB54" s="144">
        <v>0</v>
      </c>
      <c r="AC54" s="144">
        <v>7</v>
      </c>
      <c r="AD54" s="147" t="s">
        <v>929</v>
      </c>
      <c r="AE54" s="129">
        <v>6</v>
      </c>
      <c r="AF54" s="147" t="s">
        <v>929</v>
      </c>
      <c r="AG54" s="129">
        <v>0</v>
      </c>
      <c r="AH54" s="129">
        <v>4</v>
      </c>
      <c r="AI54" s="129">
        <v>1</v>
      </c>
      <c r="AJ54" s="129">
        <v>2</v>
      </c>
      <c r="AK54" s="129">
        <v>7</v>
      </c>
      <c r="AL54" s="147" t="s">
        <v>929</v>
      </c>
      <c r="AM54" s="129">
        <v>1</v>
      </c>
      <c r="AN54" s="129">
        <v>2</v>
      </c>
      <c r="AO54" s="129">
        <v>4</v>
      </c>
      <c r="AP54" s="129">
        <v>7</v>
      </c>
      <c r="AQ54" s="147" t="s">
        <v>929</v>
      </c>
      <c r="AR54" s="129">
        <v>0</v>
      </c>
      <c r="AS54" s="129">
        <v>0</v>
      </c>
      <c r="AT54" s="129">
        <v>0</v>
      </c>
      <c r="AU54" s="129">
        <v>6</v>
      </c>
      <c r="AV54" s="129">
        <v>1</v>
      </c>
      <c r="AW54" s="129">
        <v>0</v>
      </c>
      <c r="AX54" s="129">
        <v>7</v>
      </c>
      <c r="AY54" s="147" t="s">
        <v>929</v>
      </c>
      <c r="AZ54" s="129">
        <v>1</v>
      </c>
      <c r="BA54" s="129">
        <v>1</v>
      </c>
      <c r="BB54" s="129">
        <v>1</v>
      </c>
      <c r="BC54" s="129">
        <v>1</v>
      </c>
      <c r="BD54" s="129">
        <v>0</v>
      </c>
      <c r="BE54" s="129">
        <v>171</v>
      </c>
      <c r="BF54" s="129">
        <v>9</v>
      </c>
      <c r="BG54" s="129">
        <v>0</v>
      </c>
      <c r="BH54" s="129">
        <v>0</v>
      </c>
      <c r="BI54" s="129">
        <v>26</v>
      </c>
      <c r="BJ54" s="129">
        <v>16</v>
      </c>
      <c r="BK54" s="129">
        <v>0</v>
      </c>
      <c r="BL54" s="129">
        <v>0</v>
      </c>
      <c r="BM54" s="129">
        <v>8</v>
      </c>
      <c r="BN54" s="129">
        <v>0</v>
      </c>
      <c r="BO54" s="129">
        <v>44</v>
      </c>
      <c r="BP54" s="129">
        <v>0</v>
      </c>
      <c r="BQ54" s="129">
        <v>4</v>
      </c>
      <c r="BR54" s="129">
        <v>274</v>
      </c>
      <c r="BS54" s="129">
        <v>1</v>
      </c>
      <c r="BT54" s="129">
        <v>4</v>
      </c>
      <c r="BU54" s="129">
        <v>0</v>
      </c>
      <c r="BV54" s="129">
        <v>8</v>
      </c>
      <c r="BW54" s="129">
        <v>0</v>
      </c>
      <c r="BX54" s="129">
        <v>0</v>
      </c>
      <c r="BY54" s="129">
        <v>0</v>
      </c>
      <c r="BZ54" s="129">
        <v>0</v>
      </c>
      <c r="CA54" s="129">
        <v>0</v>
      </c>
      <c r="CB54" s="129">
        <v>0</v>
      </c>
      <c r="CC54" s="129">
        <v>0</v>
      </c>
      <c r="CD54" s="129">
        <v>0</v>
      </c>
      <c r="CE54" s="129">
        <v>0</v>
      </c>
      <c r="CF54" s="129">
        <v>3</v>
      </c>
      <c r="CG54" s="129">
        <v>0</v>
      </c>
      <c r="CH54" s="129">
        <v>1</v>
      </c>
      <c r="CI54" s="129">
        <v>26</v>
      </c>
      <c r="CJ54" s="129">
        <v>6</v>
      </c>
      <c r="CK54" s="129">
        <v>19</v>
      </c>
      <c r="CL54" s="129">
        <v>0</v>
      </c>
      <c r="CM54" s="129">
        <v>0</v>
      </c>
      <c r="CN54" s="129">
        <v>0</v>
      </c>
      <c r="CO54" s="129">
        <v>0</v>
      </c>
      <c r="CP54" s="129">
        <v>0</v>
      </c>
      <c r="CQ54" s="129">
        <v>0</v>
      </c>
      <c r="CR54" s="129">
        <v>0</v>
      </c>
      <c r="CS54" s="129">
        <v>0</v>
      </c>
      <c r="CT54" s="129">
        <v>0</v>
      </c>
      <c r="CU54" s="129">
        <v>0</v>
      </c>
      <c r="CV54" s="129">
        <v>0</v>
      </c>
      <c r="CW54" s="129">
        <v>0</v>
      </c>
      <c r="CX54" s="129">
        <v>0</v>
      </c>
      <c r="CY54" s="129">
        <v>0</v>
      </c>
      <c r="CZ54" s="129">
        <v>2</v>
      </c>
      <c r="DA54" s="129">
        <v>0</v>
      </c>
      <c r="DB54" s="129">
        <v>0</v>
      </c>
      <c r="DC54" s="129">
        <v>0</v>
      </c>
      <c r="DD54" s="129">
        <v>0</v>
      </c>
      <c r="DE54" s="129">
        <v>0</v>
      </c>
      <c r="DF54" s="129">
        <v>1</v>
      </c>
      <c r="DG54" s="129">
        <v>1</v>
      </c>
      <c r="DH54" s="129">
        <v>11</v>
      </c>
      <c r="DI54" s="129">
        <v>0</v>
      </c>
      <c r="DJ54" s="129">
        <v>2</v>
      </c>
      <c r="DK54" s="129">
        <v>0</v>
      </c>
      <c r="DL54" s="129">
        <v>0</v>
      </c>
      <c r="DM54" s="129">
        <v>0</v>
      </c>
      <c r="DN54" s="129">
        <v>6</v>
      </c>
      <c r="DO54" s="129">
        <v>5</v>
      </c>
      <c r="DP54" s="129">
        <v>3</v>
      </c>
      <c r="DQ54" s="129">
        <v>314</v>
      </c>
      <c r="DR54" s="129">
        <v>3</v>
      </c>
      <c r="DS54" s="129">
        <v>1861</v>
      </c>
      <c r="DT54" s="129">
        <v>0</v>
      </c>
      <c r="DU54" s="129">
        <v>0</v>
      </c>
      <c r="DV54" s="129">
        <v>0</v>
      </c>
      <c r="DW54" s="129">
        <v>0</v>
      </c>
      <c r="DX54" s="129">
        <v>60</v>
      </c>
      <c r="DY54" s="129">
        <v>1</v>
      </c>
      <c r="DZ54" s="143" t="s">
        <v>1693</v>
      </c>
      <c r="EA54" s="129">
        <v>3</v>
      </c>
      <c r="EB54" s="143" t="s">
        <v>1694</v>
      </c>
      <c r="EC54" s="143" t="s">
        <v>1695</v>
      </c>
      <c r="ED54" s="129">
        <v>1</v>
      </c>
      <c r="EE54" s="129">
        <v>1</v>
      </c>
      <c r="EF54" s="129">
        <v>1</v>
      </c>
      <c r="EG54" s="143" t="s">
        <v>1696</v>
      </c>
      <c r="EH54" s="143" t="s">
        <v>1697</v>
      </c>
      <c r="EI54" s="44">
        <v>113005</v>
      </c>
      <c r="EJ54" s="44">
        <v>810.38</v>
      </c>
      <c r="EK54" s="44">
        <v>98</v>
      </c>
    </row>
    <row r="55" spans="1:141" ht="84" x14ac:dyDescent="0.2">
      <c r="A55" s="143" t="s">
        <v>376</v>
      </c>
      <c r="B55" s="143" t="s">
        <v>406</v>
      </c>
      <c r="C55" s="129">
        <v>1</v>
      </c>
      <c r="D55" s="143" t="s">
        <v>405</v>
      </c>
      <c r="E55" s="143" t="s">
        <v>1491</v>
      </c>
      <c r="F55" s="143" t="s">
        <v>610</v>
      </c>
      <c r="G55" s="143" t="s">
        <v>1698</v>
      </c>
      <c r="H55" s="143" t="s">
        <v>406</v>
      </c>
      <c r="I55" s="143" t="s">
        <v>1699</v>
      </c>
      <c r="J55" s="143" t="s">
        <v>1700</v>
      </c>
      <c r="K55" s="143" t="s">
        <v>1510</v>
      </c>
      <c r="L55" s="143" t="s">
        <v>940</v>
      </c>
      <c r="M55" s="143" t="s">
        <v>1236</v>
      </c>
      <c r="N55" s="143" t="s">
        <v>1701</v>
      </c>
      <c r="O55" s="143"/>
      <c r="P55" s="143" t="s">
        <v>1702</v>
      </c>
      <c r="Q55" s="143" t="s">
        <v>1703</v>
      </c>
      <c r="R55" s="143" t="s">
        <v>940</v>
      </c>
      <c r="S55" s="143" t="s">
        <v>1236</v>
      </c>
      <c r="T55" s="143" t="s">
        <v>1701</v>
      </c>
      <c r="U55" s="143"/>
      <c r="V55" s="143" t="s">
        <v>1702</v>
      </c>
      <c r="W55" s="143" t="s">
        <v>1703</v>
      </c>
      <c r="X55" s="129">
        <v>3</v>
      </c>
      <c r="Y55" s="129">
        <v>0</v>
      </c>
      <c r="Z55" s="129">
        <v>3</v>
      </c>
      <c r="AA55" s="144">
        <v>3</v>
      </c>
      <c r="AB55" s="144">
        <v>0</v>
      </c>
      <c r="AC55" s="144">
        <v>3</v>
      </c>
      <c r="AD55" s="147" t="s">
        <v>929</v>
      </c>
      <c r="AE55" s="129">
        <v>2</v>
      </c>
      <c r="AF55" s="147" t="s">
        <v>929</v>
      </c>
      <c r="AG55" s="129">
        <v>0</v>
      </c>
      <c r="AH55" s="129">
        <v>0</v>
      </c>
      <c r="AI55" s="129">
        <v>0</v>
      </c>
      <c r="AJ55" s="129">
        <v>3</v>
      </c>
      <c r="AK55" s="129">
        <v>3</v>
      </c>
      <c r="AL55" s="147" t="s">
        <v>929</v>
      </c>
      <c r="AM55" s="129">
        <v>2</v>
      </c>
      <c r="AN55" s="129">
        <v>1</v>
      </c>
      <c r="AO55" s="129">
        <v>0</v>
      </c>
      <c r="AP55" s="129">
        <v>3</v>
      </c>
      <c r="AQ55" s="147" t="s">
        <v>929</v>
      </c>
      <c r="AR55" s="129">
        <v>0</v>
      </c>
      <c r="AS55" s="129">
        <v>0</v>
      </c>
      <c r="AT55" s="129">
        <v>0</v>
      </c>
      <c r="AU55" s="129">
        <v>2</v>
      </c>
      <c r="AV55" s="129">
        <v>1</v>
      </c>
      <c r="AW55" s="129">
        <v>0</v>
      </c>
      <c r="AX55" s="129">
        <v>3</v>
      </c>
      <c r="AY55" s="147" t="s">
        <v>929</v>
      </c>
      <c r="AZ55" s="129">
        <v>1</v>
      </c>
      <c r="BA55" s="129">
        <v>1</v>
      </c>
      <c r="BB55" s="129">
        <v>1</v>
      </c>
      <c r="BC55" s="129">
        <v>1</v>
      </c>
      <c r="BD55" s="129">
        <v>0</v>
      </c>
      <c r="BE55" s="129">
        <v>45</v>
      </c>
      <c r="BF55" s="129">
        <v>8</v>
      </c>
      <c r="BG55" s="129">
        <v>0</v>
      </c>
      <c r="BH55" s="129">
        <v>0</v>
      </c>
      <c r="BI55" s="129">
        <v>22</v>
      </c>
      <c r="BJ55" s="129">
        <v>3</v>
      </c>
      <c r="BK55" s="129">
        <v>0</v>
      </c>
      <c r="BL55" s="129">
        <v>0</v>
      </c>
      <c r="BM55" s="129">
        <v>5</v>
      </c>
      <c r="BN55" s="129">
        <v>0</v>
      </c>
      <c r="BO55" s="129">
        <v>13</v>
      </c>
      <c r="BP55" s="129">
        <v>0</v>
      </c>
      <c r="BQ55" s="129">
        <v>0</v>
      </c>
      <c r="BR55" s="129">
        <v>0</v>
      </c>
      <c r="BS55" s="129">
        <v>2</v>
      </c>
      <c r="BT55" s="129">
        <v>0</v>
      </c>
      <c r="BU55" s="129">
        <v>1</v>
      </c>
      <c r="BV55" s="129">
        <v>1</v>
      </c>
      <c r="BW55" s="129">
        <v>0</v>
      </c>
      <c r="BX55" s="129">
        <v>0</v>
      </c>
      <c r="BY55" s="129">
        <v>0</v>
      </c>
      <c r="BZ55" s="129">
        <v>0</v>
      </c>
      <c r="CA55" s="129">
        <v>0</v>
      </c>
      <c r="CB55" s="129">
        <v>0</v>
      </c>
      <c r="CC55" s="129">
        <v>0</v>
      </c>
      <c r="CD55" s="129">
        <v>0</v>
      </c>
      <c r="CE55" s="129">
        <v>0</v>
      </c>
      <c r="CF55" s="129">
        <v>1</v>
      </c>
      <c r="CG55" s="129">
        <v>0</v>
      </c>
      <c r="CH55" s="129">
        <v>0</v>
      </c>
      <c r="CI55" s="129">
        <v>15</v>
      </c>
      <c r="CJ55" s="129">
        <v>0</v>
      </c>
      <c r="CK55" s="129">
        <v>4</v>
      </c>
      <c r="CL55" s="129">
        <v>0</v>
      </c>
      <c r="CM55" s="129">
        <v>0</v>
      </c>
      <c r="CN55" s="129">
        <v>0</v>
      </c>
      <c r="CO55" s="129">
        <v>0</v>
      </c>
      <c r="CP55" s="129">
        <v>0</v>
      </c>
      <c r="CQ55" s="129">
        <v>0</v>
      </c>
      <c r="CR55" s="129">
        <v>0</v>
      </c>
      <c r="CS55" s="129">
        <v>0</v>
      </c>
      <c r="CT55" s="129">
        <v>0</v>
      </c>
      <c r="CU55" s="129">
        <v>0</v>
      </c>
      <c r="CV55" s="129">
        <v>0</v>
      </c>
      <c r="CW55" s="129">
        <v>0</v>
      </c>
      <c r="CX55" s="129">
        <v>0</v>
      </c>
      <c r="CY55" s="129">
        <v>0</v>
      </c>
      <c r="CZ55" s="129">
        <v>0</v>
      </c>
      <c r="DA55" s="129">
        <v>0</v>
      </c>
      <c r="DB55" s="129">
        <v>0</v>
      </c>
      <c r="DC55" s="129">
        <v>0</v>
      </c>
      <c r="DD55" s="129">
        <v>0</v>
      </c>
      <c r="DE55" s="129">
        <v>1</v>
      </c>
      <c r="DF55" s="129">
        <v>0</v>
      </c>
      <c r="DG55" s="129">
        <v>0</v>
      </c>
      <c r="DH55" s="129">
        <v>3</v>
      </c>
      <c r="DI55" s="129">
        <v>0</v>
      </c>
      <c r="DJ55" s="129">
        <v>1</v>
      </c>
      <c r="DK55" s="129">
        <v>0</v>
      </c>
      <c r="DL55" s="129">
        <v>0</v>
      </c>
      <c r="DM55" s="129">
        <v>0</v>
      </c>
      <c r="DN55" s="129">
        <v>0</v>
      </c>
      <c r="DO55" s="129">
        <v>0</v>
      </c>
      <c r="DP55" s="129">
        <v>0</v>
      </c>
      <c r="DQ55" s="129">
        <v>79</v>
      </c>
      <c r="DR55" s="129">
        <v>1</v>
      </c>
      <c r="DS55" s="129">
        <v>284</v>
      </c>
      <c r="DT55" s="129">
        <v>0</v>
      </c>
      <c r="DU55" s="129">
        <v>0</v>
      </c>
      <c r="DV55" s="129">
        <v>0</v>
      </c>
      <c r="DW55" s="129">
        <v>0</v>
      </c>
      <c r="DX55" s="129">
        <v>60</v>
      </c>
      <c r="DY55" s="129">
        <v>0</v>
      </c>
      <c r="DZ55" s="143"/>
      <c r="EA55" s="129">
        <v>3</v>
      </c>
      <c r="EB55" s="143" t="s">
        <v>1704</v>
      </c>
      <c r="EC55" s="143" t="s">
        <v>1705</v>
      </c>
      <c r="ED55" s="129">
        <v>1</v>
      </c>
      <c r="EE55" s="129">
        <v>1</v>
      </c>
      <c r="EF55" s="129">
        <v>1</v>
      </c>
      <c r="EG55" s="143"/>
      <c r="EH55" s="143"/>
      <c r="EI55" s="44">
        <v>18037</v>
      </c>
      <c r="EJ55" s="44">
        <v>212.5</v>
      </c>
      <c r="EK55" s="44">
        <v>22</v>
      </c>
    </row>
    <row r="56" spans="1:141" ht="36" x14ac:dyDescent="0.2">
      <c r="A56" s="143" t="s">
        <v>376</v>
      </c>
      <c r="B56" s="143" t="s">
        <v>408</v>
      </c>
      <c r="C56" s="129">
        <v>1</v>
      </c>
      <c r="D56" s="143" t="s">
        <v>407</v>
      </c>
      <c r="E56" s="143" t="s">
        <v>1706</v>
      </c>
      <c r="F56" s="143" t="s">
        <v>1707</v>
      </c>
      <c r="G56" s="143" t="s">
        <v>1708</v>
      </c>
      <c r="H56" s="143" t="s">
        <v>408</v>
      </c>
      <c r="I56" s="143" t="s">
        <v>1709</v>
      </c>
      <c r="J56" s="143" t="s">
        <v>1710</v>
      </c>
      <c r="K56" s="143" t="s">
        <v>1510</v>
      </c>
      <c r="L56" s="143" t="s">
        <v>1058</v>
      </c>
      <c r="M56" s="143" t="s">
        <v>1123</v>
      </c>
      <c r="N56" s="143" t="s">
        <v>1711</v>
      </c>
      <c r="O56" s="143" t="s">
        <v>943</v>
      </c>
      <c r="P56" s="143" t="s">
        <v>1712</v>
      </c>
      <c r="Q56" s="143" t="s">
        <v>1713</v>
      </c>
      <c r="R56" s="143" t="s">
        <v>1058</v>
      </c>
      <c r="S56" s="143" t="s">
        <v>1123</v>
      </c>
      <c r="T56" s="143" t="s">
        <v>1711</v>
      </c>
      <c r="U56" s="143" t="s">
        <v>943</v>
      </c>
      <c r="V56" s="143" t="s">
        <v>1712</v>
      </c>
      <c r="W56" s="143" t="s">
        <v>1713</v>
      </c>
      <c r="X56" s="129">
        <v>2</v>
      </c>
      <c r="Y56" s="129">
        <v>0</v>
      </c>
      <c r="Z56" s="129">
        <v>2</v>
      </c>
      <c r="AA56" s="144">
        <v>2</v>
      </c>
      <c r="AB56" s="144">
        <v>0</v>
      </c>
      <c r="AC56" s="144">
        <v>2</v>
      </c>
      <c r="AD56" s="147" t="s">
        <v>929</v>
      </c>
      <c r="AE56" s="129">
        <v>2</v>
      </c>
      <c r="AF56" s="147" t="s">
        <v>929</v>
      </c>
      <c r="AG56" s="129">
        <v>0</v>
      </c>
      <c r="AH56" s="129">
        <v>0</v>
      </c>
      <c r="AI56" s="129">
        <v>1</v>
      </c>
      <c r="AJ56" s="129">
        <v>1</v>
      </c>
      <c r="AK56" s="129">
        <v>2</v>
      </c>
      <c r="AL56" s="147" t="s">
        <v>929</v>
      </c>
      <c r="AM56" s="129">
        <v>1</v>
      </c>
      <c r="AN56" s="129">
        <v>1</v>
      </c>
      <c r="AO56" s="129">
        <v>0</v>
      </c>
      <c r="AP56" s="129">
        <v>2</v>
      </c>
      <c r="AQ56" s="147" t="s">
        <v>929</v>
      </c>
      <c r="AR56" s="129">
        <v>0</v>
      </c>
      <c r="AS56" s="129">
        <v>0</v>
      </c>
      <c r="AT56" s="129">
        <v>0</v>
      </c>
      <c r="AU56" s="129">
        <v>0</v>
      </c>
      <c r="AV56" s="129">
        <v>2</v>
      </c>
      <c r="AW56" s="129">
        <v>0</v>
      </c>
      <c r="AX56" s="129">
        <v>2</v>
      </c>
      <c r="AY56" s="147" t="s">
        <v>929</v>
      </c>
      <c r="AZ56" s="129">
        <v>1</v>
      </c>
      <c r="BA56" s="129">
        <v>1</v>
      </c>
      <c r="BB56" s="129">
        <v>0</v>
      </c>
      <c r="BC56" s="129">
        <v>1</v>
      </c>
      <c r="BD56" s="129">
        <v>0</v>
      </c>
      <c r="BE56" s="129">
        <v>42</v>
      </c>
      <c r="BF56" s="129">
        <v>0</v>
      </c>
      <c r="BG56" s="129">
        <v>0</v>
      </c>
      <c r="BH56" s="129">
        <v>0</v>
      </c>
      <c r="BI56" s="129">
        <v>25</v>
      </c>
      <c r="BJ56" s="129">
        <v>2</v>
      </c>
      <c r="BK56" s="129">
        <v>0</v>
      </c>
      <c r="BL56" s="129">
        <v>0</v>
      </c>
      <c r="BM56" s="129">
        <v>0</v>
      </c>
      <c r="BN56" s="129">
        <v>0</v>
      </c>
      <c r="BO56" s="129">
        <v>32</v>
      </c>
      <c r="BP56" s="129">
        <v>0</v>
      </c>
      <c r="BQ56" s="129">
        <v>1</v>
      </c>
      <c r="BR56" s="129">
        <v>2</v>
      </c>
      <c r="BS56" s="129">
        <v>0</v>
      </c>
      <c r="BT56" s="129">
        <v>0</v>
      </c>
      <c r="BU56" s="129">
        <v>0</v>
      </c>
      <c r="BV56" s="129">
        <v>1</v>
      </c>
      <c r="BW56" s="129">
        <v>0</v>
      </c>
      <c r="BX56" s="129">
        <v>0</v>
      </c>
      <c r="BY56" s="129">
        <v>0</v>
      </c>
      <c r="BZ56" s="129">
        <v>0</v>
      </c>
      <c r="CA56" s="129">
        <v>0</v>
      </c>
      <c r="CB56" s="129">
        <v>0</v>
      </c>
      <c r="CC56" s="129">
        <v>0</v>
      </c>
      <c r="CD56" s="129">
        <v>0</v>
      </c>
      <c r="CE56" s="129">
        <v>0</v>
      </c>
      <c r="CF56" s="129">
        <v>3</v>
      </c>
      <c r="CG56" s="129">
        <v>0</v>
      </c>
      <c r="CH56" s="129">
        <v>0</v>
      </c>
      <c r="CI56" s="129">
        <v>1</v>
      </c>
      <c r="CJ56" s="129">
        <v>0</v>
      </c>
      <c r="CK56" s="129">
        <v>0</v>
      </c>
      <c r="CL56" s="129">
        <v>0</v>
      </c>
      <c r="CM56" s="129">
        <v>0</v>
      </c>
      <c r="CN56" s="129">
        <v>0</v>
      </c>
      <c r="CO56" s="129">
        <v>0</v>
      </c>
      <c r="CP56" s="129">
        <v>0</v>
      </c>
      <c r="CQ56" s="129">
        <v>0</v>
      </c>
      <c r="CR56" s="129">
        <v>0</v>
      </c>
      <c r="CS56" s="129">
        <v>0</v>
      </c>
      <c r="CT56" s="129">
        <v>0</v>
      </c>
      <c r="CU56" s="129">
        <v>0</v>
      </c>
      <c r="CV56" s="129">
        <v>0</v>
      </c>
      <c r="CW56" s="129">
        <v>0</v>
      </c>
      <c r="CX56" s="129">
        <v>0</v>
      </c>
      <c r="CY56" s="129">
        <v>0</v>
      </c>
      <c r="CZ56" s="129">
        <v>1</v>
      </c>
      <c r="DA56" s="129">
        <v>0</v>
      </c>
      <c r="DB56" s="129">
        <v>0</v>
      </c>
      <c r="DC56" s="129">
        <v>0</v>
      </c>
      <c r="DD56" s="129">
        <v>0</v>
      </c>
      <c r="DE56" s="129">
        <v>0</v>
      </c>
      <c r="DF56" s="129">
        <v>0</v>
      </c>
      <c r="DG56" s="129">
        <v>0</v>
      </c>
      <c r="DH56" s="129">
        <v>0</v>
      </c>
      <c r="DI56" s="129">
        <v>0</v>
      </c>
      <c r="DJ56" s="129">
        <v>0</v>
      </c>
      <c r="DK56" s="129">
        <v>0</v>
      </c>
      <c r="DL56" s="129">
        <v>0</v>
      </c>
      <c r="DM56" s="129">
        <v>0</v>
      </c>
      <c r="DN56" s="129">
        <v>0</v>
      </c>
      <c r="DO56" s="129">
        <v>0</v>
      </c>
      <c r="DP56" s="129">
        <v>0</v>
      </c>
      <c r="DQ56" s="129">
        <v>55</v>
      </c>
      <c r="DR56" s="129">
        <v>0</v>
      </c>
      <c r="DS56" s="129">
        <v>600</v>
      </c>
      <c r="DT56" s="129">
        <v>1</v>
      </c>
      <c r="DU56" s="129">
        <v>0</v>
      </c>
      <c r="DV56" s="129">
        <v>0</v>
      </c>
      <c r="DW56" s="129">
        <v>0</v>
      </c>
      <c r="DX56" s="129">
        <v>70</v>
      </c>
      <c r="DY56" s="129">
        <v>0</v>
      </c>
      <c r="DZ56" s="143"/>
      <c r="EA56" s="129">
        <v>3</v>
      </c>
      <c r="EB56" s="143" t="s">
        <v>1714</v>
      </c>
      <c r="EC56" s="143" t="s">
        <v>1715</v>
      </c>
      <c r="ED56" s="129">
        <v>1</v>
      </c>
      <c r="EE56" s="129">
        <v>1</v>
      </c>
      <c r="EF56" s="129">
        <v>1</v>
      </c>
      <c r="EG56" s="143"/>
      <c r="EH56" s="143"/>
      <c r="EI56" s="44">
        <v>32265</v>
      </c>
      <c r="EJ56" s="44">
        <v>113.1</v>
      </c>
      <c r="EK56" s="44">
        <v>12</v>
      </c>
    </row>
    <row r="57" spans="1:141" ht="36" x14ac:dyDescent="0.2">
      <c r="A57" s="143" t="s">
        <v>376</v>
      </c>
      <c r="B57" s="143" t="s">
        <v>410</v>
      </c>
      <c r="C57" s="129">
        <v>1</v>
      </c>
      <c r="D57" s="143" t="s">
        <v>409</v>
      </c>
      <c r="E57" s="143" t="s">
        <v>1716</v>
      </c>
      <c r="F57" s="143" t="s">
        <v>1717</v>
      </c>
      <c r="G57" s="143" t="s">
        <v>1718</v>
      </c>
      <c r="H57" s="143" t="s">
        <v>410</v>
      </c>
      <c r="I57" s="143" t="s">
        <v>1719</v>
      </c>
      <c r="J57" s="143" t="s">
        <v>1720</v>
      </c>
      <c r="K57" s="143" t="s">
        <v>1510</v>
      </c>
      <c r="L57" s="143" t="s">
        <v>1721</v>
      </c>
      <c r="M57" s="143" t="s">
        <v>1722</v>
      </c>
      <c r="N57" s="143" t="s">
        <v>1723</v>
      </c>
      <c r="O57" s="143" t="s">
        <v>1724</v>
      </c>
      <c r="P57" s="143" t="s">
        <v>1725</v>
      </c>
      <c r="Q57" s="143" t="s">
        <v>1726</v>
      </c>
      <c r="R57" s="143" t="s">
        <v>940</v>
      </c>
      <c r="S57" s="143" t="s">
        <v>1209</v>
      </c>
      <c r="T57" s="143" t="s">
        <v>1727</v>
      </c>
      <c r="U57" s="143" t="s">
        <v>943</v>
      </c>
      <c r="V57" s="143" t="s">
        <v>1725</v>
      </c>
      <c r="W57" s="143" t="s">
        <v>1728</v>
      </c>
      <c r="X57" s="129">
        <v>2</v>
      </c>
      <c r="Y57" s="129">
        <v>0</v>
      </c>
      <c r="Z57" s="129">
        <v>2</v>
      </c>
      <c r="AA57" s="144">
        <v>2</v>
      </c>
      <c r="AB57" s="144">
        <v>0</v>
      </c>
      <c r="AC57" s="144">
        <v>2</v>
      </c>
      <c r="AD57" s="147" t="s">
        <v>929</v>
      </c>
      <c r="AE57" s="129">
        <v>2</v>
      </c>
      <c r="AF57" s="147" t="s">
        <v>929</v>
      </c>
      <c r="AG57" s="129">
        <v>0</v>
      </c>
      <c r="AH57" s="129">
        <v>0</v>
      </c>
      <c r="AI57" s="129">
        <v>0</v>
      </c>
      <c r="AJ57" s="129">
        <v>2</v>
      </c>
      <c r="AK57" s="129">
        <v>2</v>
      </c>
      <c r="AL57" s="147" t="s">
        <v>929</v>
      </c>
      <c r="AM57" s="129">
        <v>1</v>
      </c>
      <c r="AN57" s="129">
        <v>1</v>
      </c>
      <c r="AO57" s="129">
        <v>0</v>
      </c>
      <c r="AP57" s="129">
        <v>2</v>
      </c>
      <c r="AQ57" s="147" t="s">
        <v>929</v>
      </c>
      <c r="AR57" s="129">
        <v>0</v>
      </c>
      <c r="AS57" s="129">
        <v>0</v>
      </c>
      <c r="AT57" s="129">
        <v>0</v>
      </c>
      <c r="AU57" s="129">
        <v>2</v>
      </c>
      <c r="AV57" s="129">
        <v>0</v>
      </c>
      <c r="AW57" s="129">
        <v>0</v>
      </c>
      <c r="AX57" s="129">
        <v>2</v>
      </c>
      <c r="AY57" s="147" t="s">
        <v>929</v>
      </c>
      <c r="AZ57" s="129">
        <v>1</v>
      </c>
      <c r="BA57" s="129">
        <v>1</v>
      </c>
      <c r="BB57" s="129">
        <v>0</v>
      </c>
      <c r="BC57" s="129">
        <v>1</v>
      </c>
      <c r="BD57" s="129">
        <v>0</v>
      </c>
      <c r="BE57" s="129">
        <v>91</v>
      </c>
      <c r="BF57" s="129">
        <v>6</v>
      </c>
      <c r="BG57" s="129">
        <v>0</v>
      </c>
      <c r="BH57" s="129">
        <v>0</v>
      </c>
      <c r="BI57" s="129">
        <v>16</v>
      </c>
      <c r="BJ57" s="129">
        <v>7</v>
      </c>
      <c r="BK57" s="129">
        <v>1</v>
      </c>
      <c r="BL57" s="129">
        <v>1</v>
      </c>
      <c r="BM57" s="129">
        <v>0</v>
      </c>
      <c r="BN57" s="129">
        <v>0</v>
      </c>
      <c r="BO57" s="129">
        <v>26</v>
      </c>
      <c r="BP57" s="129">
        <v>0</v>
      </c>
      <c r="BQ57" s="129">
        <v>2</v>
      </c>
      <c r="BR57" s="129">
        <v>7</v>
      </c>
      <c r="BS57" s="129">
        <v>0</v>
      </c>
      <c r="BT57" s="129">
        <v>0</v>
      </c>
      <c r="BU57" s="129">
        <v>0</v>
      </c>
      <c r="BV57" s="129">
        <v>0</v>
      </c>
      <c r="BW57" s="129">
        <v>0</v>
      </c>
      <c r="BX57" s="129">
        <v>0</v>
      </c>
      <c r="BY57" s="129">
        <v>0</v>
      </c>
      <c r="BZ57" s="129">
        <v>0</v>
      </c>
      <c r="CA57" s="129">
        <v>0</v>
      </c>
      <c r="CB57" s="129">
        <v>0</v>
      </c>
      <c r="CC57" s="129">
        <v>0</v>
      </c>
      <c r="CD57" s="129">
        <v>0</v>
      </c>
      <c r="CE57" s="129">
        <v>0</v>
      </c>
      <c r="CF57" s="129">
        <v>1</v>
      </c>
      <c r="CG57" s="129">
        <v>0</v>
      </c>
      <c r="CH57" s="129">
        <v>0</v>
      </c>
      <c r="CI57" s="129">
        <v>5</v>
      </c>
      <c r="CJ57" s="129">
        <v>0</v>
      </c>
      <c r="CK57" s="129">
        <v>1</v>
      </c>
      <c r="CL57" s="129">
        <v>0</v>
      </c>
      <c r="CM57" s="129">
        <v>0</v>
      </c>
      <c r="CN57" s="129">
        <v>0</v>
      </c>
      <c r="CO57" s="129">
        <v>1</v>
      </c>
      <c r="CP57" s="129">
        <v>0</v>
      </c>
      <c r="CQ57" s="129">
        <v>0</v>
      </c>
      <c r="CR57" s="129">
        <v>0</v>
      </c>
      <c r="CS57" s="129">
        <v>0</v>
      </c>
      <c r="CT57" s="129">
        <v>0</v>
      </c>
      <c r="CU57" s="129">
        <v>0</v>
      </c>
      <c r="CV57" s="129">
        <v>0</v>
      </c>
      <c r="CW57" s="129">
        <v>0</v>
      </c>
      <c r="CX57" s="129">
        <v>0</v>
      </c>
      <c r="CY57" s="129">
        <v>0</v>
      </c>
      <c r="CZ57" s="129">
        <v>0</v>
      </c>
      <c r="DA57" s="129">
        <v>0</v>
      </c>
      <c r="DB57" s="129">
        <v>0</v>
      </c>
      <c r="DC57" s="129">
        <v>0</v>
      </c>
      <c r="DD57" s="129">
        <v>0</v>
      </c>
      <c r="DE57" s="129">
        <v>0</v>
      </c>
      <c r="DF57" s="129">
        <v>0</v>
      </c>
      <c r="DG57" s="129">
        <v>0</v>
      </c>
      <c r="DH57" s="129">
        <v>1</v>
      </c>
      <c r="DI57" s="129">
        <v>0</v>
      </c>
      <c r="DJ57" s="129">
        <v>0</v>
      </c>
      <c r="DK57" s="129">
        <v>0</v>
      </c>
      <c r="DL57" s="129">
        <v>0</v>
      </c>
      <c r="DM57" s="129">
        <v>0</v>
      </c>
      <c r="DN57" s="129">
        <v>0</v>
      </c>
      <c r="DO57" s="129">
        <v>0</v>
      </c>
      <c r="DP57" s="129">
        <v>0</v>
      </c>
      <c r="DQ57" s="129">
        <v>159</v>
      </c>
      <c r="DR57" s="129">
        <v>17</v>
      </c>
      <c r="DS57" s="129">
        <v>835</v>
      </c>
      <c r="DT57" s="129">
        <v>0</v>
      </c>
      <c r="DU57" s="129">
        <v>0</v>
      </c>
      <c r="DV57" s="129">
        <v>0</v>
      </c>
      <c r="DW57" s="129">
        <v>0</v>
      </c>
      <c r="DX57" s="129">
        <v>50</v>
      </c>
      <c r="DY57" s="129">
        <v>1</v>
      </c>
      <c r="DZ57" s="143" t="s">
        <v>1729</v>
      </c>
      <c r="EA57" s="129">
        <v>2</v>
      </c>
      <c r="EB57" s="143" t="s">
        <v>1730</v>
      </c>
      <c r="EC57" s="143" t="s">
        <v>1731</v>
      </c>
      <c r="ED57" s="129">
        <v>1</v>
      </c>
      <c r="EE57" s="129">
        <v>1</v>
      </c>
      <c r="EF57" s="129">
        <v>1</v>
      </c>
      <c r="EG57" s="143" t="s">
        <v>943</v>
      </c>
      <c r="EH57" s="143" t="s">
        <v>943</v>
      </c>
      <c r="EI57" s="44">
        <v>40495</v>
      </c>
      <c r="EJ57" s="44">
        <v>355.54</v>
      </c>
      <c r="EK57" s="44">
        <v>39</v>
      </c>
    </row>
    <row r="58" spans="1:141" ht="24" x14ac:dyDescent="0.2">
      <c r="A58" s="143" t="s">
        <v>376</v>
      </c>
      <c r="B58" s="143" t="s">
        <v>412</v>
      </c>
      <c r="C58" s="129">
        <v>1</v>
      </c>
      <c r="D58" s="143" t="s">
        <v>411</v>
      </c>
      <c r="E58" s="143" t="s">
        <v>1732</v>
      </c>
      <c r="F58" s="143" t="s">
        <v>1733</v>
      </c>
      <c r="G58" s="143" t="s">
        <v>1734</v>
      </c>
      <c r="H58" s="143" t="s">
        <v>412</v>
      </c>
      <c r="I58" s="143" t="s">
        <v>1735</v>
      </c>
      <c r="J58" s="143" t="s">
        <v>1736</v>
      </c>
      <c r="K58" s="143" t="s">
        <v>1618</v>
      </c>
      <c r="L58" s="143" t="s">
        <v>1225</v>
      </c>
      <c r="M58" s="143" t="s">
        <v>1112</v>
      </c>
      <c r="N58" s="143" t="s">
        <v>1737</v>
      </c>
      <c r="O58" s="143"/>
      <c r="P58" s="143" t="s">
        <v>1738</v>
      </c>
      <c r="Q58" s="143" t="s">
        <v>1739</v>
      </c>
      <c r="R58" s="143" t="s">
        <v>940</v>
      </c>
      <c r="S58" s="143" t="s">
        <v>1112</v>
      </c>
      <c r="T58" s="143" t="s">
        <v>1737</v>
      </c>
      <c r="U58" s="143"/>
      <c r="V58" s="143" t="s">
        <v>1738</v>
      </c>
      <c r="W58" s="143" t="s">
        <v>1739</v>
      </c>
      <c r="X58" s="129">
        <v>3</v>
      </c>
      <c r="Y58" s="129">
        <v>0</v>
      </c>
      <c r="Z58" s="129">
        <v>3</v>
      </c>
      <c r="AA58" s="144">
        <v>3</v>
      </c>
      <c r="AB58" s="144">
        <v>0</v>
      </c>
      <c r="AC58" s="144">
        <v>3</v>
      </c>
      <c r="AD58" s="147" t="s">
        <v>929</v>
      </c>
      <c r="AE58" s="129">
        <v>3</v>
      </c>
      <c r="AF58" s="147" t="s">
        <v>929</v>
      </c>
      <c r="AG58" s="129">
        <v>0</v>
      </c>
      <c r="AH58" s="129">
        <v>0</v>
      </c>
      <c r="AI58" s="129">
        <v>2</v>
      </c>
      <c r="AJ58" s="129">
        <v>1</v>
      </c>
      <c r="AK58" s="129">
        <v>3</v>
      </c>
      <c r="AL58" s="147" t="s">
        <v>929</v>
      </c>
      <c r="AM58" s="129">
        <v>3</v>
      </c>
      <c r="AN58" s="129">
        <v>0</v>
      </c>
      <c r="AO58" s="129">
        <v>0</v>
      </c>
      <c r="AP58" s="129">
        <v>3</v>
      </c>
      <c r="AQ58" s="147" t="s">
        <v>929</v>
      </c>
      <c r="AR58" s="129">
        <v>0</v>
      </c>
      <c r="AS58" s="129">
        <v>0</v>
      </c>
      <c r="AT58" s="129">
        <v>0</v>
      </c>
      <c r="AU58" s="129">
        <v>2</v>
      </c>
      <c r="AV58" s="129">
        <v>1</v>
      </c>
      <c r="AW58" s="129">
        <v>0</v>
      </c>
      <c r="AX58" s="129">
        <v>3</v>
      </c>
      <c r="AY58" s="147" t="s">
        <v>929</v>
      </c>
      <c r="AZ58" s="129">
        <v>1</v>
      </c>
      <c r="BA58" s="129">
        <v>1</v>
      </c>
      <c r="BB58" s="129">
        <v>0</v>
      </c>
      <c r="BC58" s="129">
        <v>1</v>
      </c>
      <c r="BD58" s="129">
        <v>0</v>
      </c>
      <c r="BE58" s="129">
        <v>67</v>
      </c>
      <c r="BF58" s="129">
        <v>0</v>
      </c>
      <c r="BG58" s="129">
        <v>0</v>
      </c>
      <c r="BH58" s="129">
        <v>0</v>
      </c>
      <c r="BI58" s="129">
        <v>13</v>
      </c>
      <c r="BJ58" s="129">
        <v>7</v>
      </c>
      <c r="BK58" s="129">
        <v>0</v>
      </c>
      <c r="BL58" s="129">
        <v>0</v>
      </c>
      <c r="BM58" s="129">
        <v>2</v>
      </c>
      <c r="BN58" s="129">
        <v>0</v>
      </c>
      <c r="BO58" s="129">
        <v>58</v>
      </c>
      <c r="BP58" s="129">
        <v>1</v>
      </c>
      <c r="BQ58" s="129">
        <v>0</v>
      </c>
      <c r="BR58" s="129">
        <v>10</v>
      </c>
      <c r="BS58" s="129">
        <v>0</v>
      </c>
      <c r="BT58" s="129">
        <v>0</v>
      </c>
      <c r="BU58" s="129">
        <v>0</v>
      </c>
      <c r="BV58" s="129">
        <v>1</v>
      </c>
      <c r="BW58" s="129">
        <v>0</v>
      </c>
      <c r="BX58" s="129">
        <v>0</v>
      </c>
      <c r="BY58" s="129">
        <v>0</v>
      </c>
      <c r="BZ58" s="129">
        <v>0</v>
      </c>
      <c r="CA58" s="129">
        <v>0</v>
      </c>
      <c r="CB58" s="129">
        <v>0</v>
      </c>
      <c r="CC58" s="129">
        <v>0</v>
      </c>
      <c r="CD58" s="129">
        <v>0</v>
      </c>
      <c r="CE58" s="129">
        <v>0</v>
      </c>
      <c r="CF58" s="129">
        <v>0</v>
      </c>
      <c r="CG58" s="129">
        <v>0</v>
      </c>
      <c r="CH58" s="129">
        <v>0</v>
      </c>
      <c r="CI58" s="129">
        <v>2</v>
      </c>
      <c r="CJ58" s="129">
        <v>1</v>
      </c>
      <c r="CK58" s="129">
        <v>4</v>
      </c>
      <c r="CL58" s="129">
        <v>0</v>
      </c>
      <c r="CM58" s="129">
        <v>0</v>
      </c>
      <c r="CN58" s="129">
        <v>0</v>
      </c>
      <c r="CO58" s="129">
        <v>0</v>
      </c>
      <c r="CP58" s="129">
        <v>0</v>
      </c>
      <c r="CQ58" s="129">
        <v>0</v>
      </c>
      <c r="CR58" s="129">
        <v>0</v>
      </c>
      <c r="CS58" s="129">
        <v>0</v>
      </c>
      <c r="CT58" s="129">
        <v>0</v>
      </c>
      <c r="CU58" s="129">
        <v>0</v>
      </c>
      <c r="CV58" s="129">
        <v>0</v>
      </c>
      <c r="CW58" s="129">
        <v>0</v>
      </c>
      <c r="CX58" s="129">
        <v>0</v>
      </c>
      <c r="CY58" s="129">
        <v>0</v>
      </c>
      <c r="CZ58" s="129">
        <v>1</v>
      </c>
      <c r="DA58" s="129">
        <v>1</v>
      </c>
      <c r="DB58" s="129">
        <v>0</v>
      </c>
      <c r="DC58" s="129">
        <v>0</v>
      </c>
      <c r="DD58" s="129">
        <v>0</v>
      </c>
      <c r="DE58" s="129">
        <v>1</v>
      </c>
      <c r="DF58" s="129">
        <v>2</v>
      </c>
      <c r="DG58" s="129">
        <v>1</v>
      </c>
      <c r="DH58" s="129">
        <v>1</v>
      </c>
      <c r="DI58" s="129">
        <v>4</v>
      </c>
      <c r="DJ58" s="129">
        <v>1</v>
      </c>
      <c r="DK58" s="129">
        <v>0</v>
      </c>
      <c r="DL58" s="129">
        <v>0</v>
      </c>
      <c r="DM58" s="129">
        <v>0</v>
      </c>
      <c r="DN58" s="129">
        <v>1</v>
      </c>
      <c r="DO58" s="129">
        <v>0</v>
      </c>
      <c r="DP58" s="129">
        <v>0</v>
      </c>
      <c r="DQ58" s="129">
        <v>117</v>
      </c>
      <c r="DR58" s="129">
        <v>1</v>
      </c>
      <c r="DS58" s="129">
        <v>624</v>
      </c>
      <c r="DT58" s="129">
        <v>0</v>
      </c>
      <c r="DU58" s="129">
        <v>0</v>
      </c>
      <c r="DV58" s="129">
        <v>1</v>
      </c>
      <c r="DW58" s="129">
        <v>0</v>
      </c>
      <c r="DX58" s="129">
        <v>0</v>
      </c>
      <c r="DY58" s="129">
        <v>0</v>
      </c>
      <c r="DZ58" s="143"/>
      <c r="EA58" s="129">
        <v>4</v>
      </c>
      <c r="EB58" s="143" t="s">
        <v>1740</v>
      </c>
      <c r="EC58" s="143" t="s">
        <v>1741</v>
      </c>
      <c r="ED58" s="129">
        <v>1</v>
      </c>
      <c r="EE58" s="129">
        <v>1</v>
      </c>
      <c r="EF58" s="129">
        <v>1</v>
      </c>
      <c r="EG58" s="143"/>
      <c r="EH58" s="143"/>
      <c r="EI58" s="44">
        <v>31575</v>
      </c>
      <c r="EJ58" s="44">
        <v>348.69</v>
      </c>
      <c r="EK58" s="44">
        <v>35</v>
      </c>
    </row>
    <row r="59" spans="1:141" ht="36" x14ac:dyDescent="0.2">
      <c r="A59" s="143" t="s">
        <v>376</v>
      </c>
      <c r="B59" s="143" t="s">
        <v>414</v>
      </c>
      <c r="C59" s="129">
        <v>1</v>
      </c>
      <c r="D59" s="143" t="s">
        <v>413</v>
      </c>
      <c r="E59" s="143" t="s">
        <v>1742</v>
      </c>
      <c r="F59" s="143" t="s">
        <v>1743</v>
      </c>
      <c r="G59" s="143" t="s">
        <v>1744</v>
      </c>
      <c r="H59" s="143" t="s">
        <v>414</v>
      </c>
      <c r="I59" s="143" t="s">
        <v>1745</v>
      </c>
      <c r="J59" s="143" t="s">
        <v>1746</v>
      </c>
      <c r="K59" s="143" t="s">
        <v>959</v>
      </c>
      <c r="L59" s="143" t="s">
        <v>940</v>
      </c>
      <c r="M59" s="143" t="s">
        <v>946</v>
      </c>
      <c r="N59" s="143" t="s">
        <v>1747</v>
      </c>
      <c r="O59" s="143"/>
      <c r="P59" s="143" t="s">
        <v>1748</v>
      </c>
      <c r="Q59" s="143"/>
      <c r="R59" s="143" t="s">
        <v>940</v>
      </c>
      <c r="S59" s="143" t="s">
        <v>946</v>
      </c>
      <c r="T59" s="143" t="s">
        <v>1747</v>
      </c>
      <c r="U59" s="143"/>
      <c r="V59" s="143" t="s">
        <v>1748</v>
      </c>
      <c r="W59" s="143" t="s">
        <v>1749</v>
      </c>
      <c r="X59" s="129">
        <v>3</v>
      </c>
      <c r="Y59" s="129">
        <v>0</v>
      </c>
      <c r="Z59" s="129">
        <v>3</v>
      </c>
      <c r="AA59" s="144">
        <v>3</v>
      </c>
      <c r="AB59" s="144">
        <v>0</v>
      </c>
      <c r="AC59" s="144">
        <v>3</v>
      </c>
      <c r="AD59" s="147" t="s">
        <v>929</v>
      </c>
      <c r="AE59" s="129">
        <v>3</v>
      </c>
      <c r="AF59" s="147" t="s">
        <v>929</v>
      </c>
      <c r="AG59" s="129">
        <v>0</v>
      </c>
      <c r="AH59" s="129">
        <v>0</v>
      </c>
      <c r="AI59" s="129">
        <v>0</v>
      </c>
      <c r="AJ59" s="129">
        <v>3</v>
      </c>
      <c r="AK59" s="129">
        <v>3</v>
      </c>
      <c r="AL59" s="147" t="s">
        <v>929</v>
      </c>
      <c r="AM59" s="129">
        <v>2</v>
      </c>
      <c r="AN59" s="129">
        <v>0</v>
      </c>
      <c r="AO59" s="129">
        <v>1</v>
      </c>
      <c r="AP59" s="129">
        <v>3</v>
      </c>
      <c r="AQ59" s="147" t="s">
        <v>929</v>
      </c>
      <c r="AR59" s="129">
        <v>0</v>
      </c>
      <c r="AS59" s="129">
        <v>0</v>
      </c>
      <c r="AT59" s="129">
        <v>0</v>
      </c>
      <c r="AU59" s="129">
        <v>3</v>
      </c>
      <c r="AV59" s="129">
        <v>0</v>
      </c>
      <c r="AW59" s="129">
        <v>0</v>
      </c>
      <c r="AX59" s="129">
        <v>3</v>
      </c>
      <c r="AY59" s="147" t="s">
        <v>929</v>
      </c>
      <c r="AZ59" s="129">
        <v>1</v>
      </c>
      <c r="BA59" s="129">
        <v>1</v>
      </c>
      <c r="BB59" s="129">
        <v>0</v>
      </c>
      <c r="BC59" s="129">
        <v>1</v>
      </c>
      <c r="BD59" s="129">
        <v>0</v>
      </c>
      <c r="BE59" s="129">
        <v>290</v>
      </c>
      <c r="BF59" s="129">
        <v>25</v>
      </c>
      <c r="BG59" s="129">
        <v>0</v>
      </c>
      <c r="BH59" s="129">
        <v>0</v>
      </c>
      <c r="BI59" s="129">
        <v>53</v>
      </c>
      <c r="BJ59" s="129">
        <v>7</v>
      </c>
      <c r="BK59" s="129">
        <v>0</v>
      </c>
      <c r="BL59" s="129">
        <v>0</v>
      </c>
      <c r="BM59" s="129">
        <v>24</v>
      </c>
      <c r="BN59" s="129">
        <v>0</v>
      </c>
      <c r="BO59" s="129">
        <v>37</v>
      </c>
      <c r="BP59" s="129">
        <v>0</v>
      </c>
      <c r="BQ59" s="129">
        <v>2</v>
      </c>
      <c r="BR59" s="129">
        <v>13</v>
      </c>
      <c r="BS59" s="129">
        <v>5</v>
      </c>
      <c r="BT59" s="129">
        <v>0</v>
      </c>
      <c r="BU59" s="129">
        <v>0</v>
      </c>
      <c r="BV59" s="129">
        <v>12</v>
      </c>
      <c r="BW59" s="129">
        <v>0</v>
      </c>
      <c r="BX59" s="129">
        <v>0</v>
      </c>
      <c r="BY59" s="129">
        <v>0</v>
      </c>
      <c r="BZ59" s="129">
        <v>0</v>
      </c>
      <c r="CA59" s="129">
        <v>0</v>
      </c>
      <c r="CB59" s="129">
        <v>0</v>
      </c>
      <c r="CC59" s="129">
        <v>0</v>
      </c>
      <c r="CD59" s="129">
        <v>0</v>
      </c>
      <c r="CE59" s="129">
        <v>0</v>
      </c>
      <c r="CF59" s="129">
        <v>7</v>
      </c>
      <c r="CG59" s="129">
        <v>0</v>
      </c>
      <c r="CH59" s="129">
        <v>0</v>
      </c>
      <c r="CI59" s="129">
        <v>7</v>
      </c>
      <c r="CJ59" s="129">
        <v>0</v>
      </c>
      <c r="CK59" s="129">
        <v>10</v>
      </c>
      <c r="CL59" s="129">
        <v>0</v>
      </c>
      <c r="CM59" s="129">
        <v>0</v>
      </c>
      <c r="CN59" s="129">
        <v>0</v>
      </c>
      <c r="CO59" s="129">
        <v>0</v>
      </c>
      <c r="CP59" s="129">
        <v>0</v>
      </c>
      <c r="CQ59" s="129">
        <v>0</v>
      </c>
      <c r="CR59" s="129">
        <v>0</v>
      </c>
      <c r="CS59" s="129">
        <v>0</v>
      </c>
      <c r="CT59" s="129">
        <v>0</v>
      </c>
      <c r="CU59" s="129">
        <v>0</v>
      </c>
      <c r="CV59" s="129">
        <v>0</v>
      </c>
      <c r="CW59" s="129">
        <v>0</v>
      </c>
      <c r="CX59" s="129">
        <v>0</v>
      </c>
      <c r="CY59" s="129">
        <v>0</v>
      </c>
      <c r="CZ59" s="129">
        <v>0</v>
      </c>
      <c r="DA59" s="129">
        <v>0</v>
      </c>
      <c r="DB59" s="129">
        <v>0</v>
      </c>
      <c r="DC59" s="129">
        <v>0</v>
      </c>
      <c r="DD59" s="129">
        <v>0</v>
      </c>
      <c r="DE59" s="129">
        <v>0</v>
      </c>
      <c r="DF59" s="129">
        <v>3</v>
      </c>
      <c r="DG59" s="129">
        <v>1</v>
      </c>
      <c r="DH59" s="129">
        <v>3</v>
      </c>
      <c r="DI59" s="129">
        <v>0</v>
      </c>
      <c r="DJ59" s="129">
        <v>0</v>
      </c>
      <c r="DK59" s="129">
        <v>31</v>
      </c>
      <c r="DL59" s="129">
        <v>0</v>
      </c>
      <c r="DM59" s="129">
        <v>0</v>
      </c>
      <c r="DN59" s="129">
        <v>3</v>
      </c>
      <c r="DO59" s="129">
        <v>3</v>
      </c>
      <c r="DP59" s="129">
        <v>0</v>
      </c>
      <c r="DQ59" s="129">
        <v>347</v>
      </c>
      <c r="DR59" s="129">
        <v>2</v>
      </c>
      <c r="DS59" s="129">
        <v>810</v>
      </c>
      <c r="DT59" s="129">
        <v>0</v>
      </c>
      <c r="DU59" s="129">
        <v>0</v>
      </c>
      <c r="DV59" s="129">
        <v>0</v>
      </c>
      <c r="DW59" s="129">
        <v>0</v>
      </c>
      <c r="DX59" s="129">
        <v>50</v>
      </c>
      <c r="DY59" s="129">
        <v>0</v>
      </c>
      <c r="DZ59" s="143"/>
      <c r="EA59" s="129">
        <v>2</v>
      </c>
      <c r="EB59" s="143"/>
      <c r="EC59" s="143" t="s">
        <v>1750</v>
      </c>
      <c r="ED59" s="129">
        <v>1</v>
      </c>
      <c r="EE59" s="129">
        <v>1</v>
      </c>
      <c r="EF59" s="129">
        <v>1</v>
      </c>
      <c r="EG59" s="143"/>
      <c r="EH59" s="143" t="s">
        <v>1751</v>
      </c>
      <c r="EI59" s="44">
        <v>69995</v>
      </c>
      <c r="EJ59" s="44">
        <v>795.64</v>
      </c>
      <c r="EK59" s="44">
        <v>74</v>
      </c>
    </row>
    <row r="60" spans="1:141" ht="48" x14ac:dyDescent="0.2">
      <c r="A60" s="143" t="s">
        <v>376</v>
      </c>
      <c r="B60" s="143" t="s">
        <v>416</v>
      </c>
      <c r="C60" s="129">
        <v>1</v>
      </c>
      <c r="D60" s="143" t="s">
        <v>415</v>
      </c>
      <c r="E60" s="143" t="s">
        <v>1665</v>
      </c>
      <c r="F60" s="143" t="s">
        <v>1752</v>
      </c>
      <c r="G60" s="143" t="s">
        <v>1753</v>
      </c>
      <c r="H60" s="143" t="s">
        <v>1754</v>
      </c>
      <c r="I60" s="143" t="s">
        <v>1755</v>
      </c>
      <c r="J60" s="143" t="s">
        <v>1756</v>
      </c>
      <c r="K60" s="143" t="s">
        <v>1510</v>
      </c>
      <c r="L60" s="143" t="s">
        <v>940</v>
      </c>
      <c r="M60" s="143" t="s">
        <v>1757</v>
      </c>
      <c r="N60" s="143" t="s">
        <v>1580</v>
      </c>
      <c r="O60" s="143"/>
      <c r="P60" s="143" t="s">
        <v>1758</v>
      </c>
      <c r="Q60" s="143" t="s">
        <v>1759</v>
      </c>
      <c r="R60" s="143" t="s">
        <v>940</v>
      </c>
      <c r="S60" s="143" t="s">
        <v>1757</v>
      </c>
      <c r="T60" s="143" t="s">
        <v>1580</v>
      </c>
      <c r="U60" s="143"/>
      <c r="V60" s="143" t="s">
        <v>1758</v>
      </c>
      <c r="W60" s="143" t="s">
        <v>1759</v>
      </c>
      <c r="X60" s="129">
        <v>6</v>
      </c>
      <c r="Y60" s="129">
        <v>0</v>
      </c>
      <c r="Z60" s="129">
        <v>6</v>
      </c>
      <c r="AA60" s="144">
        <v>6</v>
      </c>
      <c r="AB60" s="144">
        <v>0</v>
      </c>
      <c r="AC60" s="144">
        <v>6</v>
      </c>
      <c r="AD60" s="147" t="s">
        <v>929</v>
      </c>
      <c r="AE60" s="129">
        <v>6</v>
      </c>
      <c r="AF60" s="147" t="s">
        <v>929</v>
      </c>
      <c r="AG60" s="129">
        <v>0</v>
      </c>
      <c r="AH60" s="129">
        <v>3</v>
      </c>
      <c r="AI60" s="129">
        <v>0</v>
      </c>
      <c r="AJ60" s="129">
        <v>3</v>
      </c>
      <c r="AK60" s="129">
        <v>6</v>
      </c>
      <c r="AL60" s="147" t="s">
        <v>929</v>
      </c>
      <c r="AM60" s="129">
        <v>0</v>
      </c>
      <c r="AN60" s="129">
        <v>1</v>
      </c>
      <c r="AO60" s="129">
        <v>5</v>
      </c>
      <c r="AP60" s="129">
        <v>6</v>
      </c>
      <c r="AQ60" s="147" t="s">
        <v>929</v>
      </c>
      <c r="AR60" s="129">
        <v>0</v>
      </c>
      <c r="AS60" s="129">
        <v>0</v>
      </c>
      <c r="AT60" s="129">
        <v>1</v>
      </c>
      <c r="AU60" s="129">
        <v>4</v>
      </c>
      <c r="AV60" s="129">
        <v>1</v>
      </c>
      <c r="AW60" s="129">
        <v>0</v>
      </c>
      <c r="AX60" s="129">
        <v>6</v>
      </c>
      <c r="AY60" s="147" t="s">
        <v>929</v>
      </c>
      <c r="AZ60" s="129">
        <v>1</v>
      </c>
      <c r="BA60" s="129">
        <v>1</v>
      </c>
      <c r="BB60" s="129">
        <v>0</v>
      </c>
      <c r="BC60" s="129">
        <v>1</v>
      </c>
      <c r="BD60" s="129">
        <v>0</v>
      </c>
      <c r="BE60" s="129">
        <v>170</v>
      </c>
      <c r="BF60" s="129">
        <v>7</v>
      </c>
      <c r="BG60" s="129">
        <v>0</v>
      </c>
      <c r="BH60" s="129">
        <v>0</v>
      </c>
      <c r="BI60" s="129">
        <v>0</v>
      </c>
      <c r="BJ60" s="129">
        <v>44</v>
      </c>
      <c r="BK60" s="129">
        <v>0</v>
      </c>
      <c r="BL60" s="129">
        <v>0</v>
      </c>
      <c r="BM60" s="129">
        <v>4</v>
      </c>
      <c r="BN60" s="129">
        <v>0</v>
      </c>
      <c r="BO60" s="129">
        <v>39</v>
      </c>
      <c r="BP60" s="129">
        <v>2</v>
      </c>
      <c r="BQ60" s="129">
        <v>5</v>
      </c>
      <c r="BR60" s="129">
        <v>28</v>
      </c>
      <c r="BS60" s="129">
        <v>0</v>
      </c>
      <c r="BT60" s="129">
        <v>8</v>
      </c>
      <c r="BU60" s="129">
        <v>0</v>
      </c>
      <c r="BV60" s="129">
        <v>14</v>
      </c>
      <c r="BW60" s="129">
        <v>0</v>
      </c>
      <c r="BX60" s="129">
        <v>0</v>
      </c>
      <c r="BY60" s="129">
        <v>0</v>
      </c>
      <c r="BZ60" s="129">
        <v>0</v>
      </c>
      <c r="CA60" s="129">
        <v>0</v>
      </c>
      <c r="CB60" s="129">
        <v>0</v>
      </c>
      <c r="CC60" s="129">
        <v>0</v>
      </c>
      <c r="CD60" s="129">
        <v>0</v>
      </c>
      <c r="CE60" s="129">
        <v>0</v>
      </c>
      <c r="CF60" s="129">
        <v>0</v>
      </c>
      <c r="CG60" s="129">
        <v>0</v>
      </c>
      <c r="CH60" s="129">
        <v>0</v>
      </c>
      <c r="CI60" s="129">
        <v>33</v>
      </c>
      <c r="CJ60" s="129">
        <v>14</v>
      </c>
      <c r="CK60" s="129">
        <v>6</v>
      </c>
      <c r="CL60" s="129">
        <v>0</v>
      </c>
      <c r="CM60" s="129">
        <v>0</v>
      </c>
      <c r="CN60" s="129">
        <v>0</v>
      </c>
      <c r="CO60" s="129">
        <v>0</v>
      </c>
      <c r="CP60" s="129">
        <v>0</v>
      </c>
      <c r="CQ60" s="129">
        <v>0</v>
      </c>
      <c r="CR60" s="129">
        <v>0</v>
      </c>
      <c r="CS60" s="129">
        <v>0</v>
      </c>
      <c r="CT60" s="129">
        <v>0</v>
      </c>
      <c r="CU60" s="129">
        <v>0</v>
      </c>
      <c r="CV60" s="129">
        <v>0</v>
      </c>
      <c r="CW60" s="129">
        <v>0</v>
      </c>
      <c r="CX60" s="129">
        <v>0</v>
      </c>
      <c r="CY60" s="129">
        <v>0</v>
      </c>
      <c r="CZ60" s="129">
        <v>0</v>
      </c>
      <c r="DA60" s="129">
        <v>0</v>
      </c>
      <c r="DB60" s="129">
        <v>0</v>
      </c>
      <c r="DC60" s="129">
        <v>0</v>
      </c>
      <c r="DD60" s="129">
        <v>0</v>
      </c>
      <c r="DE60" s="129">
        <v>0</v>
      </c>
      <c r="DF60" s="129">
        <v>3</v>
      </c>
      <c r="DG60" s="129">
        <v>0</v>
      </c>
      <c r="DH60" s="129">
        <v>3</v>
      </c>
      <c r="DI60" s="129">
        <v>0</v>
      </c>
      <c r="DJ60" s="129">
        <v>0</v>
      </c>
      <c r="DK60" s="129">
        <v>0</v>
      </c>
      <c r="DL60" s="129">
        <v>0</v>
      </c>
      <c r="DM60" s="129">
        <v>0</v>
      </c>
      <c r="DN60" s="129">
        <v>5</v>
      </c>
      <c r="DO60" s="129">
        <v>0</v>
      </c>
      <c r="DP60" s="129">
        <v>2</v>
      </c>
      <c r="DQ60" s="129">
        <v>411</v>
      </c>
      <c r="DR60" s="129">
        <v>5</v>
      </c>
      <c r="DS60" s="129">
        <v>835</v>
      </c>
      <c r="DT60" s="129">
        <v>0</v>
      </c>
      <c r="DU60" s="129">
        <v>0</v>
      </c>
      <c r="DV60" s="129">
        <v>0</v>
      </c>
      <c r="DW60" s="129">
        <v>0</v>
      </c>
      <c r="DX60" s="129">
        <v>40</v>
      </c>
      <c r="DY60" s="129">
        <v>1</v>
      </c>
      <c r="DZ60" s="143" t="s">
        <v>1760</v>
      </c>
      <c r="EA60" s="129">
        <v>3</v>
      </c>
      <c r="EB60" s="143" t="s">
        <v>1761</v>
      </c>
      <c r="EC60" s="143" t="s">
        <v>1762</v>
      </c>
      <c r="ED60" s="129">
        <v>1</v>
      </c>
      <c r="EE60" s="129">
        <v>1</v>
      </c>
      <c r="EF60" s="129">
        <v>1</v>
      </c>
      <c r="EG60" s="143"/>
      <c r="EH60" s="143"/>
      <c r="EI60" s="44">
        <v>55737</v>
      </c>
      <c r="EJ60" s="44">
        <v>896.29</v>
      </c>
      <c r="EK60" s="44">
        <v>83</v>
      </c>
    </row>
    <row r="61" spans="1:141" x14ac:dyDescent="0.2">
      <c r="A61" s="143" t="s">
        <v>376</v>
      </c>
      <c r="B61" s="143" t="s">
        <v>418</v>
      </c>
      <c r="C61" s="129">
        <v>1</v>
      </c>
      <c r="D61" s="143" t="s">
        <v>417</v>
      </c>
      <c r="E61" s="143" t="s">
        <v>1491</v>
      </c>
      <c r="F61" s="143" t="s">
        <v>1763</v>
      </c>
      <c r="G61" s="143" t="s">
        <v>1764</v>
      </c>
      <c r="H61" s="143" t="s">
        <v>418</v>
      </c>
      <c r="I61" s="143" t="s">
        <v>1765</v>
      </c>
      <c r="J61" s="143" t="s">
        <v>1766</v>
      </c>
      <c r="K61" s="143" t="s">
        <v>1767</v>
      </c>
      <c r="L61" s="143" t="s">
        <v>940</v>
      </c>
      <c r="M61" s="143" t="s">
        <v>1768</v>
      </c>
      <c r="N61" s="143" t="s">
        <v>1769</v>
      </c>
      <c r="O61" s="143"/>
      <c r="P61" s="143" t="s">
        <v>1770</v>
      </c>
      <c r="Q61" s="143" t="s">
        <v>1771</v>
      </c>
      <c r="R61" s="143" t="s">
        <v>940</v>
      </c>
      <c r="S61" s="143" t="s">
        <v>1768</v>
      </c>
      <c r="T61" s="143" t="s">
        <v>1769</v>
      </c>
      <c r="U61" s="143"/>
      <c r="V61" s="143" t="s">
        <v>1770</v>
      </c>
      <c r="W61" s="143" t="s">
        <v>1771</v>
      </c>
      <c r="X61" s="129">
        <v>8</v>
      </c>
      <c r="Y61" s="129">
        <v>0</v>
      </c>
      <c r="Z61" s="129">
        <v>8</v>
      </c>
      <c r="AA61" s="144">
        <v>7.4</v>
      </c>
      <c r="AB61" s="144">
        <v>0</v>
      </c>
      <c r="AC61" s="144">
        <v>7.4</v>
      </c>
      <c r="AD61" s="147" t="s">
        <v>929</v>
      </c>
      <c r="AE61" s="129">
        <v>8</v>
      </c>
      <c r="AF61" s="147" t="s">
        <v>929</v>
      </c>
      <c r="AG61" s="129">
        <v>0</v>
      </c>
      <c r="AH61" s="129">
        <v>1</v>
      </c>
      <c r="AI61" s="129">
        <v>0</v>
      </c>
      <c r="AJ61" s="129">
        <v>7</v>
      </c>
      <c r="AK61" s="129">
        <v>8</v>
      </c>
      <c r="AL61" s="147" t="s">
        <v>929</v>
      </c>
      <c r="AM61" s="129">
        <v>2</v>
      </c>
      <c r="AN61" s="129">
        <v>3</v>
      </c>
      <c r="AO61" s="129">
        <v>3</v>
      </c>
      <c r="AP61" s="129">
        <v>8</v>
      </c>
      <c r="AQ61" s="147" t="s">
        <v>929</v>
      </c>
      <c r="AR61" s="129">
        <v>0</v>
      </c>
      <c r="AS61" s="129">
        <v>0</v>
      </c>
      <c r="AT61" s="129">
        <v>0</v>
      </c>
      <c r="AU61" s="129">
        <v>7</v>
      </c>
      <c r="AV61" s="129">
        <v>1</v>
      </c>
      <c r="AW61" s="129">
        <v>0</v>
      </c>
      <c r="AX61" s="129">
        <v>8</v>
      </c>
      <c r="AY61" s="147" t="s">
        <v>929</v>
      </c>
      <c r="AZ61" s="129">
        <v>1</v>
      </c>
      <c r="BA61" s="129">
        <v>1</v>
      </c>
      <c r="BB61" s="129">
        <v>0</v>
      </c>
      <c r="BC61" s="129">
        <v>1</v>
      </c>
      <c r="BD61" s="129">
        <v>0</v>
      </c>
      <c r="BE61" s="129">
        <v>323</v>
      </c>
      <c r="BF61" s="129">
        <v>7</v>
      </c>
      <c r="BG61" s="129">
        <v>0</v>
      </c>
      <c r="BH61" s="129">
        <v>0</v>
      </c>
      <c r="BI61" s="129">
        <v>21</v>
      </c>
      <c r="BJ61" s="129">
        <v>30</v>
      </c>
      <c r="BK61" s="129">
        <v>0</v>
      </c>
      <c r="BL61" s="129">
        <v>0</v>
      </c>
      <c r="BM61" s="129">
        <v>23</v>
      </c>
      <c r="BN61" s="129">
        <v>0</v>
      </c>
      <c r="BO61" s="129">
        <v>145</v>
      </c>
      <c r="BP61" s="129">
        <v>2</v>
      </c>
      <c r="BQ61" s="129">
        <v>6</v>
      </c>
      <c r="BR61" s="129">
        <v>19</v>
      </c>
      <c r="BS61" s="129">
        <v>3</v>
      </c>
      <c r="BT61" s="129">
        <v>0</v>
      </c>
      <c r="BU61" s="129">
        <v>1</v>
      </c>
      <c r="BV61" s="129">
        <v>7</v>
      </c>
      <c r="BW61" s="129">
        <v>0</v>
      </c>
      <c r="BX61" s="129">
        <v>0</v>
      </c>
      <c r="BY61" s="129">
        <v>0</v>
      </c>
      <c r="BZ61" s="129">
        <v>0</v>
      </c>
      <c r="CA61" s="129">
        <v>0</v>
      </c>
      <c r="CB61" s="129">
        <v>0</v>
      </c>
      <c r="CC61" s="129">
        <v>0</v>
      </c>
      <c r="CD61" s="129">
        <v>0</v>
      </c>
      <c r="CE61" s="129">
        <v>0</v>
      </c>
      <c r="CF61" s="129">
        <v>11</v>
      </c>
      <c r="CG61" s="129">
        <v>0</v>
      </c>
      <c r="CH61" s="129">
        <v>2</v>
      </c>
      <c r="CI61" s="129">
        <v>73</v>
      </c>
      <c r="CJ61" s="129">
        <v>18</v>
      </c>
      <c r="CK61" s="129">
        <v>12</v>
      </c>
      <c r="CL61" s="129">
        <v>0</v>
      </c>
      <c r="CM61" s="129">
        <v>0</v>
      </c>
      <c r="CN61" s="129">
        <v>0</v>
      </c>
      <c r="CO61" s="129">
        <v>0</v>
      </c>
      <c r="CP61" s="129">
        <v>0</v>
      </c>
      <c r="CQ61" s="129">
        <v>0</v>
      </c>
      <c r="CR61" s="129">
        <v>0</v>
      </c>
      <c r="CS61" s="129">
        <v>0</v>
      </c>
      <c r="CT61" s="129">
        <v>0</v>
      </c>
      <c r="CU61" s="129">
        <v>0</v>
      </c>
      <c r="CV61" s="129">
        <v>0</v>
      </c>
      <c r="CW61" s="129">
        <v>0</v>
      </c>
      <c r="CX61" s="129">
        <v>0</v>
      </c>
      <c r="CY61" s="129">
        <v>0</v>
      </c>
      <c r="CZ61" s="129">
        <v>7</v>
      </c>
      <c r="DA61" s="129">
        <v>0</v>
      </c>
      <c r="DB61" s="129">
        <v>0</v>
      </c>
      <c r="DC61" s="129">
        <v>0</v>
      </c>
      <c r="DD61" s="129">
        <v>0</v>
      </c>
      <c r="DE61" s="129">
        <v>0</v>
      </c>
      <c r="DF61" s="129">
        <v>3</v>
      </c>
      <c r="DG61" s="129">
        <v>0</v>
      </c>
      <c r="DH61" s="129">
        <v>9</v>
      </c>
      <c r="DI61" s="129">
        <v>0</v>
      </c>
      <c r="DJ61" s="129">
        <v>0</v>
      </c>
      <c r="DK61" s="129">
        <v>0</v>
      </c>
      <c r="DL61" s="129">
        <v>0</v>
      </c>
      <c r="DM61" s="129">
        <v>0</v>
      </c>
      <c r="DN61" s="129">
        <v>6</v>
      </c>
      <c r="DO61" s="129">
        <v>0</v>
      </c>
      <c r="DP61" s="129">
        <v>0</v>
      </c>
      <c r="DQ61" s="129">
        <v>465</v>
      </c>
      <c r="DR61" s="129">
        <v>28</v>
      </c>
      <c r="DS61" s="129">
        <v>2037</v>
      </c>
      <c r="DT61" s="129">
        <v>1</v>
      </c>
      <c r="DU61" s="129">
        <v>0</v>
      </c>
      <c r="DV61" s="129">
        <v>0</v>
      </c>
      <c r="DW61" s="129">
        <v>0</v>
      </c>
      <c r="DX61" s="129">
        <v>65</v>
      </c>
      <c r="DY61" s="129">
        <v>1</v>
      </c>
      <c r="DZ61" s="143" t="s">
        <v>1772</v>
      </c>
      <c r="EA61" s="129">
        <v>2</v>
      </c>
      <c r="EB61" s="143"/>
      <c r="EC61" s="143" t="s">
        <v>1773</v>
      </c>
      <c r="ED61" s="129">
        <v>1</v>
      </c>
      <c r="EE61" s="129">
        <v>1</v>
      </c>
      <c r="EF61" s="129">
        <v>1</v>
      </c>
      <c r="EG61" s="143"/>
      <c r="EH61" s="143"/>
      <c r="EI61" s="44">
        <v>73485</v>
      </c>
      <c r="EJ61" s="44">
        <v>377.28</v>
      </c>
      <c r="EK61" s="44">
        <v>52</v>
      </c>
    </row>
    <row r="62" spans="1:141" ht="36" x14ac:dyDescent="0.2">
      <c r="A62" s="143" t="s">
        <v>376</v>
      </c>
      <c r="B62" s="143" t="s">
        <v>1774</v>
      </c>
      <c r="C62" s="129">
        <v>1</v>
      </c>
      <c r="D62" s="143" t="s">
        <v>419</v>
      </c>
      <c r="E62" s="143" t="s">
        <v>1775</v>
      </c>
      <c r="F62" s="143" t="s">
        <v>1776</v>
      </c>
      <c r="G62" s="143" t="s">
        <v>1777</v>
      </c>
      <c r="H62" s="143" t="s">
        <v>1774</v>
      </c>
      <c r="I62" s="143" t="s">
        <v>1778</v>
      </c>
      <c r="J62" s="143" t="s">
        <v>1779</v>
      </c>
      <c r="K62" s="143" t="s">
        <v>1510</v>
      </c>
      <c r="L62" s="143" t="s">
        <v>940</v>
      </c>
      <c r="M62" s="143" t="s">
        <v>1374</v>
      </c>
      <c r="N62" s="143" t="s">
        <v>1780</v>
      </c>
      <c r="O62" s="143"/>
      <c r="P62" s="143" t="s">
        <v>1781</v>
      </c>
      <c r="Q62" s="143" t="s">
        <v>1782</v>
      </c>
      <c r="R62" s="143" t="s">
        <v>940</v>
      </c>
      <c r="S62" s="143" t="s">
        <v>1080</v>
      </c>
      <c r="T62" s="143" t="s">
        <v>1783</v>
      </c>
      <c r="U62" s="143"/>
      <c r="V62" s="143" t="s">
        <v>1784</v>
      </c>
      <c r="W62" s="143" t="s">
        <v>1785</v>
      </c>
      <c r="X62" s="129">
        <v>3</v>
      </c>
      <c r="Y62" s="129">
        <v>1</v>
      </c>
      <c r="Z62" s="129">
        <v>4</v>
      </c>
      <c r="AA62" s="144">
        <v>2.6</v>
      </c>
      <c r="AB62" s="144">
        <v>0.5</v>
      </c>
      <c r="AC62" s="144">
        <v>3.1</v>
      </c>
      <c r="AD62" s="147" t="s">
        <v>929</v>
      </c>
      <c r="AE62" s="129">
        <v>3</v>
      </c>
      <c r="AF62" s="147" t="s">
        <v>929</v>
      </c>
      <c r="AG62" s="129">
        <v>0</v>
      </c>
      <c r="AH62" s="129">
        <v>0</v>
      </c>
      <c r="AI62" s="129">
        <v>0</v>
      </c>
      <c r="AJ62" s="129">
        <v>3</v>
      </c>
      <c r="AK62" s="129">
        <v>3</v>
      </c>
      <c r="AL62" s="147" t="s">
        <v>929</v>
      </c>
      <c r="AM62" s="129">
        <v>2</v>
      </c>
      <c r="AN62" s="129">
        <v>0</v>
      </c>
      <c r="AO62" s="129">
        <v>1</v>
      </c>
      <c r="AP62" s="129">
        <v>3</v>
      </c>
      <c r="AQ62" s="147" t="s">
        <v>929</v>
      </c>
      <c r="AR62" s="129">
        <v>0</v>
      </c>
      <c r="AS62" s="129">
        <v>0</v>
      </c>
      <c r="AT62" s="129">
        <v>0</v>
      </c>
      <c r="AU62" s="129">
        <v>3</v>
      </c>
      <c r="AV62" s="129">
        <v>0</v>
      </c>
      <c r="AW62" s="129">
        <v>0</v>
      </c>
      <c r="AX62" s="129">
        <v>3</v>
      </c>
      <c r="AY62" s="147" t="s">
        <v>929</v>
      </c>
      <c r="AZ62" s="129">
        <v>0</v>
      </c>
      <c r="BA62" s="129">
        <v>1</v>
      </c>
      <c r="BB62" s="129">
        <v>0</v>
      </c>
      <c r="BC62" s="129">
        <v>1</v>
      </c>
      <c r="BD62" s="129">
        <v>0</v>
      </c>
      <c r="BE62" s="129">
        <v>210</v>
      </c>
      <c r="BF62" s="129">
        <v>0</v>
      </c>
      <c r="BG62" s="129">
        <v>0</v>
      </c>
      <c r="BH62" s="129">
        <v>0</v>
      </c>
      <c r="BI62" s="129">
        <v>39</v>
      </c>
      <c r="BJ62" s="129">
        <v>0</v>
      </c>
      <c r="BK62" s="129">
        <v>0</v>
      </c>
      <c r="BL62" s="129">
        <v>0</v>
      </c>
      <c r="BM62" s="129">
        <v>13</v>
      </c>
      <c r="BN62" s="129">
        <v>0</v>
      </c>
      <c r="BO62" s="129">
        <v>20</v>
      </c>
      <c r="BP62" s="129">
        <v>0</v>
      </c>
      <c r="BQ62" s="129">
        <v>0</v>
      </c>
      <c r="BR62" s="129">
        <v>254</v>
      </c>
      <c r="BS62" s="129">
        <v>0</v>
      </c>
      <c r="BT62" s="129">
        <v>0</v>
      </c>
      <c r="BU62" s="129">
        <v>0</v>
      </c>
      <c r="BV62" s="129">
        <v>6</v>
      </c>
      <c r="BW62" s="129">
        <v>0</v>
      </c>
      <c r="BX62" s="129">
        <v>0</v>
      </c>
      <c r="BY62" s="129">
        <v>0</v>
      </c>
      <c r="BZ62" s="129">
        <v>0</v>
      </c>
      <c r="CA62" s="129">
        <v>0</v>
      </c>
      <c r="CB62" s="129">
        <v>0</v>
      </c>
      <c r="CC62" s="129">
        <v>0</v>
      </c>
      <c r="CD62" s="129">
        <v>0</v>
      </c>
      <c r="CE62" s="129">
        <v>0</v>
      </c>
      <c r="CF62" s="129">
        <v>2</v>
      </c>
      <c r="CG62" s="129">
        <v>0</v>
      </c>
      <c r="CH62" s="129">
        <v>0</v>
      </c>
      <c r="CI62" s="129">
        <v>0</v>
      </c>
      <c r="CJ62" s="129">
        <v>0</v>
      </c>
      <c r="CK62" s="129">
        <v>7</v>
      </c>
      <c r="CL62" s="129">
        <v>0</v>
      </c>
      <c r="CM62" s="129">
        <v>0</v>
      </c>
      <c r="CN62" s="129">
        <v>0</v>
      </c>
      <c r="CO62" s="129">
        <v>0</v>
      </c>
      <c r="CP62" s="129">
        <v>0</v>
      </c>
      <c r="CQ62" s="129">
        <v>0</v>
      </c>
      <c r="CR62" s="129">
        <v>0</v>
      </c>
      <c r="CS62" s="129">
        <v>0</v>
      </c>
      <c r="CT62" s="129">
        <v>0</v>
      </c>
      <c r="CU62" s="129">
        <v>0</v>
      </c>
      <c r="CV62" s="129">
        <v>0</v>
      </c>
      <c r="CW62" s="129">
        <v>0</v>
      </c>
      <c r="CX62" s="129">
        <v>0</v>
      </c>
      <c r="CY62" s="129">
        <v>0</v>
      </c>
      <c r="CZ62" s="129">
        <v>0</v>
      </c>
      <c r="DA62" s="129">
        <v>0</v>
      </c>
      <c r="DB62" s="129">
        <v>0</v>
      </c>
      <c r="DC62" s="129">
        <v>0</v>
      </c>
      <c r="DD62" s="129">
        <v>0</v>
      </c>
      <c r="DE62" s="129">
        <v>0</v>
      </c>
      <c r="DF62" s="129">
        <v>0</v>
      </c>
      <c r="DG62" s="129">
        <v>0</v>
      </c>
      <c r="DH62" s="129">
        <v>7</v>
      </c>
      <c r="DI62" s="129">
        <v>0</v>
      </c>
      <c r="DJ62" s="129">
        <v>0</v>
      </c>
      <c r="DK62" s="129">
        <v>0</v>
      </c>
      <c r="DL62" s="129">
        <v>0</v>
      </c>
      <c r="DM62" s="129">
        <v>0</v>
      </c>
      <c r="DN62" s="129">
        <v>0</v>
      </c>
      <c r="DO62" s="129">
        <v>0</v>
      </c>
      <c r="DP62" s="129">
        <v>0</v>
      </c>
      <c r="DQ62" s="129">
        <v>349</v>
      </c>
      <c r="DR62" s="129">
        <v>12</v>
      </c>
      <c r="DS62" s="129">
        <v>288</v>
      </c>
      <c r="DT62" s="129">
        <v>0</v>
      </c>
      <c r="DU62" s="129">
        <v>0</v>
      </c>
      <c r="DV62" s="129">
        <v>0</v>
      </c>
      <c r="DW62" s="129">
        <v>0</v>
      </c>
      <c r="DX62" s="129">
        <v>66</v>
      </c>
      <c r="DY62" s="129">
        <v>1</v>
      </c>
      <c r="DZ62" s="143" t="s">
        <v>1786</v>
      </c>
      <c r="EA62" s="129">
        <v>3</v>
      </c>
      <c r="EB62" s="143" t="s">
        <v>1787</v>
      </c>
      <c r="EC62" s="143" t="s">
        <v>1788</v>
      </c>
      <c r="ED62" s="129">
        <v>1</v>
      </c>
      <c r="EE62" s="129">
        <v>1</v>
      </c>
      <c r="EF62" s="129">
        <v>1</v>
      </c>
      <c r="EG62" s="143" t="s">
        <v>1789</v>
      </c>
      <c r="EH62" s="143" t="s">
        <v>1790</v>
      </c>
      <c r="EI62" s="44">
        <v>21978</v>
      </c>
      <c r="EJ62" s="44">
        <v>448.74</v>
      </c>
      <c r="EK62" s="44">
        <v>22</v>
      </c>
    </row>
    <row r="63" spans="1:141" ht="48" x14ac:dyDescent="0.2">
      <c r="A63" s="143" t="s">
        <v>376</v>
      </c>
      <c r="B63" s="143" t="s">
        <v>421</v>
      </c>
      <c r="C63" s="129">
        <v>1</v>
      </c>
      <c r="D63" s="143" t="s">
        <v>420</v>
      </c>
      <c r="E63" s="143" t="s">
        <v>1791</v>
      </c>
      <c r="F63" s="143" t="s">
        <v>1792</v>
      </c>
      <c r="G63" s="143" t="s">
        <v>1793</v>
      </c>
      <c r="H63" s="143" t="s">
        <v>421</v>
      </c>
      <c r="I63" s="143" t="s">
        <v>1794</v>
      </c>
      <c r="J63" s="143" t="s">
        <v>1795</v>
      </c>
      <c r="K63" s="143" t="s">
        <v>1796</v>
      </c>
      <c r="L63" s="143"/>
      <c r="M63" s="143" t="s">
        <v>1192</v>
      </c>
      <c r="N63" s="143" t="s">
        <v>1797</v>
      </c>
      <c r="O63" s="143"/>
      <c r="P63" s="143" t="s">
        <v>1798</v>
      </c>
      <c r="Q63" s="143" t="s">
        <v>1799</v>
      </c>
      <c r="R63" s="143" t="s">
        <v>940</v>
      </c>
      <c r="S63" s="143" t="s">
        <v>1800</v>
      </c>
      <c r="T63" s="143" t="s">
        <v>1801</v>
      </c>
      <c r="U63" s="143"/>
      <c r="V63" s="143" t="s">
        <v>1802</v>
      </c>
      <c r="W63" s="143" t="s">
        <v>1803</v>
      </c>
      <c r="X63" s="129">
        <v>2</v>
      </c>
      <c r="Y63" s="129">
        <v>0</v>
      </c>
      <c r="Z63" s="129">
        <v>2</v>
      </c>
      <c r="AA63" s="144">
        <v>2</v>
      </c>
      <c r="AB63" s="144">
        <v>0</v>
      </c>
      <c r="AC63" s="144">
        <v>2</v>
      </c>
      <c r="AD63" s="147" t="s">
        <v>929</v>
      </c>
      <c r="AE63" s="129">
        <v>2</v>
      </c>
      <c r="AF63" s="147" t="s">
        <v>929</v>
      </c>
      <c r="AG63" s="129">
        <v>0</v>
      </c>
      <c r="AH63" s="129">
        <v>0</v>
      </c>
      <c r="AI63" s="129">
        <v>1</v>
      </c>
      <c r="AJ63" s="129">
        <v>1</v>
      </c>
      <c r="AK63" s="129">
        <v>2</v>
      </c>
      <c r="AL63" s="147" t="s">
        <v>929</v>
      </c>
      <c r="AM63" s="129">
        <v>1</v>
      </c>
      <c r="AN63" s="129">
        <v>1</v>
      </c>
      <c r="AO63" s="129">
        <v>0</v>
      </c>
      <c r="AP63" s="129">
        <v>2</v>
      </c>
      <c r="AQ63" s="147" t="s">
        <v>929</v>
      </c>
      <c r="AR63" s="129">
        <v>0</v>
      </c>
      <c r="AS63" s="129">
        <v>0</v>
      </c>
      <c r="AT63" s="129">
        <v>0</v>
      </c>
      <c r="AU63" s="129">
        <v>2</v>
      </c>
      <c r="AV63" s="129">
        <v>0</v>
      </c>
      <c r="AW63" s="129">
        <v>0</v>
      </c>
      <c r="AX63" s="129">
        <v>2</v>
      </c>
      <c r="AY63" s="147" t="s">
        <v>929</v>
      </c>
      <c r="AZ63" s="129">
        <v>1</v>
      </c>
      <c r="BA63" s="129">
        <v>1</v>
      </c>
      <c r="BB63" s="129">
        <v>0</v>
      </c>
      <c r="BC63" s="129">
        <v>1</v>
      </c>
      <c r="BD63" s="129">
        <v>0</v>
      </c>
      <c r="BE63" s="129">
        <v>61</v>
      </c>
      <c r="BF63" s="129">
        <v>2</v>
      </c>
      <c r="BG63" s="129">
        <v>0</v>
      </c>
      <c r="BH63" s="129">
        <v>0</v>
      </c>
      <c r="BI63" s="129">
        <v>6</v>
      </c>
      <c r="BJ63" s="129">
        <v>14</v>
      </c>
      <c r="BK63" s="129">
        <v>0</v>
      </c>
      <c r="BL63" s="129">
        <v>0</v>
      </c>
      <c r="BM63" s="129">
        <v>2</v>
      </c>
      <c r="BN63" s="129">
        <v>0</v>
      </c>
      <c r="BO63" s="129">
        <v>30</v>
      </c>
      <c r="BP63" s="129">
        <v>0</v>
      </c>
      <c r="BQ63" s="129">
        <v>9</v>
      </c>
      <c r="BR63" s="129">
        <v>8</v>
      </c>
      <c r="BS63" s="129">
        <v>0</v>
      </c>
      <c r="BT63" s="129">
        <v>0</v>
      </c>
      <c r="BU63" s="129">
        <v>0</v>
      </c>
      <c r="BV63" s="129">
        <v>7</v>
      </c>
      <c r="BW63" s="129">
        <v>0</v>
      </c>
      <c r="BX63" s="129">
        <v>0</v>
      </c>
      <c r="BY63" s="129">
        <v>0</v>
      </c>
      <c r="BZ63" s="129">
        <v>0</v>
      </c>
      <c r="CA63" s="129">
        <v>0</v>
      </c>
      <c r="CB63" s="129">
        <v>0</v>
      </c>
      <c r="CC63" s="129">
        <v>0</v>
      </c>
      <c r="CD63" s="129">
        <v>0</v>
      </c>
      <c r="CE63" s="129">
        <v>0</v>
      </c>
      <c r="CF63" s="129">
        <v>2</v>
      </c>
      <c r="CG63" s="129">
        <v>0</v>
      </c>
      <c r="CH63" s="129">
        <v>0</v>
      </c>
      <c r="CI63" s="129">
        <v>17</v>
      </c>
      <c r="CJ63" s="129">
        <v>0</v>
      </c>
      <c r="CK63" s="129">
        <v>1</v>
      </c>
      <c r="CL63" s="129">
        <v>0</v>
      </c>
      <c r="CM63" s="129">
        <v>0</v>
      </c>
      <c r="CN63" s="129">
        <v>0</v>
      </c>
      <c r="CO63" s="129">
        <v>0</v>
      </c>
      <c r="CP63" s="129">
        <v>1</v>
      </c>
      <c r="CQ63" s="129">
        <v>0</v>
      </c>
      <c r="CR63" s="129">
        <v>0</v>
      </c>
      <c r="CS63" s="129">
        <v>0</v>
      </c>
      <c r="CT63" s="129">
        <v>0</v>
      </c>
      <c r="CU63" s="129">
        <v>0</v>
      </c>
      <c r="CV63" s="129">
        <v>0</v>
      </c>
      <c r="CW63" s="129">
        <v>0</v>
      </c>
      <c r="CX63" s="129">
        <v>0</v>
      </c>
      <c r="CY63" s="129">
        <v>0</v>
      </c>
      <c r="CZ63" s="129">
        <v>2</v>
      </c>
      <c r="DA63" s="129">
        <v>0</v>
      </c>
      <c r="DB63" s="129">
        <v>0</v>
      </c>
      <c r="DC63" s="129">
        <v>0</v>
      </c>
      <c r="DD63" s="129">
        <v>0</v>
      </c>
      <c r="DE63" s="129">
        <v>0</v>
      </c>
      <c r="DF63" s="129">
        <v>0</v>
      </c>
      <c r="DG63" s="129">
        <v>0</v>
      </c>
      <c r="DH63" s="129">
        <v>1</v>
      </c>
      <c r="DI63" s="129">
        <v>0</v>
      </c>
      <c r="DJ63" s="129">
        <v>0</v>
      </c>
      <c r="DK63" s="129">
        <v>39</v>
      </c>
      <c r="DL63" s="129">
        <v>0</v>
      </c>
      <c r="DM63" s="129">
        <v>0</v>
      </c>
      <c r="DN63" s="129">
        <v>0</v>
      </c>
      <c r="DO63" s="129">
        <v>0</v>
      </c>
      <c r="DP63" s="129">
        <v>0</v>
      </c>
      <c r="DQ63" s="129">
        <v>95</v>
      </c>
      <c r="DR63" s="129">
        <v>16</v>
      </c>
      <c r="DS63" s="129">
        <v>604</v>
      </c>
      <c r="DT63" s="129">
        <v>1</v>
      </c>
      <c r="DU63" s="129">
        <v>1</v>
      </c>
      <c r="DV63" s="129">
        <v>0</v>
      </c>
      <c r="DW63" s="129">
        <v>0</v>
      </c>
      <c r="DX63" s="129">
        <v>70</v>
      </c>
      <c r="DY63" s="129">
        <v>1</v>
      </c>
      <c r="DZ63" s="143" t="s">
        <v>1804</v>
      </c>
      <c r="EA63" s="129">
        <v>4</v>
      </c>
      <c r="EB63" s="143" t="s">
        <v>1805</v>
      </c>
      <c r="EC63" s="143" t="s">
        <v>1806</v>
      </c>
      <c r="ED63" s="129">
        <v>1</v>
      </c>
      <c r="EE63" s="129">
        <v>1</v>
      </c>
      <c r="EF63" s="129">
        <v>1</v>
      </c>
      <c r="EG63" s="143"/>
      <c r="EH63" s="143" t="s">
        <v>1807</v>
      </c>
      <c r="EI63" s="44">
        <v>40780</v>
      </c>
      <c r="EJ63" s="44">
        <v>368.77</v>
      </c>
      <c r="EK63" s="44">
        <v>52</v>
      </c>
    </row>
    <row r="64" spans="1:141" ht="24" x14ac:dyDescent="0.2">
      <c r="A64" s="143" t="s">
        <v>1516</v>
      </c>
      <c r="B64" s="143" t="s">
        <v>422</v>
      </c>
      <c r="C64" s="129">
        <v>1</v>
      </c>
      <c r="D64" s="143" t="s">
        <v>1808</v>
      </c>
      <c r="E64" s="143" t="s">
        <v>1809</v>
      </c>
      <c r="F64" s="143" t="s">
        <v>1810</v>
      </c>
      <c r="G64" s="143" t="s">
        <v>1811</v>
      </c>
      <c r="H64" s="143" t="s">
        <v>1812</v>
      </c>
      <c r="I64" s="143" t="s">
        <v>1813</v>
      </c>
      <c r="J64" s="143" t="s">
        <v>1814</v>
      </c>
      <c r="K64" s="143" t="s">
        <v>1815</v>
      </c>
      <c r="L64" s="143" t="s">
        <v>964</v>
      </c>
      <c r="M64" s="143" t="s">
        <v>1816</v>
      </c>
      <c r="N64" s="143" t="s">
        <v>1817</v>
      </c>
      <c r="O64" s="143"/>
      <c r="P64" s="143" t="s">
        <v>1818</v>
      </c>
      <c r="Q64" s="143" t="s">
        <v>1819</v>
      </c>
      <c r="R64" s="143" t="s">
        <v>964</v>
      </c>
      <c r="S64" s="143" t="s">
        <v>1816</v>
      </c>
      <c r="T64" s="143" t="s">
        <v>1817</v>
      </c>
      <c r="U64" s="143"/>
      <c r="V64" s="143" t="s">
        <v>1818</v>
      </c>
      <c r="W64" s="143" t="s">
        <v>1819</v>
      </c>
      <c r="X64" s="129">
        <v>5</v>
      </c>
      <c r="Y64" s="129">
        <v>0</v>
      </c>
      <c r="Z64" s="129">
        <v>5</v>
      </c>
      <c r="AA64" s="144">
        <v>5</v>
      </c>
      <c r="AB64" s="144">
        <v>0</v>
      </c>
      <c r="AC64" s="144">
        <v>5</v>
      </c>
      <c r="AD64" s="147" t="s">
        <v>929</v>
      </c>
      <c r="AE64" s="129">
        <v>5</v>
      </c>
      <c r="AF64" s="147" t="s">
        <v>929</v>
      </c>
      <c r="AG64" s="129">
        <v>0</v>
      </c>
      <c r="AH64" s="129">
        <v>3</v>
      </c>
      <c r="AI64" s="129">
        <v>2</v>
      </c>
      <c r="AJ64" s="129">
        <v>0</v>
      </c>
      <c r="AK64" s="129">
        <v>5</v>
      </c>
      <c r="AL64" s="147" t="s">
        <v>929</v>
      </c>
      <c r="AM64" s="129">
        <v>1</v>
      </c>
      <c r="AN64" s="129">
        <v>2</v>
      </c>
      <c r="AO64" s="129">
        <v>2</v>
      </c>
      <c r="AP64" s="129">
        <v>5</v>
      </c>
      <c r="AQ64" s="147" t="s">
        <v>929</v>
      </c>
      <c r="AR64" s="129">
        <v>0</v>
      </c>
      <c r="AS64" s="129">
        <v>0</v>
      </c>
      <c r="AT64" s="129">
        <v>0</v>
      </c>
      <c r="AU64" s="129">
        <v>5</v>
      </c>
      <c r="AV64" s="129">
        <v>0</v>
      </c>
      <c r="AW64" s="129">
        <v>0</v>
      </c>
      <c r="AX64" s="129">
        <v>5</v>
      </c>
      <c r="AY64" s="147" t="s">
        <v>929</v>
      </c>
      <c r="AZ64" s="129">
        <v>0</v>
      </c>
      <c r="BA64" s="129">
        <v>1</v>
      </c>
      <c r="BB64" s="129">
        <v>1</v>
      </c>
      <c r="BC64" s="129">
        <v>1</v>
      </c>
      <c r="BD64" s="129">
        <v>0</v>
      </c>
      <c r="BE64" s="129">
        <v>102</v>
      </c>
      <c r="BF64" s="129">
        <v>6</v>
      </c>
      <c r="BG64" s="129">
        <v>0</v>
      </c>
      <c r="BH64" s="129">
        <v>0</v>
      </c>
      <c r="BI64" s="129">
        <v>31</v>
      </c>
      <c r="BJ64" s="129">
        <v>5</v>
      </c>
      <c r="BK64" s="129">
        <v>0</v>
      </c>
      <c r="BL64" s="129">
        <v>0</v>
      </c>
      <c r="BM64" s="129">
        <v>6</v>
      </c>
      <c r="BN64" s="129">
        <v>0</v>
      </c>
      <c r="BO64" s="129">
        <v>37</v>
      </c>
      <c r="BP64" s="129">
        <v>0</v>
      </c>
      <c r="BQ64" s="129">
        <v>4</v>
      </c>
      <c r="BR64" s="129">
        <v>68</v>
      </c>
      <c r="BS64" s="129">
        <v>0</v>
      </c>
      <c r="BT64" s="129">
        <v>0</v>
      </c>
      <c r="BU64" s="129">
        <v>0</v>
      </c>
      <c r="BV64" s="129">
        <v>3</v>
      </c>
      <c r="BW64" s="129">
        <v>0</v>
      </c>
      <c r="BX64" s="129">
        <v>0</v>
      </c>
      <c r="BY64" s="129">
        <v>0</v>
      </c>
      <c r="BZ64" s="129">
        <v>0</v>
      </c>
      <c r="CA64" s="129">
        <v>0</v>
      </c>
      <c r="CB64" s="129">
        <v>0</v>
      </c>
      <c r="CC64" s="129">
        <v>0</v>
      </c>
      <c r="CD64" s="129">
        <v>0</v>
      </c>
      <c r="CE64" s="129">
        <v>0</v>
      </c>
      <c r="CF64" s="129">
        <v>0</v>
      </c>
      <c r="CG64" s="129">
        <v>0</v>
      </c>
      <c r="CH64" s="129">
        <v>0</v>
      </c>
      <c r="CI64" s="129">
        <v>14</v>
      </c>
      <c r="CJ64" s="129">
        <v>0</v>
      </c>
      <c r="CK64" s="129">
        <v>1</v>
      </c>
      <c r="CL64" s="129">
        <v>0</v>
      </c>
      <c r="CM64" s="129">
        <v>0</v>
      </c>
      <c r="CN64" s="129">
        <v>0</v>
      </c>
      <c r="CO64" s="129">
        <v>0</v>
      </c>
      <c r="CP64" s="129">
        <v>0</v>
      </c>
      <c r="CQ64" s="129">
        <v>0</v>
      </c>
      <c r="CR64" s="129">
        <v>0</v>
      </c>
      <c r="CS64" s="129">
        <v>0</v>
      </c>
      <c r="CT64" s="129">
        <v>0</v>
      </c>
      <c r="CU64" s="129">
        <v>0</v>
      </c>
      <c r="CV64" s="129">
        <v>0</v>
      </c>
      <c r="CW64" s="129">
        <v>0</v>
      </c>
      <c r="CX64" s="129">
        <v>0</v>
      </c>
      <c r="CY64" s="129">
        <v>0</v>
      </c>
      <c r="CZ64" s="129">
        <v>2</v>
      </c>
      <c r="DA64" s="129">
        <v>0</v>
      </c>
      <c r="DB64" s="129">
        <v>1</v>
      </c>
      <c r="DC64" s="129">
        <v>0</v>
      </c>
      <c r="DD64" s="129">
        <v>0</v>
      </c>
      <c r="DE64" s="129">
        <v>0</v>
      </c>
      <c r="DF64" s="129">
        <v>0</v>
      </c>
      <c r="DG64" s="129">
        <v>0</v>
      </c>
      <c r="DH64" s="129">
        <v>0</v>
      </c>
      <c r="DI64" s="129">
        <v>0</v>
      </c>
      <c r="DJ64" s="129">
        <v>0</v>
      </c>
      <c r="DK64" s="129">
        <v>0</v>
      </c>
      <c r="DL64" s="129">
        <v>0</v>
      </c>
      <c r="DM64" s="129">
        <v>0</v>
      </c>
      <c r="DN64" s="129">
        <v>0</v>
      </c>
      <c r="DO64" s="129">
        <v>0</v>
      </c>
      <c r="DP64" s="129">
        <v>0</v>
      </c>
      <c r="DQ64" s="129">
        <v>210</v>
      </c>
      <c r="DR64" s="129">
        <v>15</v>
      </c>
      <c r="DS64" s="129">
        <v>730</v>
      </c>
      <c r="DT64" s="129">
        <v>0</v>
      </c>
      <c r="DU64" s="129">
        <v>0</v>
      </c>
      <c r="DV64" s="129">
        <v>0</v>
      </c>
      <c r="DW64" s="129">
        <v>0</v>
      </c>
      <c r="DX64" s="129">
        <v>40</v>
      </c>
      <c r="DY64" s="129">
        <v>1</v>
      </c>
      <c r="DZ64" s="143" t="s">
        <v>1820</v>
      </c>
      <c r="EA64" s="129">
        <v>2</v>
      </c>
      <c r="EB64" s="143"/>
      <c r="EC64" s="143"/>
      <c r="ED64" s="129">
        <v>0</v>
      </c>
      <c r="EE64" s="129">
        <v>1</v>
      </c>
      <c r="EF64" s="129">
        <v>1</v>
      </c>
      <c r="EG64" s="143"/>
      <c r="EH64" s="143"/>
      <c r="EI64" s="44">
        <v>25947</v>
      </c>
      <c r="EJ64" s="44">
        <v>495.96</v>
      </c>
      <c r="EK64" s="44">
        <v>48</v>
      </c>
    </row>
    <row r="65" spans="1:141" ht="60" x14ac:dyDescent="0.2">
      <c r="A65" s="143" t="s">
        <v>376</v>
      </c>
      <c r="B65" s="143" t="s">
        <v>424</v>
      </c>
      <c r="C65" s="129">
        <v>1</v>
      </c>
      <c r="D65" s="143" t="s">
        <v>423</v>
      </c>
      <c r="E65" s="143" t="s">
        <v>1821</v>
      </c>
      <c r="F65" s="143" t="s">
        <v>1822</v>
      </c>
      <c r="G65" s="143" t="s">
        <v>1823</v>
      </c>
      <c r="H65" s="143" t="s">
        <v>424</v>
      </c>
      <c r="I65" s="143" t="s">
        <v>1824</v>
      </c>
      <c r="J65" s="143" t="s">
        <v>1825</v>
      </c>
      <c r="K65" s="143" t="s">
        <v>1826</v>
      </c>
      <c r="L65" s="143" t="s">
        <v>940</v>
      </c>
      <c r="M65" s="143" t="s">
        <v>941</v>
      </c>
      <c r="N65" s="143" t="s">
        <v>1827</v>
      </c>
      <c r="O65" s="143" t="s">
        <v>943</v>
      </c>
      <c r="P65" s="143" t="s">
        <v>1828</v>
      </c>
      <c r="Q65" s="143" t="s">
        <v>1829</v>
      </c>
      <c r="R65" s="143" t="s">
        <v>940</v>
      </c>
      <c r="S65" s="143" t="s">
        <v>1830</v>
      </c>
      <c r="T65" s="143" t="s">
        <v>1831</v>
      </c>
      <c r="U65" s="143" t="s">
        <v>943</v>
      </c>
      <c r="V65" s="143" t="s">
        <v>1832</v>
      </c>
      <c r="W65" s="143" t="s">
        <v>1833</v>
      </c>
      <c r="X65" s="129">
        <v>1</v>
      </c>
      <c r="Y65" s="129">
        <v>0</v>
      </c>
      <c r="Z65" s="129">
        <v>1</v>
      </c>
      <c r="AA65" s="144">
        <v>1</v>
      </c>
      <c r="AB65" s="144">
        <v>0</v>
      </c>
      <c r="AC65" s="144">
        <v>1</v>
      </c>
      <c r="AD65" s="147" t="s">
        <v>929</v>
      </c>
      <c r="AE65" s="129">
        <v>1</v>
      </c>
      <c r="AF65" s="147" t="s">
        <v>929</v>
      </c>
      <c r="AG65" s="129">
        <v>0</v>
      </c>
      <c r="AH65" s="129">
        <v>0</v>
      </c>
      <c r="AI65" s="129">
        <v>0</v>
      </c>
      <c r="AJ65" s="129">
        <v>1</v>
      </c>
      <c r="AK65" s="129">
        <v>1</v>
      </c>
      <c r="AL65" s="147" t="s">
        <v>929</v>
      </c>
      <c r="AM65" s="129">
        <v>1</v>
      </c>
      <c r="AN65" s="129">
        <v>0</v>
      </c>
      <c r="AO65" s="129">
        <v>0</v>
      </c>
      <c r="AP65" s="129">
        <v>1</v>
      </c>
      <c r="AQ65" s="147" t="s">
        <v>929</v>
      </c>
      <c r="AR65" s="129">
        <v>0</v>
      </c>
      <c r="AS65" s="129">
        <v>0</v>
      </c>
      <c r="AT65" s="129">
        <v>0</v>
      </c>
      <c r="AU65" s="129">
        <v>1</v>
      </c>
      <c r="AV65" s="129">
        <v>0</v>
      </c>
      <c r="AW65" s="129">
        <v>0</v>
      </c>
      <c r="AX65" s="129">
        <v>1</v>
      </c>
      <c r="AY65" s="147" t="s">
        <v>929</v>
      </c>
      <c r="AZ65" s="129">
        <v>0</v>
      </c>
      <c r="BA65" s="129">
        <v>1</v>
      </c>
      <c r="BB65" s="129">
        <v>0</v>
      </c>
      <c r="BC65" s="129">
        <v>1</v>
      </c>
      <c r="BD65" s="129">
        <v>0</v>
      </c>
      <c r="BE65" s="129">
        <v>97</v>
      </c>
      <c r="BF65" s="129">
        <v>0</v>
      </c>
      <c r="BG65" s="129">
        <v>0</v>
      </c>
      <c r="BH65" s="129">
        <v>0</v>
      </c>
      <c r="BI65" s="129">
        <v>0</v>
      </c>
      <c r="BJ65" s="129">
        <v>102</v>
      </c>
      <c r="BK65" s="129">
        <v>0</v>
      </c>
      <c r="BL65" s="129">
        <v>0</v>
      </c>
      <c r="BM65" s="129">
        <v>2</v>
      </c>
      <c r="BN65" s="129">
        <v>0</v>
      </c>
      <c r="BO65" s="129">
        <v>5</v>
      </c>
      <c r="BP65" s="129">
        <v>0</v>
      </c>
      <c r="BQ65" s="129">
        <v>1</v>
      </c>
      <c r="BR65" s="129">
        <v>111</v>
      </c>
      <c r="BS65" s="129">
        <v>0</v>
      </c>
      <c r="BT65" s="129">
        <v>0</v>
      </c>
      <c r="BU65" s="129">
        <v>0</v>
      </c>
      <c r="BV65" s="129">
        <v>0</v>
      </c>
      <c r="BW65" s="129">
        <v>0</v>
      </c>
      <c r="BX65" s="129">
        <v>0</v>
      </c>
      <c r="BY65" s="129">
        <v>0</v>
      </c>
      <c r="BZ65" s="129">
        <v>0</v>
      </c>
      <c r="CA65" s="129">
        <v>0</v>
      </c>
      <c r="CB65" s="129">
        <v>0</v>
      </c>
      <c r="CC65" s="129">
        <v>0</v>
      </c>
      <c r="CD65" s="129">
        <v>0</v>
      </c>
      <c r="CE65" s="129">
        <v>0</v>
      </c>
      <c r="CF65" s="129">
        <v>0</v>
      </c>
      <c r="CG65" s="129">
        <v>0</v>
      </c>
      <c r="CH65" s="129">
        <v>0</v>
      </c>
      <c r="CI65" s="129">
        <v>0</v>
      </c>
      <c r="CJ65" s="129">
        <v>0</v>
      </c>
      <c r="CK65" s="129">
        <v>1</v>
      </c>
      <c r="CL65" s="129">
        <v>0</v>
      </c>
      <c r="CM65" s="129">
        <v>0</v>
      </c>
      <c r="CN65" s="129">
        <v>0</v>
      </c>
      <c r="CO65" s="129">
        <v>0</v>
      </c>
      <c r="CP65" s="129">
        <v>0</v>
      </c>
      <c r="CQ65" s="129">
        <v>0</v>
      </c>
      <c r="CR65" s="129">
        <v>0</v>
      </c>
      <c r="CS65" s="129">
        <v>0</v>
      </c>
      <c r="CT65" s="129">
        <v>0</v>
      </c>
      <c r="CU65" s="129">
        <v>0</v>
      </c>
      <c r="CV65" s="129">
        <v>0</v>
      </c>
      <c r="CW65" s="129">
        <v>0</v>
      </c>
      <c r="CX65" s="129">
        <v>0</v>
      </c>
      <c r="CY65" s="129">
        <v>0</v>
      </c>
      <c r="CZ65" s="129">
        <v>0</v>
      </c>
      <c r="DA65" s="129">
        <v>0</v>
      </c>
      <c r="DB65" s="129">
        <v>0</v>
      </c>
      <c r="DC65" s="129">
        <v>0</v>
      </c>
      <c r="DD65" s="129">
        <v>0</v>
      </c>
      <c r="DE65" s="129">
        <v>0</v>
      </c>
      <c r="DF65" s="129">
        <v>1</v>
      </c>
      <c r="DG65" s="129">
        <v>0</v>
      </c>
      <c r="DH65" s="129">
        <v>0</v>
      </c>
      <c r="DI65" s="129">
        <v>0</v>
      </c>
      <c r="DJ65" s="129">
        <v>0</v>
      </c>
      <c r="DK65" s="129">
        <v>0</v>
      </c>
      <c r="DL65" s="129">
        <v>0</v>
      </c>
      <c r="DM65" s="129">
        <v>0</v>
      </c>
      <c r="DN65" s="129">
        <v>3</v>
      </c>
      <c r="DO65" s="129">
        <v>0</v>
      </c>
      <c r="DP65" s="129">
        <v>0</v>
      </c>
      <c r="DQ65" s="129">
        <v>102</v>
      </c>
      <c r="DR65" s="129">
        <v>0</v>
      </c>
      <c r="DS65" s="129">
        <v>26</v>
      </c>
      <c r="DT65" s="129">
        <v>0</v>
      </c>
      <c r="DU65" s="129">
        <v>0</v>
      </c>
      <c r="DV65" s="129">
        <v>0</v>
      </c>
      <c r="DW65" s="129">
        <v>0</v>
      </c>
      <c r="DX65" s="129">
        <v>65</v>
      </c>
      <c r="DY65" s="129">
        <v>1</v>
      </c>
      <c r="DZ65" s="143" t="s">
        <v>1834</v>
      </c>
      <c r="EA65" s="129">
        <v>2</v>
      </c>
      <c r="EB65" s="143" t="s">
        <v>1730</v>
      </c>
      <c r="EC65" s="143" t="s">
        <v>1835</v>
      </c>
      <c r="ED65" s="129">
        <v>1</v>
      </c>
      <c r="EE65" s="129">
        <v>1</v>
      </c>
      <c r="EF65" s="129">
        <v>1</v>
      </c>
      <c r="EG65" s="143" t="s">
        <v>1836</v>
      </c>
      <c r="EH65" s="143" t="s">
        <v>1837</v>
      </c>
      <c r="EI65" s="44">
        <v>12460</v>
      </c>
      <c r="EJ65" s="44">
        <v>288.85000000000002</v>
      </c>
      <c r="EK65" s="44">
        <v>15</v>
      </c>
    </row>
    <row r="66" spans="1:141" x14ac:dyDescent="0.2">
      <c r="A66" s="143" t="s">
        <v>92</v>
      </c>
      <c r="B66" s="143" t="s">
        <v>94</v>
      </c>
      <c r="C66" s="129">
        <v>1</v>
      </c>
      <c r="D66" s="143" t="s">
        <v>93</v>
      </c>
      <c r="E66" s="143" t="s">
        <v>1838</v>
      </c>
      <c r="F66" s="143" t="s">
        <v>1839</v>
      </c>
      <c r="G66" s="143" t="s">
        <v>1840</v>
      </c>
      <c r="H66" s="143" t="s">
        <v>94</v>
      </c>
      <c r="I66" s="143" t="s">
        <v>1841</v>
      </c>
      <c r="J66" s="143" t="s">
        <v>1842</v>
      </c>
      <c r="K66" s="143" t="s">
        <v>1510</v>
      </c>
      <c r="L66" s="143" t="s">
        <v>940</v>
      </c>
      <c r="M66" s="143" t="s">
        <v>983</v>
      </c>
      <c r="N66" s="143" t="s">
        <v>1843</v>
      </c>
      <c r="O66" s="143"/>
      <c r="P66" s="143" t="s">
        <v>1844</v>
      </c>
      <c r="Q66" s="143" t="s">
        <v>1845</v>
      </c>
      <c r="R66" s="143"/>
      <c r="S66" s="143" t="s">
        <v>1236</v>
      </c>
      <c r="T66" s="143" t="s">
        <v>1846</v>
      </c>
      <c r="U66" s="143" t="s">
        <v>1432</v>
      </c>
      <c r="V66" s="143" t="s">
        <v>1847</v>
      </c>
      <c r="W66" s="143" t="s">
        <v>1848</v>
      </c>
      <c r="X66" s="129">
        <v>3</v>
      </c>
      <c r="Y66" s="129">
        <v>0</v>
      </c>
      <c r="Z66" s="129">
        <v>3</v>
      </c>
      <c r="AA66" s="144">
        <v>2</v>
      </c>
      <c r="AB66" s="144">
        <v>0</v>
      </c>
      <c r="AC66" s="144">
        <v>2</v>
      </c>
      <c r="AD66" s="147" t="s">
        <v>929</v>
      </c>
      <c r="AE66" s="129">
        <v>2</v>
      </c>
      <c r="AF66" s="147" t="s">
        <v>929</v>
      </c>
      <c r="AG66" s="129">
        <v>0</v>
      </c>
      <c r="AH66" s="129">
        <v>1</v>
      </c>
      <c r="AI66" s="129">
        <v>0</v>
      </c>
      <c r="AJ66" s="129">
        <v>2</v>
      </c>
      <c r="AK66" s="129">
        <v>3</v>
      </c>
      <c r="AL66" s="147" t="s">
        <v>929</v>
      </c>
      <c r="AM66" s="129">
        <v>1</v>
      </c>
      <c r="AN66" s="129">
        <v>0</v>
      </c>
      <c r="AO66" s="129">
        <v>2</v>
      </c>
      <c r="AP66" s="129">
        <v>3</v>
      </c>
      <c r="AQ66" s="147" t="s">
        <v>929</v>
      </c>
      <c r="AR66" s="129">
        <v>0</v>
      </c>
      <c r="AS66" s="129">
        <v>0</v>
      </c>
      <c r="AT66" s="129">
        <v>0</v>
      </c>
      <c r="AU66" s="129">
        <v>2</v>
      </c>
      <c r="AV66" s="129">
        <v>1</v>
      </c>
      <c r="AW66" s="129">
        <v>0</v>
      </c>
      <c r="AX66" s="129">
        <v>3</v>
      </c>
      <c r="AY66" s="147" t="s">
        <v>929</v>
      </c>
      <c r="AZ66" s="129">
        <v>0</v>
      </c>
      <c r="BA66" s="129">
        <v>1</v>
      </c>
      <c r="BB66" s="129">
        <v>1</v>
      </c>
      <c r="BC66" s="129">
        <v>1</v>
      </c>
      <c r="BD66" s="129">
        <v>0</v>
      </c>
      <c r="BE66" s="129">
        <v>54</v>
      </c>
      <c r="BF66" s="129">
        <v>46</v>
      </c>
      <c r="BG66" s="129">
        <v>0</v>
      </c>
      <c r="BH66" s="129">
        <v>0</v>
      </c>
      <c r="BI66" s="129">
        <v>6</v>
      </c>
      <c r="BJ66" s="129">
        <v>2</v>
      </c>
      <c r="BK66" s="129">
        <v>0</v>
      </c>
      <c r="BL66" s="129">
        <v>0</v>
      </c>
      <c r="BM66" s="129">
        <v>3</v>
      </c>
      <c r="BN66" s="129">
        <v>0</v>
      </c>
      <c r="BO66" s="129">
        <v>48</v>
      </c>
      <c r="BP66" s="129">
        <v>0</v>
      </c>
      <c r="BQ66" s="129">
        <v>1</v>
      </c>
      <c r="BR66" s="129">
        <v>107</v>
      </c>
      <c r="BS66" s="129">
        <v>1</v>
      </c>
      <c r="BT66" s="129">
        <v>0</v>
      </c>
      <c r="BU66" s="129">
        <v>1</v>
      </c>
      <c r="BV66" s="129">
        <v>5</v>
      </c>
      <c r="BW66" s="129">
        <v>0</v>
      </c>
      <c r="BX66" s="129">
        <v>0</v>
      </c>
      <c r="BY66" s="129">
        <v>0</v>
      </c>
      <c r="BZ66" s="129">
        <v>0</v>
      </c>
      <c r="CA66" s="129">
        <v>0</v>
      </c>
      <c r="CB66" s="129">
        <v>0</v>
      </c>
      <c r="CC66" s="129">
        <v>0</v>
      </c>
      <c r="CD66" s="129">
        <v>0</v>
      </c>
      <c r="CE66" s="129">
        <v>0</v>
      </c>
      <c r="CF66" s="129">
        <v>1</v>
      </c>
      <c r="CG66" s="129">
        <v>0</v>
      </c>
      <c r="CH66" s="129">
        <v>0</v>
      </c>
      <c r="CI66" s="129">
        <v>7</v>
      </c>
      <c r="CJ66" s="129">
        <v>5</v>
      </c>
      <c r="CK66" s="129">
        <v>0</v>
      </c>
      <c r="CL66" s="129">
        <v>0</v>
      </c>
      <c r="CM66" s="129">
        <v>0</v>
      </c>
      <c r="CN66" s="129">
        <v>0</v>
      </c>
      <c r="CO66" s="129">
        <v>0</v>
      </c>
      <c r="CP66" s="129">
        <v>0</v>
      </c>
      <c r="CQ66" s="129">
        <v>0</v>
      </c>
      <c r="CR66" s="129">
        <v>0</v>
      </c>
      <c r="CS66" s="129">
        <v>0</v>
      </c>
      <c r="CT66" s="129">
        <v>0</v>
      </c>
      <c r="CU66" s="129">
        <v>0</v>
      </c>
      <c r="CV66" s="129">
        <v>0</v>
      </c>
      <c r="CW66" s="129">
        <v>0</v>
      </c>
      <c r="CX66" s="129">
        <v>0</v>
      </c>
      <c r="CY66" s="129">
        <v>0</v>
      </c>
      <c r="CZ66" s="129">
        <v>5</v>
      </c>
      <c r="DA66" s="129">
        <v>0</v>
      </c>
      <c r="DB66" s="129">
        <v>0</v>
      </c>
      <c r="DC66" s="129">
        <v>0</v>
      </c>
      <c r="DD66" s="129">
        <v>0</v>
      </c>
      <c r="DE66" s="129">
        <v>0</v>
      </c>
      <c r="DF66" s="129">
        <v>0</v>
      </c>
      <c r="DG66" s="129">
        <v>0</v>
      </c>
      <c r="DH66" s="129">
        <v>0</v>
      </c>
      <c r="DI66" s="129">
        <v>0</v>
      </c>
      <c r="DJ66" s="129">
        <v>0</v>
      </c>
      <c r="DK66" s="129">
        <v>0</v>
      </c>
      <c r="DL66" s="129">
        <v>0</v>
      </c>
      <c r="DM66" s="129">
        <v>0</v>
      </c>
      <c r="DN66" s="129">
        <v>0</v>
      </c>
      <c r="DO66" s="129">
        <v>0</v>
      </c>
      <c r="DP66" s="129">
        <v>0</v>
      </c>
      <c r="DQ66" s="129">
        <v>192</v>
      </c>
      <c r="DR66" s="129">
        <v>6</v>
      </c>
      <c r="DS66" s="129">
        <v>301</v>
      </c>
      <c r="DT66" s="129">
        <v>1</v>
      </c>
      <c r="DU66" s="129">
        <v>0</v>
      </c>
      <c r="DV66" s="129">
        <v>0</v>
      </c>
      <c r="DW66" s="129">
        <v>0</v>
      </c>
      <c r="DX66" s="129">
        <v>60</v>
      </c>
      <c r="DY66" s="129">
        <v>0</v>
      </c>
      <c r="DZ66" s="143"/>
      <c r="EA66" s="129">
        <v>2</v>
      </c>
      <c r="EB66" s="143"/>
      <c r="EC66" s="143"/>
      <c r="ED66" s="129">
        <v>1</v>
      </c>
      <c r="EE66" s="129">
        <v>1</v>
      </c>
      <c r="EF66" s="129">
        <v>1</v>
      </c>
      <c r="EG66" s="143"/>
      <c r="EH66" s="143"/>
      <c r="EI66" s="44">
        <v>13604</v>
      </c>
      <c r="EJ66" s="44">
        <v>278.58</v>
      </c>
      <c r="EK66" s="44">
        <v>26</v>
      </c>
    </row>
    <row r="67" spans="1:141" ht="60" x14ac:dyDescent="0.2">
      <c r="A67" s="143" t="s">
        <v>92</v>
      </c>
      <c r="B67" s="143" t="s">
        <v>96</v>
      </c>
      <c r="C67" s="129">
        <v>1</v>
      </c>
      <c r="D67" s="143" t="s">
        <v>95</v>
      </c>
      <c r="E67" s="143" t="s">
        <v>1849</v>
      </c>
      <c r="F67" s="143" t="s">
        <v>1537</v>
      </c>
      <c r="G67" s="143" t="s">
        <v>1850</v>
      </c>
      <c r="H67" s="143" t="s">
        <v>96</v>
      </c>
      <c r="I67" s="143"/>
      <c r="J67" s="143"/>
      <c r="K67" s="143" t="s">
        <v>1851</v>
      </c>
      <c r="L67" s="143" t="s">
        <v>940</v>
      </c>
      <c r="M67" s="143" t="s">
        <v>1852</v>
      </c>
      <c r="N67" s="143" t="s">
        <v>1853</v>
      </c>
      <c r="O67" s="143"/>
      <c r="P67" s="143" t="s">
        <v>1854</v>
      </c>
      <c r="Q67" s="143" t="s">
        <v>1855</v>
      </c>
      <c r="R67" s="143" t="s">
        <v>940</v>
      </c>
      <c r="S67" s="143" t="s">
        <v>1266</v>
      </c>
      <c r="T67" s="143" t="s">
        <v>1856</v>
      </c>
      <c r="U67" s="143"/>
      <c r="V67" s="143" t="s">
        <v>1857</v>
      </c>
      <c r="W67" s="143"/>
      <c r="X67" s="129">
        <v>7</v>
      </c>
      <c r="Y67" s="129">
        <v>0</v>
      </c>
      <c r="Z67" s="129">
        <v>7</v>
      </c>
      <c r="AA67" s="144">
        <v>7</v>
      </c>
      <c r="AB67" s="144">
        <v>0</v>
      </c>
      <c r="AC67" s="144">
        <v>7</v>
      </c>
      <c r="AD67" s="147" t="s">
        <v>929</v>
      </c>
      <c r="AE67" s="129">
        <v>6</v>
      </c>
      <c r="AF67" s="147" t="s">
        <v>929</v>
      </c>
      <c r="AG67" s="129">
        <v>0</v>
      </c>
      <c r="AH67" s="129">
        <v>1</v>
      </c>
      <c r="AI67" s="129">
        <v>0</v>
      </c>
      <c r="AJ67" s="129">
        <v>6</v>
      </c>
      <c r="AK67" s="129">
        <v>7</v>
      </c>
      <c r="AL67" s="147" t="s">
        <v>929</v>
      </c>
      <c r="AM67" s="129">
        <v>1</v>
      </c>
      <c r="AN67" s="129">
        <v>1</v>
      </c>
      <c r="AO67" s="129">
        <v>5</v>
      </c>
      <c r="AP67" s="129">
        <v>7</v>
      </c>
      <c r="AQ67" s="147" t="s">
        <v>929</v>
      </c>
      <c r="AR67" s="129">
        <v>0</v>
      </c>
      <c r="AS67" s="129">
        <v>0</v>
      </c>
      <c r="AT67" s="129">
        <v>0</v>
      </c>
      <c r="AU67" s="129">
        <v>7</v>
      </c>
      <c r="AV67" s="129">
        <v>0</v>
      </c>
      <c r="AW67" s="129">
        <v>0</v>
      </c>
      <c r="AX67" s="129">
        <v>7</v>
      </c>
      <c r="AY67" s="147" t="s">
        <v>929</v>
      </c>
      <c r="AZ67" s="129">
        <v>1</v>
      </c>
      <c r="BA67" s="129">
        <v>1</v>
      </c>
      <c r="BB67" s="129">
        <v>1</v>
      </c>
      <c r="BC67" s="129">
        <v>1</v>
      </c>
      <c r="BD67" s="129">
        <v>0</v>
      </c>
      <c r="BE67" s="129">
        <v>135</v>
      </c>
      <c r="BF67" s="129">
        <v>25</v>
      </c>
      <c r="BG67" s="129">
        <v>0</v>
      </c>
      <c r="BH67" s="129">
        <v>0</v>
      </c>
      <c r="BI67" s="129">
        <v>30</v>
      </c>
      <c r="BJ67" s="129">
        <v>113</v>
      </c>
      <c r="BK67" s="129">
        <v>0</v>
      </c>
      <c r="BL67" s="129">
        <v>0</v>
      </c>
      <c r="BM67" s="129">
        <v>12</v>
      </c>
      <c r="BN67" s="129">
        <v>5</v>
      </c>
      <c r="BO67" s="129">
        <v>113</v>
      </c>
      <c r="BP67" s="129">
        <v>3</v>
      </c>
      <c r="BQ67" s="129">
        <v>2</v>
      </c>
      <c r="BR67" s="129">
        <v>3</v>
      </c>
      <c r="BS67" s="129">
        <v>0</v>
      </c>
      <c r="BT67" s="129">
        <v>1</v>
      </c>
      <c r="BU67" s="129">
        <v>0</v>
      </c>
      <c r="BV67" s="129">
        <v>0</v>
      </c>
      <c r="BW67" s="129">
        <v>0</v>
      </c>
      <c r="BX67" s="129">
        <v>0</v>
      </c>
      <c r="BY67" s="129">
        <v>0</v>
      </c>
      <c r="BZ67" s="129">
        <v>0</v>
      </c>
      <c r="CA67" s="129">
        <v>0</v>
      </c>
      <c r="CB67" s="129">
        <v>0</v>
      </c>
      <c r="CC67" s="129">
        <v>0</v>
      </c>
      <c r="CD67" s="129">
        <v>0</v>
      </c>
      <c r="CE67" s="129">
        <v>0</v>
      </c>
      <c r="CF67" s="129">
        <v>0</v>
      </c>
      <c r="CG67" s="129">
        <v>0</v>
      </c>
      <c r="CH67" s="129">
        <v>0</v>
      </c>
      <c r="CI67" s="129">
        <v>0</v>
      </c>
      <c r="CJ67" s="129">
        <v>0</v>
      </c>
      <c r="CK67" s="129">
        <v>3</v>
      </c>
      <c r="CL67" s="129">
        <v>0</v>
      </c>
      <c r="CM67" s="129">
        <v>0</v>
      </c>
      <c r="CN67" s="129">
        <v>0</v>
      </c>
      <c r="CO67" s="129">
        <v>0</v>
      </c>
      <c r="CP67" s="129">
        <v>0</v>
      </c>
      <c r="CQ67" s="129">
        <v>2</v>
      </c>
      <c r="CR67" s="129">
        <v>0</v>
      </c>
      <c r="CS67" s="129">
        <v>0</v>
      </c>
      <c r="CT67" s="129">
        <v>0</v>
      </c>
      <c r="CU67" s="129">
        <v>0</v>
      </c>
      <c r="CV67" s="129">
        <v>0</v>
      </c>
      <c r="CW67" s="129">
        <v>0</v>
      </c>
      <c r="CX67" s="129">
        <v>0</v>
      </c>
      <c r="CY67" s="129">
        <v>0</v>
      </c>
      <c r="CZ67" s="129">
        <v>18</v>
      </c>
      <c r="DA67" s="129">
        <v>0</v>
      </c>
      <c r="DB67" s="129">
        <v>0</v>
      </c>
      <c r="DC67" s="129">
        <v>0</v>
      </c>
      <c r="DD67" s="129">
        <v>0</v>
      </c>
      <c r="DE67" s="129">
        <v>2</v>
      </c>
      <c r="DF67" s="129">
        <v>0</v>
      </c>
      <c r="DG67" s="129">
        <v>0</v>
      </c>
      <c r="DH67" s="129">
        <v>0</v>
      </c>
      <c r="DI67" s="129">
        <v>0</v>
      </c>
      <c r="DJ67" s="129">
        <v>0</v>
      </c>
      <c r="DK67" s="129">
        <v>62</v>
      </c>
      <c r="DL67" s="129">
        <v>0</v>
      </c>
      <c r="DM67" s="129">
        <v>0</v>
      </c>
      <c r="DN67" s="129">
        <v>3</v>
      </c>
      <c r="DO67" s="129">
        <v>0</v>
      </c>
      <c r="DP67" s="129">
        <v>0</v>
      </c>
      <c r="DQ67" s="129">
        <v>43</v>
      </c>
      <c r="DR67" s="129">
        <v>0</v>
      </c>
      <c r="DS67" s="129">
        <v>4100</v>
      </c>
      <c r="DT67" s="129">
        <v>1</v>
      </c>
      <c r="DU67" s="129">
        <v>1</v>
      </c>
      <c r="DV67" s="129">
        <v>0</v>
      </c>
      <c r="DW67" s="129">
        <v>0</v>
      </c>
      <c r="DX67" s="129">
        <v>80</v>
      </c>
      <c r="DY67" s="129">
        <v>1</v>
      </c>
      <c r="DZ67" s="143" t="s">
        <v>1858</v>
      </c>
      <c r="EA67" s="129">
        <v>2</v>
      </c>
      <c r="EB67" s="143"/>
      <c r="EC67" s="143" t="s">
        <v>1859</v>
      </c>
      <c r="ED67" s="129">
        <v>1</v>
      </c>
      <c r="EE67" s="129">
        <v>0</v>
      </c>
      <c r="EF67" s="129">
        <v>1</v>
      </c>
      <c r="EG67" s="143"/>
      <c r="EH67" s="143"/>
      <c r="EI67" s="44">
        <v>163160</v>
      </c>
      <c r="EJ67" s="44">
        <v>923.75</v>
      </c>
      <c r="EK67" s="44">
        <v>79</v>
      </c>
    </row>
    <row r="68" spans="1:141" ht="48" x14ac:dyDescent="0.2">
      <c r="A68" s="143" t="s">
        <v>92</v>
      </c>
      <c r="B68" s="143" t="s">
        <v>98</v>
      </c>
      <c r="C68" s="129">
        <v>1</v>
      </c>
      <c r="D68" s="143" t="s">
        <v>97</v>
      </c>
      <c r="E68" s="143" t="s">
        <v>1860</v>
      </c>
      <c r="F68" s="143" t="s">
        <v>1861</v>
      </c>
      <c r="G68" s="143" t="s">
        <v>1862</v>
      </c>
      <c r="H68" s="143" t="s">
        <v>98</v>
      </c>
      <c r="I68" s="143" t="s">
        <v>1863</v>
      </c>
      <c r="J68" s="143" t="s">
        <v>1864</v>
      </c>
      <c r="K68" s="143" t="s">
        <v>1043</v>
      </c>
      <c r="L68" s="143" t="s">
        <v>940</v>
      </c>
      <c r="M68" s="143" t="s">
        <v>1865</v>
      </c>
      <c r="N68" s="143" t="s">
        <v>1866</v>
      </c>
      <c r="O68" s="143" t="s">
        <v>943</v>
      </c>
      <c r="P68" s="143" t="s">
        <v>1867</v>
      </c>
      <c r="Q68" s="143" t="s">
        <v>1868</v>
      </c>
      <c r="R68" s="143" t="s">
        <v>1688</v>
      </c>
      <c r="S68" s="143" t="s">
        <v>1123</v>
      </c>
      <c r="T68" s="143" t="s">
        <v>1869</v>
      </c>
      <c r="U68" s="143" t="s">
        <v>943</v>
      </c>
      <c r="V68" s="143" t="s">
        <v>1870</v>
      </c>
      <c r="W68" s="143" t="s">
        <v>1871</v>
      </c>
      <c r="X68" s="129">
        <v>4</v>
      </c>
      <c r="Y68" s="129">
        <v>0</v>
      </c>
      <c r="Z68" s="129">
        <v>4</v>
      </c>
      <c r="AA68" s="144">
        <v>3.6</v>
      </c>
      <c r="AB68" s="144">
        <v>0</v>
      </c>
      <c r="AC68" s="144">
        <v>3.6</v>
      </c>
      <c r="AD68" s="147" t="s">
        <v>929</v>
      </c>
      <c r="AE68" s="129">
        <v>2</v>
      </c>
      <c r="AF68" s="147" t="s">
        <v>929</v>
      </c>
      <c r="AG68" s="129">
        <v>0</v>
      </c>
      <c r="AH68" s="129">
        <v>2</v>
      </c>
      <c r="AI68" s="129">
        <v>1</v>
      </c>
      <c r="AJ68" s="129">
        <v>1</v>
      </c>
      <c r="AK68" s="129">
        <v>4</v>
      </c>
      <c r="AL68" s="147" t="s">
        <v>929</v>
      </c>
      <c r="AM68" s="129">
        <v>1</v>
      </c>
      <c r="AN68" s="129">
        <v>0</v>
      </c>
      <c r="AO68" s="129">
        <v>3</v>
      </c>
      <c r="AP68" s="129">
        <v>4</v>
      </c>
      <c r="AQ68" s="147" t="s">
        <v>929</v>
      </c>
      <c r="AR68" s="129">
        <v>0</v>
      </c>
      <c r="AS68" s="129">
        <v>0</v>
      </c>
      <c r="AT68" s="129">
        <v>4</v>
      </c>
      <c r="AU68" s="129">
        <v>0</v>
      </c>
      <c r="AV68" s="129">
        <v>0</v>
      </c>
      <c r="AW68" s="129">
        <v>0</v>
      </c>
      <c r="AX68" s="129">
        <v>4</v>
      </c>
      <c r="AY68" s="147" t="s">
        <v>929</v>
      </c>
      <c r="AZ68" s="129">
        <v>1</v>
      </c>
      <c r="BA68" s="129">
        <v>1</v>
      </c>
      <c r="BB68" s="129">
        <v>1</v>
      </c>
      <c r="BC68" s="129">
        <v>1</v>
      </c>
      <c r="BD68" s="129">
        <v>0</v>
      </c>
      <c r="BE68" s="129">
        <v>163</v>
      </c>
      <c r="BF68" s="129">
        <v>8</v>
      </c>
      <c r="BG68" s="129">
        <v>0</v>
      </c>
      <c r="BH68" s="129">
        <v>0</v>
      </c>
      <c r="BI68" s="129">
        <v>2</v>
      </c>
      <c r="BJ68" s="129">
        <v>6</v>
      </c>
      <c r="BK68" s="129">
        <v>0</v>
      </c>
      <c r="BL68" s="129">
        <v>0</v>
      </c>
      <c r="BM68" s="129">
        <v>2</v>
      </c>
      <c r="BN68" s="129">
        <v>0</v>
      </c>
      <c r="BO68" s="129">
        <v>54</v>
      </c>
      <c r="BP68" s="129">
        <v>0</v>
      </c>
      <c r="BQ68" s="129">
        <v>0</v>
      </c>
      <c r="BR68" s="129">
        <v>12</v>
      </c>
      <c r="BS68" s="129">
        <v>0</v>
      </c>
      <c r="BT68" s="129">
        <v>0</v>
      </c>
      <c r="BU68" s="129">
        <v>0</v>
      </c>
      <c r="BV68" s="129">
        <v>4</v>
      </c>
      <c r="BW68" s="129">
        <v>0</v>
      </c>
      <c r="BX68" s="129">
        <v>0</v>
      </c>
      <c r="BY68" s="129">
        <v>0</v>
      </c>
      <c r="BZ68" s="129">
        <v>0</v>
      </c>
      <c r="CA68" s="129">
        <v>0</v>
      </c>
      <c r="CB68" s="129">
        <v>0</v>
      </c>
      <c r="CC68" s="129">
        <v>0</v>
      </c>
      <c r="CD68" s="129">
        <v>0</v>
      </c>
      <c r="CE68" s="129">
        <v>0</v>
      </c>
      <c r="CF68" s="129">
        <v>4</v>
      </c>
      <c r="CG68" s="129">
        <v>0</v>
      </c>
      <c r="CH68" s="129">
        <v>0</v>
      </c>
      <c r="CI68" s="129">
        <v>11</v>
      </c>
      <c r="CJ68" s="129">
        <v>7</v>
      </c>
      <c r="CK68" s="129">
        <v>6</v>
      </c>
      <c r="CL68" s="129">
        <v>0</v>
      </c>
      <c r="CM68" s="129">
        <v>0</v>
      </c>
      <c r="CN68" s="129">
        <v>0</v>
      </c>
      <c r="CO68" s="129">
        <v>0</v>
      </c>
      <c r="CP68" s="129">
        <v>0</v>
      </c>
      <c r="CQ68" s="129">
        <v>0</v>
      </c>
      <c r="CR68" s="129">
        <v>0</v>
      </c>
      <c r="CS68" s="129">
        <v>0</v>
      </c>
      <c r="CT68" s="129">
        <v>0</v>
      </c>
      <c r="CU68" s="129">
        <v>0</v>
      </c>
      <c r="CV68" s="129">
        <v>0</v>
      </c>
      <c r="CW68" s="129">
        <v>0</v>
      </c>
      <c r="CX68" s="129">
        <v>0</v>
      </c>
      <c r="CY68" s="129">
        <v>0</v>
      </c>
      <c r="CZ68" s="129">
        <v>0</v>
      </c>
      <c r="DA68" s="129">
        <v>0</v>
      </c>
      <c r="DB68" s="129">
        <v>0</v>
      </c>
      <c r="DC68" s="129">
        <v>0</v>
      </c>
      <c r="DD68" s="129">
        <v>0</v>
      </c>
      <c r="DE68" s="129">
        <v>0</v>
      </c>
      <c r="DF68" s="129">
        <v>0</v>
      </c>
      <c r="DG68" s="129">
        <v>0</v>
      </c>
      <c r="DH68" s="129">
        <v>0</v>
      </c>
      <c r="DI68" s="129">
        <v>0</v>
      </c>
      <c r="DJ68" s="129">
        <v>0</v>
      </c>
      <c r="DK68" s="129">
        <v>0</v>
      </c>
      <c r="DL68" s="129">
        <v>0</v>
      </c>
      <c r="DM68" s="129">
        <v>0</v>
      </c>
      <c r="DN68" s="129">
        <v>2</v>
      </c>
      <c r="DO68" s="129">
        <v>0</v>
      </c>
      <c r="DP68" s="129">
        <v>0</v>
      </c>
      <c r="DQ68" s="129">
        <v>404</v>
      </c>
      <c r="DR68" s="129">
        <v>1</v>
      </c>
      <c r="DS68" s="129">
        <v>78</v>
      </c>
      <c r="DT68" s="129">
        <v>1</v>
      </c>
      <c r="DU68" s="129">
        <v>0</v>
      </c>
      <c r="DV68" s="129">
        <v>0</v>
      </c>
      <c r="DW68" s="129">
        <v>0</v>
      </c>
      <c r="DX68" s="129">
        <v>0</v>
      </c>
      <c r="DY68" s="129">
        <v>0</v>
      </c>
      <c r="DZ68" s="143" t="s">
        <v>1270</v>
      </c>
      <c r="EA68" s="129">
        <v>2</v>
      </c>
      <c r="EB68" s="143" t="s">
        <v>1872</v>
      </c>
      <c r="EC68" s="143" t="s">
        <v>1873</v>
      </c>
      <c r="ED68" s="129">
        <v>1</v>
      </c>
      <c r="EE68" s="129">
        <v>1</v>
      </c>
      <c r="EF68" s="129">
        <v>1</v>
      </c>
      <c r="EG68" s="143" t="s">
        <v>1874</v>
      </c>
      <c r="EH68" s="143" t="s">
        <v>1875</v>
      </c>
      <c r="EI68" s="44">
        <v>41447</v>
      </c>
      <c r="EJ68" s="44">
        <v>1129.03</v>
      </c>
      <c r="EK68" s="44">
        <v>32</v>
      </c>
    </row>
    <row r="69" spans="1:141" x14ac:dyDescent="0.2">
      <c r="A69" s="143" t="s">
        <v>92</v>
      </c>
      <c r="B69" s="143" t="s">
        <v>100</v>
      </c>
      <c r="C69" s="129">
        <v>1</v>
      </c>
      <c r="D69" s="143" t="s">
        <v>99</v>
      </c>
      <c r="E69" s="143" t="s">
        <v>1876</v>
      </c>
      <c r="F69" s="143" t="s">
        <v>1877</v>
      </c>
      <c r="G69" s="143" t="s">
        <v>1878</v>
      </c>
      <c r="H69" s="143" t="s">
        <v>100</v>
      </c>
      <c r="I69" s="143" t="s">
        <v>1879</v>
      </c>
      <c r="J69" s="143" t="s">
        <v>1880</v>
      </c>
      <c r="K69" s="143" t="s">
        <v>1618</v>
      </c>
      <c r="L69" s="143" t="s">
        <v>964</v>
      </c>
      <c r="M69" s="143" t="s">
        <v>1881</v>
      </c>
      <c r="N69" s="143" t="s">
        <v>1882</v>
      </c>
      <c r="O69" s="143"/>
      <c r="P69" s="143" t="s">
        <v>1883</v>
      </c>
      <c r="Q69" s="143" t="s">
        <v>1884</v>
      </c>
      <c r="R69" s="143" t="s">
        <v>940</v>
      </c>
      <c r="S69" s="143" t="s">
        <v>1881</v>
      </c>
      <c r="T69" s="143" t="s">
        <v>1882</v>
      </c>
      <c r="U69" s="143"/>
      <c r="V69" s="143" t="s">
        <v>1883</v>
      </c>
      <c r="W69" s="143" t="s">
        <v>1884</v>
      </c>
      <c r="X69" s="129">
        <v>5</v>
      </c>
      <c r="Y69" s="129">
        <v>0</v>
      </c>
      <c r="Z69" s="129">
        <v>5</v>
      </c>
      <c r="AA69" s="144">
        <v>5</v>
      </c>
      <c r="AB69" s="144">
        <v>0</v>
      </c>
      <c r="AC69" s="144">
        <v>5</v>
      </c>
      <c r="AD69" s="147" t="s">
        <v>929</v>
      </c>
      <c r="AE69" s="129">
        <v>4</v>
      </c>
      <c r="AF69" s="147" t="s">
        <v>929</v>
      </c>
      <c r="AG69" s="129">
        <v>0</v>
      </c>
      <c r="AH69" s="129">
        <v>1</v>
      </c>
      <c r="AI69" s="129">
        <v>1</v>
      </c>
      <c r="AJ69" s="129">
        <v>3</v>
      </c>
      <c r="AK69" s="129">
        <v>5</v>
      </c>
      <c r="AL69" s="147" t="s">
        <v>929</v>
      </c>
      <c r="AM69" s="129">
        <v>3</v>
      </c>
      <c r="AN69" s="129">
        <v>0</v>
      </c>
      <c r="AO69" s="129">
        <v>2</v>
      </c>
      <c r="AP69" s="129">
        <v>5</v>
      </c>
      <c r="AQ69" s="147" t="s">
        <v>929</v>
      </c>
      <c r="AR69" s="129">
        <v>0</v>
      </c>
      <c r="AS69" s="129">
        <v>0</v>
      </c>
      <c r="AT69" s="129">
        <v>0</v>
      </c>
      <c r="AU69" s="129">
        <v>5</v>
      </c>
      <c r="AV69" s="129">
        <v>0</v>
      </c>
      <c r="AW69" s="129">
        <v>0</v>
      </c>
      <c r="AX69" s="129">
        <v>5</v>
      </c>
      <c r="AY69" s="147" t="s">
        <v>929</v>
      </c>
      <c r="AZ69" s="129">
        <v>0</v>
      </c>
      <c r="BA69" s="129">
        <v>1</v>
      </c>
      <c r="BB69" s="129">
        <v>1</v>
      </c>
      <c r="BC69" s="129">
        <v>1</v>
      </c>
      <c r="BD69" s="129">
        <v>0</v>
      </c>
      <c r="BE69" s="129">
        <v>56</v>
      </c>
      <c r="BF69" s="129">
        <v>1</v>
      </c>
      <c r="BG69" s="129">
        <v>0</v>
      </c>
      <c r="BH69" s="129">
        <v>0</v>
      </c>
      <c r="BI69" s="129">
        <v>0</v>
      </c>
      <c r="BJ69" s="129">
        <v>10</v>
      </c>
      <c r="BK69" s="129">
        <v>0</v>
      </c>
      <c r="BL69" s="129">
        <v>0</v>
      </c>
      <c r="BM69" s="129">
        <v>5</v>
      </c>
      <c r="BN69" s="129">
        <v>0</v>
      </c>
      <c r="BO69" s="129">
        <v>17</v>
      </c>
      <c r="BP69" s="129">
        <v>0</v>
      </c>
      <c r="BQ69" s="129">
        <v>0</v>
      </c>
      <c r="BR69" s="129">
        <v>6</v>
      </c>
      <c r="BS69" s="129">
        <v>0</v>
      </c>
      <c r="BT69" s="129">
        <v>0</v>
      </c>
      <c r="BU69" s="129">
        <v>0</v>
      </c>
      <c r="BV69" s="129">
        <v>11</v>
      </c>
      <c r="BW69" s="129">
        <v>0</v>
      </c>
      <c r="BX69" s="129">
        <v>0</v>
      </c>
      <c r="BY69" s="129">
        <v>0</v>
      </c>
      <c r="BZ69" s="129">
        <v>0</v>
      </c>
      <c r="CA69" s="129">
        <v>0</v>
      </c>
      <c r="CB69" s="129">
        <v>0</v>
      </c>
      <c r="CC69" s="129">
        <v>0</v>
      </c>
      <c r="CD69" s="129">
        <v>0</v>
      </c>
      <c r="CE69" s="129">
        <v>0</v>
      </c>
      <c r="CF69" s="129">
        <v>2</v>
      </c>
      <c r="CG69" s="129">
        <v>0</v>
      </c>
      <c r="CH69" s="129">
        <v>0</v>
      </c>
      <c r="CI69" s="129">
        <v>10</v>
      </c>
      <c r="CJ69" s="129">
        <v>0</v>
      </c>
      <c r="CK69" s="129">
        <v>0</v>
      </c>
      <c r="CL69" s="129">
        <v>0</v>
      </c>
      <c r="CM69" s="129">
        <v>0</v>
      </c>
      <c r="CN69" s="129">
        <v>0</v>
      </c>
      <c r="CO69" s="129">
        <v>0</v>
      </c>
      <c r="CP69" s="129">
        <v>0</v>
      </c>
      <c r="CQ69" s="129">
        <v>0</v>
      </c>
      <c r="CR69" s="129">
        <v>0</v>
      </c>
      <c r="CS69" s="129">
        <v>0</v>
      </c>
      <c r="CT69" s="129">
        <v>0</v>
      </c>
      <c r="CU69" s="129">
        <v>0</v>
      </c>
      <c r="CV69" s="129">
        <v>0</v>
      </c>
      <c r="CW69" s="129">
        <v>0</v>
      </c>
      <c r="CX69" s="129">
        <v>0</v>
      </c>
      <c r="CY69" s="129">
        <v>0</v>
      </c>
      <c r="CZ69" s="129">
        <v>0</v>
      </c>
      <c r="DA69" s="129">
        <v>0</v>
      </c>
      <c r="DB69" s="129">
        <v>0</v>
      </c>
      <c r="DC69" s="129">
        <v>0</v>
      </c>
      <c r="DD69" s="129">
        <v>0</v>
      </c>
      <c r="DE69" s="129">
        <v>0</v>
      </c>
      <c r="DF69" s="129">
        <v>0</v>
      </c>
      <c r="DG69" s="129">
        <v>0</v>
      </c>
      <c r="DH69" s="129">
        <v>0</v>
      </c>
      <c r="DI69" s="129">
        <v>0</v>
      </c>
      <c r="DJ69" s="129">
        <v>0</v>
      </c>
      <c r="DK69" s="129">
        <v>0</v>
      </c>
      <c r="DL69" s="129">
        <v>0</v>
      </c>
      <c r="DM69" s="129">
        <v>0</v>
      </c>
      <c r="DN69" s="129">
        <v>0</v>
      </c>
      <c r="DO69" s="129">
        <v>0</v>
      </c>
      <c r="DP69" s="129">
        <v>0</v>
      </c>
      <c r="DQ69" s="129">
        <v>70</v>
      </c>
      <c r="DR69" s="129">
        <v>0</v>
      </c>
      <c r="DS69" s="129">
        <v>341</v>
      </c>
      <c r="DT69" s="129">
        <v>1</v>
      </c>
      <c r="DU69" s="129">
        <v>1</v>
      </c>
      <c r="DV69" s="129">
        <v>0</v>
      </c>
      <c r="DW69" s="129">
        <v>0</v>
      </c>
      <c r="DX69" s="129">
        <v>50</v>
      </c>
      <c r="DY69" s="129">
        <v>0</v>
      </c>
      <c r="DZ69" s="143"/>
      <c r="EA69" s="129">
        <v>1</v>
      </c>
      <c r="EB69" s="143"/>
      <c r="EC69" s="143"/>
      <c r="ED69" s="129">
        <v>1</v>
      </c>
      <c r="EE69" s="129">
        <v>1</v>
      </c>
      <c r="EF69" s="129">
        <v>1</v>
      </c>
      <c r="EG69" s="143"/>
      <c r="EH69" s="143"/>
      <c r="EI69" s="44">
        <v>18672</v>
      </c>
      <c r="EJ69" s="44">
        <v>471.84</v>
      </c>
      <c r="EK69" s="44">
        <v>23</v>
      </c>
    </row>
    <row r="70" spans="1:141" ht="24" x14ac:dyDescent="0.2">
      <c r="A70" s="143" t="s">
        <v>92</v>
      </c>
      <c r="B70" s="143" t="s">
        <v>102</v>
      </c>
      <c r="C70" s="129">
        <v>1</v>
      </c>
      <c r="D70" s="143" t="s">
        <v>101</v>
      </c>
      <c r="E70" s="143" t="s">
        <v>1885</v>
      </c>
      <c r="F70" s="143" t="s">
        <v>1886</v>
      </c>
      <c r="G70" s="143" t="s">
        <v>1887</v>
      </c>
      <c r="H70" s="143"/>
      <c r="I70" s="143" t="s">
        <v>1888</v>
      </c>
      <c r="J70" s="143" t="s">
        <v>1889</v>
      </c>
      <c r="K70" s="143" t="s">
        <v>959</v>
      </c>
      <c r="L70" s="143" t="s">
        <v>940</v>
      </c>
      <c r="M70" s="143" t="s">
        <v>1890</v>
      </c>
      <c r="N70" s="143" t="s">
        <v>1801</v>
      </c>
      <c r="O70" s="143"/>
      <c r="P70" s="143" t="s">
        <v>1891</v>
      </c>
      <c r="Q70" s="143" t="s">
        <v>1892</v>
      </c>
      <c r="R70" s="143" t="s">
        <v>940</v>
      </c>
      <c r="S70" s="143" t="s">
        <v>1890</v>
      </c>
      <c r="T70" s="143" t="s">
        <v>1801</v>
      </c>
      <c r="U70" s="143"/>
      <c r="V70" s="143" t="s">
        <v>1893</v>
      </c>
      <c r="W70" s="143" t="s">
        <v>1892</v>
      </c>
      <c r="X70" s="129">
        <v>4</v>
      </c>
      <c r="Y70" s="129">
        <v>0</v>
      </c>
      <c r="Z70" s="129">
        <v>4</v>
      </c>
      <c r="AA70" s="144">
        <v>3.1</v>
      </c>
      <c r="AB70" s="144">
        <v>0</v>
      </c>
      <c r="AC70" s="144">
        <v>3.1</v>
      </c>
      <c r="AD70" s="147" t="s">
        <v>929</v>
      </c>
      <c r="AE70" s="129">
        <v>1</v>
      </c>
      <c r="AF70" s="147" t="s">
        <v>929</v>
      </c>
      <c r="AG70" s="129">
        <v>0</v>
      </c>
      <c r="AH70" s="129">
        <v>1</v>
      </c>
      <c r="AI70" s="129">
        <v>0</v>
      </c>
      <c r="AJ70" s="129">
        <v>3</v>
      </c>
      <c r="AK70" s="129">
        <v>4</v>
      </c>
      <c r="AL70" s="147" t="s">
        <v>929</v>
      </c>
      <c r="AM70" s="129">
        <v>3</v>
      </c>
      <c r="AN70" s="129">
        <v>0</v>
      </c>
      <c r="AO70" s="129">
        <v>1</v>
      </c>
      <c r="AP70" s="129">
        <v>4</v>
      </c>
      <c r="AQ70" s="147" t="s">
        <v>929</v>
      </c>
      <c r="AR70" s="129">
        <v>0</v>
      </c>
      <c r="AS70" s="129">
        <v>0</v>
      </c>
      <c r="AT70" s="129">
        <v>1</v>
      </c>
      <c r="AU70" s="129">
        <v>2</v>
      </c>
      <c r="AV70" s="129">
        <v>1</v>
      </c>
      <c r="AW70" s="129">
        <v>0</v>
      </c>
      <c r="AX70" s="129">
        <v>4</v>
      </c>
      <c r="AY70" s="147" t="s">
        <v>929</v>
      </c>
      <c r="AZ70" s="129">
        <v>0</v>
      </c>
      <c r="BA70" s="129">
        <v>1</v>
      </c>
      <c r="BB70" s="129">
        <v>0</v>
      </c>
      <c r="BC70" s="129">
        <v>1</v>
      </c>
      <c r="BD70" s="129">
        <v>0</v>
      </c>
      <c r="BE70" s="129">
        <v>138</v>
      </c>
      <c r="BF70" s="129">
        <v>0</v>
      </c>
      <c r="BG70" s="129">
        <v>0</v>
      </c>
      <c r="BH70" s="129">
        <v>0</v>
      </c>
      <c r="BI70" s="129">
        <v>21</v>
      </c>
      <c r="BJ70" s="129">
        <v>170</v>
      </c>
      <c r="BK70" s="129">
        <v>0</v>
      </c>
      <c r="BL70" s="129">
        <v>0</v>
      </c>
      <c r="BM70" s="129">
        <v>32</v>
      </c>
      <c r="BN70" s="129">
        <v>0</v>
      </c>
      <c r="BO70" s="129">
        <v>85</v>
      </c>
      <c r="BP70" s="129">
        <v>0</v>
      </c>
      <c r="BQ70" s="129">
        <v>17</v>
      </c>
      <c r="BR70" s="129">
        <v>0</v>
      </c>
      <c r="BS70" s="129">
        <v>0</v>
      </c>
      <c r="BT70" s="129">
        <v>0</v>
      </c>
      <c r="BU70" s="129">
        <v>0</v>
      </c>
      <c r="BV70" s="129">
        <v>2</v>
      </c>
      <c r="BW70" s="129">
        <v>0</v>
      </c>
      <c r="BX70" s="129">
        <v>0</v>
      </c>
      <c r="BY70" s="129">
        <v>0</v>
      </c>
      <c r="BZ70" s="129">
        <v>0</v>
      </c>
      <c r="CA70" s="129">
        <v>0</v>
      </c>
      <c r="CB70" s="129">
        <v>0</v>
      </c>
      <c r="CC70" s="129">
        <v>0</v>
      </c>
      <c r="CD70" s="129">
        <v>0</v>
      </c>
      <c r="CE70" s="129">
        <v>0</v>
      </c>
      <c r="CF70" s="129">
        <v>7</v>
      </c>
      <c r="CG70" s="129">
        <v>0</v>
      </c>
      <c r="CH70" s="129">
        <v>0</v>
      </c>
      <c r="CI70" s="129">
        <v>0</v>
      </c>
      <c r="CJ70" s="129">
        <v>0</v>
      </c>
      <c r="CK70" s="129">
        <v>9</v>
      </c>
      <c r="CL70" s="129">
        <v>2</v>
      </c>
      <c r="CM70" s="129">
        <v>0</v>
      </c>
      <c r="CN70" s="129">
        <v>0</v>
      </c>
      <c r="CO70" s="129">
        <v>0</v>
      </c>
      <c r="CP70" s="129">
        <v>0</v>
      </c>
      <c r="CQ70" s="129">
        <v>0</v>
      </c>
      <c r="CR70" s="129">
        <v>0</v>
      </c>
      <c r="CS70" s="129">
        <v>0</v>
      </c>
      <c r="CT70" s="129">
        <v>0</v>
      </c>
      <c r="CU70" s="129">
        <v>0</v>
      </c>
      <c r="CV70" s="129">
        <v>0</v>
      </c>
      <c r="CW70" s="129">
        <v>0</v>
      </c>
      <c r="CX70" s="129">
        <v>0</v>
      </c>
      <c r="CY70" s="129">
        <v>0</v>
      </c>
      <c r="CZ70" s="129">
        <v>0</v>
      </c>
      <c r="DA70" s="129">
        <v>0</v>
      </c>
      <c r="DB70" s="129">
        <v>0</v>
      </c>
      <c r="DC70" s="129">
        <v>0</v>
      </c>
      <c r="DD70" s="129">
        <v>0</v>
      </c>
      <c r="DE70" s="129">
        <v>0</v>
      </c>
      <c r="DF70" s="129">
        <v>0</v>
      </c>
      <c r="DG70" s="129">
        <v>0</v>
      </c>
      <c r="DH70" s="129">
        <v>9</v>
      </c>
      <c r="DI70" s="129">
        <v>0</v>
      </c>
      <c r="DJ70" s="129">
        <v>0</v>
      </c>
      <c r="DK70" s="129">
        <v>0</v>
      </c>
      <c r="DL70" s="129">
        <v>0</v>
      </c>
      <c r="DM70" s="129">
        <v>0</v>
      </c>
      <c r="DN70" s="129">
        <v>6</v>
      </c>
      <c r="DO70" s="129">
        <v>0</v>
      </c>
      <c r="DP70" s="129">
        <v>0</v>
      </c>
      <c r="DQ70" s="129">
        <v>416</v>
      </c>
      <c r="DR70" s="129">
        <v>7</v>
      </c>
      <c r="DS70" s="129">
        <v>1084</v>
      </c>
      <c r="DT70" s="129">
        <v>1</v>
      </c>
      <c r="DU70" s="129">
        <v>1</v>
      </c>
      <c r="DV70" s="129">
        <v>0</v>
      </c>
      <c r="DW70" s="129">
        <v>0</v>
      </c>
      <c r="DX70" s="129">
        <v>60</v>
      </c>
      <c r="DY70" s="129">
        <v>0</v>
      </c>
      <c r="DZ70" s="143"/>
      <c r="EA70" s="129">
        <v>1</v>
      </c>
      <c r="EB70" s="143"/>
      <c r="EC70" s="143"/>
      <c r="ED70" s="129">
        <v>1</v>
      </c>
      <c r="EE70" s="129">
        <v>1</v>
      </c>
      <c r="EF70" s="129">
        <v>0</v>
      </c>
      <c r="EG70" s="143"/>
      <c r="EH70" s="143"/>
      <c r="EI70" s="44">
        <v>46938</v>
      </c>
      <c r="EJ70" s="44">
        <v>933.71</v>
      </c>
      <c r="EK70" s="44">
        <v>58</v>
      </c>
    </row>
    <row r="71" spans="1:141" ht="36" x14ac:dyDescent="0.2">
      <c r="A71" s="143" t="s">
        <v>92</v>
      </c>
      <c r="B71" s="143" t="s">
        <v>104</v>
      </c>
      <c r="C71" s="129">
        <v>1</v>
      </c>
      <c r="D71" s="143" t="s">
        <v>103</v>
      </c>
      <c r="E71" s="143" t="s">
        <v>1894</v>
      </c>
      <c r="F71" s="143" t="s">
        <v>1572</v>
      </c>
      <c r="G71" s="143" t="s">
        <v>1895</v>
      </c>
      <c r="H71" s="143" t="s">
        <v>104</v>
      </c>
      <c r="I71" s="143" t="s">
        <v>1896</v>
      </c>
      <c r="J71" s="143" t="s">
        <v>1897</v>
      </c>
      <c r="K71" s="143" t="s">
        <v>1898</v>
      </c>
      <c r="L71" s="143" t="s">
        <v>1225</v>
      </c>
      <c r="M71" s="143" t="s">
        <v>1899</v>
      </c>
      <c r="N71" s="143" t="s">
        <v>1900</v>
      </c>
      <c r="O71" s="143"/>
      <c r="P71" s="143" t="s">
        <v>1901</v>
      </c>
      <c r="Q71" s="143" t="s">
        <v>1902</v>
      </c>
      <c r="R71" s="143" t="s">
        <v>1225</v>
      </c>
      <c r="S71" s="143" t="s">
        <v>1899</v>
      </c>
      <c r="T71" s="143" t="s">
        <v>1900</v>
      </c>
      <c r="U71" s="143"/>
      <c r="V71" s="143" t="s">
        <v>1901</v>
      </c>
      <c r="W71" s="143" t="s">
        <v>1902</v>
      </c>
      <c r="X71" s="129">
        <v>2</v>
      </c>
      <c r="Y71" s="129">
        <v>0</v>
      </c>
      <c r="Z71" s="129">
        <v>2</v>
      </c>
      <c r="AA71" s="144">
        <v>2</v>
      </c>
      <c r="AB71" s="144">
        <v>0</v>
      </c>
      <c r="AC71" s="144">
        <v>2</v>
      </c>
      <c r="AD71" s="147" t="s">
        <v>929</v>
      </c>
      <c r="AE71" s="129">
        <v>1</v>
      </c>
      <c r="AF71" s="147" t="s">
        <v>929</v>
      </c>
      <c r="AG71" s="129">
        <v>0</v>
      </c>
      <c r="AH71" s="129">
        <v>0</v>
      </c>
      <c r="AI71" s="129">
        <v>1</v>
      </c>
      <c r="AJ71" s="129">
        <v>1</v>
      </c>
      <c r="AK71" s="129">
        <v>2</v>
      </c>
      <c r="AL71" s="147" t="s">
        <v>929</v>
      </c>
      <c r="AM71" s="129">
        <v>0</v>
      </c>
      <c r="AN71" s="129">
        <v>1</v>
      </c>
      <c r="AO71" s="129">
        <v>1</v>
      </c>
      <c r="AP71" s="129">
        <v>2</v>
      </c>
      <c r="AQ71" s="147" t="s">
        <v>929</v>
      </c>
      <c r="AR71" s="129">
        <v>0</v>
      </c>
      <c r="AS71" s="129">
        <v>0</v>
      </c>
      <c r="AT71" s="129">
        <v>0</v>
      </c>
      <c r="AU71" s="129">
        <v>1</v>
      </c>
      <c r="AV71" s="129">
        <v>1</v>
      </c>
      <c r="AW71" s="129">
        <v>0</v>
      </c>
      <c r="AX71" s="129">
        <v>2</v>
      </c>
      <c r="AY71" s="147" t="s">
        <v>929</v>
      </c>
      <c r="AZ71" s="129">
        <v>1</v>
      </c>
      <c r="BA71" s="129">
        <v>1</v>
      </c>
      <c r="BB71" s="129">
        <v>1</v>
      </c>
      <c r="BC71" s="129">
        <v>1</v>
      </c>
      <c r="BD71" s="129">
        <v>0</v>
      </c>
      <c r="BE71" s="129">
        <v>45</v>
      </c>
      <c r="BF71" s="129">
        <v>7</v>
      </c>
      <c r="BG71" s="129">
        <v>0</v>
      </c>
      <c r="BH71" s="129">
        <v>0</v>
      </c>
      <c r="BI71" s="129">
        <v>22</v>
      </c>
      <c r="BJ71" s="129">
        <v>7</v>
      </c>
      <c r="BK71" s="129">
        <v>0</v>
      </c>
      <c r="BL71" s="129">
        <v>0</v>
      </c>
      <c r="BM71" s="129">
        <v>0</v>
      </c>
      <c r="BN71" s="129">
        <v>0</v>
      </c>
      <c r="BO71" s="129">
        <v>10</v>
      </c>
      <c r="BP71" s="129">
        <v>0</v>
      </c>
      <c r="BQ71" s="129">
        <v>0</v>
      </c>
      <c r="BR71" s="129">
        <v>8</v>
      </c>
      <c r="BS71" s="129">
        <v>0</v>
      </c>
      <c r="BT71" s="129">
        <v>0</v>
      </c>
      <c r="BU71" s="129">
        <v>0</v>
      </c>
      <c r="BV71" s="129">
        <v>0</v>
      </c>
      <c r="BW71" s="129">
        <v>0</v>
      </c>
      <c r="BX71" s="129">
        <v>0</v>
      </c>
      <c r="BY71" s="129">
        <v>0</v>
      </c>
      <c r="BZ71" s="129">
        <v>0</v>
      </c>
      <c r="CA71" s="129">
        <v>0</v>
      </c>
      <c r="CB71" s="129">
        <v>0</v>
      </c>
      <c r="CC71" s="129">
        <v>0</v>
      </c>
      <c r="CD71" s="129">
        <v>0</v>
      </c>
      <c r="CE71" s="129">
        <v>0</v>
      </c>
      <c r="CF71" s="129">
        <v>0</v>
      </c>
      <c r="CG71" s="129">
        <v>0</v>
      </c>
      <c r="CH71" s="129">
        <v>0</v>
      </c>
      <c r="CI71" s="129">
        <v>1</v>
      </c>
      <c r="CJ71" s="129">
        <v>0</v>
      </c>
      <c r="CK71" s="129">
        <v>0</v>
      </c>
      <c r="CL71" s="129">
        <v>0</v>
      </c>
      <c r="CM71" s="129">
        <v>0</v>
      </c>
      <c r="CN71" s="129">
        <v>0</v>
      </c>
      <c r="CO71" s="129">
        <v>0</v>
      </c>
      <c r="CP71" s="129">
        <v>0</v>
      </c>
      <c r="CQ71" s="129">
        <v>0</v>
      </c>
      <c r="CR71" s="129">
        <v>0</v>
      </c>
      <c r="CS71" s="129">
        <v>0</v>
      </c>
      <c r="CT71" s="129">
        <v>0</v>
      </c>
      <c r="CU71" s="129">
        <v>0</v>
      </c>
      <c r="CV71" s="129">
        <v>0</v>
      </c>
      <c r="CW71" s="129">
        <v>0</v>
      </c>
      <c r="CX71" s="129">
        <v>0</v>
      </c>
      <c r="CY71" s="129">
        <v>0</v>
      </c>
      <c r="CZ71" s="129">
        <v>0</v>
      </c>
      <c r="DA71" s="129">
        <v>0</v>
      </c>
      <c r="DB71" s="129">
        <v>0</v>
      </c>
      <c r="DC71" s="129">
        <v>0</v>
      </c>
      <c r="DD71" s="129">
        <v>0</v>
      </c>
      <c r="DE71" s="129">
        <v>0</v>
      </c>
      <c r="DF71" s="129">
        <v>0</v>
      </c>
      <c r="DG71" s="129">
        <v>0</v>
      </c>
      <c r="DH71" s="129">
        <v>0</v>
      </c>
      <c r="DI71" s="129">
        <v>0</v>
      </c>
      <c r="DJ71" s="129">
        <v>0</v>
      </c>
      <c r="DK71" s="129">
        <v>2</v>
      </c>
      <c r="DL71" s="129">
        <v>0</v>
      </c>
      <c r="DM71" s="129">
        <v>0</v>
      </c>
      <c r="DN71" s="129">
        <v>0</v>
      </c>
      <c r="DO71" s="129">
        <v>0</v>
      </c>
      <c r="DP71" s="129">
        <v>0</v>
      </c>
      <c r="DQ71" s="129">
        <v>135</v>
      </c>
      <c r="DR71" s="129">
        <v>0</v>
      </c>
      <c r="DS71" s="129">
        <v>352</v>
      </c>
      <c r="DT71" s="129">
        <v>1</v>
      </c>
      <c r="DU71" s="129">
        <v>1</v>
      </c>
      <c r="DV71" s="129">
        <v>0</v>
      </c>
      <c r="DW71" s="129">
        <v>0</v>
      </c>
      <c r="DX71" s="129">
        <v>70</v>
      </c>
      <c r="DY71" s="129">
        <v>1</v>
      </c>
      <c r="DZ71" s="143" t="s">
        <v>1903</v>
      </c>
      <c r="EA71" s="129">
        <v>1</v>
      </c>
      <c r="EB71" s="143"/>
      <c r="EC71" s="143"/>
      <c r="ED71" s="129">
        <v>1</v>
      </c>
      <c r="EE71" s="129">
        <v>1</v>
      </c>
      <c r="EF71" s="129">
        <v>1</v>
      </c>
      <c r="EG71" s="143"/>
      <c r="EH71" s="143"/>
      <c r="EI71" s="44">
        <v>19873</v>
      </c>
      <c r="EJ71" s="44">
        <v>484.66</v>
      </c>
      <c r="EK71" s="44">
        <v>15</v>
      </c>
    </row>
    <row r="72" spans="1:141" ht="24" x14ac:dyDescent="0.2">
      <c r="A72" s="143" t="s">
        <v>92</v>
      </c>
      <c r="B72" s="143" t="s">
        <v>106</v>
      </c>
      <c r="C72" s="129">
        <v>1</v>
      </c>
      <c r="D72" s="143" t="s">
        <v>105</v>
      </c>
      <c r="E72" s="143" t="s">
        <v>1904</v>
      </c>
      <c r="F72" s="143" t="s">
        <v>1905</v>
      </c>
      <c r="G72" s="143" t="s">
        <v>1906</v>
      </c>
      <c r="H72" s="143" t="s">
        <v>106</v>
      </c>
      <c r="I72" s="143" t="s">
        <v>1907</v>
      </c>
      <c r="J72" s="143" t="s">
        <v>1908</v>
      </c>
      <c r="K72" s="143" t="s">
        <v>1510</v>
      </c>
      <c r="L72" s="143" t="s">
        <v>1225</v>
      </c>
      <c r="M72" s="143" t="s">
        <v>1909</v>
      </c>
      <c r="N72" s="143" t="s">
        <v>1910</v>
      </c>
      <c r="O72" s="143" t="s">
        <v>943</v>
      </c>
      <c r="P72" s="143" t="s">
        <v>1911</v>
      </c>
      <c r="Q72" s="143" t="s">
        <v>1912</v>
      </c>
      <c r="R72" s="143" t="s">
        <v>1058</v>
      </c>
      <c r="S72" s="143" t="s">
        <v>1913</v>
      </c>
      <c r="T72" s="143" t="s">
        <v>1914</v>
      </c>
      <c r="U72" s="143" t="s">
        <v>943</v>
      </c>
      <c r="V72" s="143" t="s">
        <v>1915</v>
      </c>
      <c r="W72" s="143" t="s">
        <v>1916</v>
      </c>
      <c r="X72" s="129">
        <v>3</v>
      </c>
      <c r="Y72" s="129">
        <v>0</v>
      </c>
      <c r="Z72" s="129">
        <v>3</v>
      </c>
      <c r="AA72" s="144">
        <v>3</v>
      </c>
      <c r="AB72" s="144">
        <v>0</v>
      </c>
      <c r="AC72" s="144">
        <v>3</v>
      </c>
      <c r="AD72" s="147" t="s">
        <v>929</v>
      </c>
      <c r="AE72" s="129">
        <v>3</v>
      </c>
      <c r="AF72" s="147" t="s">
        <v>929</v>
      </c>
      <c r="AG72" s="129">
        <v>0</v>
      </c>
      <c r="AH72" s="129">
        <v>0</v>
      </c>
      <c r="AI72" s="129">
        <v>0</v>
      </c>
      <c r="AJ72" s="129">
        <v>3</v>
      </c>
      <c r="AK72" s="129">
        <v>3</v>
      </c>
      <c r="AL72" s="147" t="s">
        <v>929</v>
      </c>
      <c r="AM72" s="129">
        <v>2</v>
      </c>
      <c r="AN72" s="129">
        <v>0</v>
      </c>
      <c r="AO72" s="129">
        <v>1</v>
      </c>
      <c r="AP72" s="129">
        <v>3</v>
      </c>
      <c r="AQ72" s="147" t="s">
        <v>929</v>
      </c>
      <c r="AR72" s="129">
        <v>0</v>
      </c>
      <c r="AS72" s="129">
        <v>0</v>
      </c>
      <c r="AT72" s="129">
        <v>0</v>
      </c>
      <c r="AU72" s="129">
        <v>3</v>
      </c>
      <c r="AV72" s="129">
        <v>0</v>
      </c>
      <c r="AW72" s="129">
        <v>0</v>
      </c>
      <c r="AX72" s="129">
        <v>3</v>
      </c>
      <c r="AY72" s="147" t="s">
        <v>929</v>
      </c>
      <c r="AZ72" s="129">
        <v>1</v>
      </c>
      <c r="BA72" s="129">
        <v>1</v>
      </c>
      <c r="BB72" s="129">
        <v>0</v>
      </c>
      <c r="BC72" s="129">
        <v>1</v>
      </c>
      <c r="BD72" s="129">
        <v>0</v>
      </c>
      <c r="BE72" s="129">
        <v>84</v>
      </c>
      <c r="BF72" s="129">
        <v>3</v>
      </c>
      <c r="BG72" s="129">
        <v>0</v>
      </c>
      <c r="BH72" s="129">
        <v>0</v>
      </c>
      <c r="BI72" s="129">
        <v>11</v>
      </c>
      <c r="BJ72" s="129">
        <v>2</v>
      </c>
      <c r="BK72" s="129">
        <v>0</v>
      </c>
      <c r="BL72" s="129">
        <v>0</v>
      </c>
      <c r="BM72" s="129">
        <v>0</v>
      </c>
      <c r="BN72" s="129">
        <v>0</v>
      </c>
      <c r="BO72" s="129">
        <v>9</v>
      </c>
      <c r="BP72" s="129">
        <v>0</v>
      </c>
      <c r="BQ72" s="129">
        <v>3</v>
      </c>
      <c r="BR72" s="129">
        <v>0</v>
      </c>
      <c r="BS72" s="129">
        <v>0</v>
      </c>
      <c r="BT72" s="129">
        <v>0</v>
      </c>
      <c r="BU72" s="129">
        <v>0</v>
      </c>
      <c r="BV72" s="129">
        <v>0</v>
      </c>
      <c r="BW72" s="129">
        <v>0</v>
      </c>
      <c r="BX72" s="129">
        <v>0</v>
      </c>
      <c r="BY72" s="129">
        <v>0</v>
      </c>
      <c r="BZ72" s="129">
        <v>0</v>
      </c>
      <c r="CA72" s="129">
        <v>0</v>
      </c>
      <c r="CB72" s="129">
        <v>0</v>
      </c>
      <c r="CC72" s="129">
        <v>0</v>
      </c>
      <c r="CD72" s="129">
        <v>0</v>
      </c>
      <c r="CE72" s="129">
        <v>0</v>
      </c>
      <c r="CF72" s="129">
        <v>1</v>
      </c>
      <c r="CG72" s="129">
        <v>0</v>
      </c>
      <c r="CH72" s="129">
        <v>0</v>
      </c>
      <c r="CI72" s="129">
        <v>2</v>
      </c>
      <c r="CJ72" s="129">
        <v>0</v>
      </c>
      <c r="CK72" s="129">
        <v>0</v>
      </c>
      <c r="CL72" s="129">
        <v>0</v>
      </c>
      <c r="CM72" s="129">
        <v>0</v>
      </c>
      <c r="CN72" s="129">
        <v>0</v>
      </c>
      <c r="CO72" s="129">
        <v>0</v>
      </c>
      <c r="CP72" s="129">
        <v>0</v>
      </c>
      <c r="CQ72" s="129">
        <v>0</v>
      </c>
      <c r="CR72" s="129">
        <v>0</v>
      </c>
      <c r="CS72" s="129">
        <v>0</v>
      </c>
      <c r="CT72" s="129">
        <v>0</v>
      </c>
      <c r="CU72" s="129">
        <v>0</v>
      </c>
      <c r="CV72" s="129">
        <v>0</v>
      </c>
      <c r="CW72" s="129">
        <v>0</v>
      </c>
      <c r="CX72" s="129">
        <v>0</v>
      </c>
      <c r="CY72" s="129">
        <v>0</v>
      </c>
      <c r="CZ72" s="129">
        <v>1</v>
      </c>
      <c r="DA72" s="129">
        <v>0</v>
      </c>
      <c r="DB72" s="129">
        <v>0</v>
      </c>
      <c r="DC72" s="129">
        <v>0</v>
      </c>
      <c r="DD72" s="129">
        <v>0</v>
      </c>
      <c r="DE72" s="129">
        <v>0</v>
      </c>
      <c r="DF72" s="129">
        <v>0</v>
      </c>
      <c r="DG72" s="129">
        <v>0</v>
      </c>
      <c r="DH72" s="129">
        <v>0</v>
      </c>
      <c r="DI72" s="129">
        <v>0</v>
      </c>
      <c r="DJ72" s="129">
        <v>0</v>
      </c>
      <c r="DK72" s="129">
        <v>0</v>
      </c>
      <c r="DL72" s="129">
        <v>0</v>
      </c>
      <c r="DM72" s="129">
        <v>0</v>
      </c>
      <c r="DN72" s="129">
        <v>0</v>
      </c>
      <c r="DO72" s="129">
        <v>0</v>
      </c>
      <c r="DP72" s="129">
        <v>0</v>
      </c>
      <c r="DQ72" s="129">
        <v>144</v>
      </c>
      <c r="DR72" s="129">
        <v>2</v>
      </c>
      <c r="DS72" s="129">
        <v>508</v>
      </c>
      <c r="DT72" s="129">
        <v>0</v>
      </c>
      <c r="DU72" s="129">
        <v>0</v>
      </c>
      <c r="DV72" s="129">
        <v>0</v>
      </c>
      <c r="DW72" s="129">
        <v>0</v>
      </c>
      <c r="DX72" s="129">
        <v>35</v>
      </c>
      <c r="DY72" s="129">
        <v>0</v>
      </c>
      <c r="DZ72" s="143" t="s">
        <v>943</v>
      </c>
      <c r="EA72" s="129">
        <v>3</v>
      </c>
      <c r="EB72" s="143" t="s">
        <v>943</v>
      </c>
      <c r="EC72" s="143" t="s">
        <v>943</v>
      </c>
      <c r="ED72" s="129">
        <v>1</v>
      </c>
      <c r="EE72" s="129">
        <v>1</v>
      </c>
      <c r="EF72" s="129">
        <v>1</v>
      </c>
      <c r="EG72" s="143" t="s">
        <v>943</v>
      </c>
      <c r="EH72" s="143" t="s">
        <v>943</v>
      </c>
      <c r="EI72" s="44">
        <v>18175</v>
      </c>
      <c r="EJ72" s="44">
        <v>385.08</v>
      </c>
      <c r="EK72" s="44">
        <v>26</v>
      </c>
    </row>
    <row r="73" spans="1:141" ht="84" x14ac:dyDescent="0.2">
      <c r="A73" s="143" t="s">
        <v>92</v>
      </c>
      <c r="B73" s="143" t="s">
        <v>108</v>
      </c>
      <c r="C73" s="129">
        <v>1</v>
      </c>
      <c r="D73" s="143" t="s">
        <v>107</v>
      </c>
      <c r="E73" s="143" t="s">
        <v>1917</v>
      </c>
      <c r="F73" s="143" t="s">
        <v>1918</v>
      </c>
      <c r="G73" s="143" t="s">
        <v>1919</v>
      </c>
      <c r="H73" s="143" t="s">
        <v>108</v>
      </c>
      <c r="I73" s="143" t="s">
        <v>1920</v>
      </c>
      <c r="J73" s="143" t="s">
        <v>1921</v>
      </c>
      <c r="K73" s="143" t="s">
        <v>1510</v>
      </c>
      <c r="L73" s="143" t="s">
        <v>940</v>
      </c>
      <c r="M73" s="143" t="s">
        <v>1922</v>
      </c>
      <c r="N73" s="143" t="s">
        <v>1923</v>
      </c>
      <c r="O73" s="143"/>
      <c r="P73" s="143" t="s">
        <v>1924</v>
      </c>
      <c r="Q73" s="143" t="s">
        <v>1925</v>
      </c>
      <c r="R73" s="143"/>
      <c r="S73" s="143" t="s">
        <v>941</v>
      </c>
      <c r="T73" s="143" t="s">
        <v>1926</v>
      </c>
      <c r="U73" s="143" t="s">
        <v>1432</v>
      </c>
      <c r="V73" s="143" t="s">
        <v>1927</v>
      </c>
      <c r="W73" s="143" t="s">
        <v>1928</v>
      </c>
      <c r="X73" s="129">
        <v>4</v>
      </c>
      <c r="Y73" s="129">
        <v>0</v>
      </c>
      <c r="Z73" s="129">
        <v>4</v>
      </c>
      <c r="AA73" s="144">
        <v>4</v>
      </c>
      <c r="AB73" s="144">
        <v>0</v>
      </c>
      <c r="AC73" s="144">
        <v>4</v>
      </c>
      <c r="AD73" s="147" t="s">
        <v>929</v>
      </c>
      <c r="AE73" s="129">
        <v>4</v>
      </c>
      <c r="AF73" s="147" t="s">
        <v>929</v>
      </c>
      <c r="AG73" s="129">
        <v>0</v>
      </c>
      <c r="AH73" s="129">
        <v>3</v>
      </c>
      <c r="AI73" s="129">
        <v>0</v>
      </c>
      <c r="AJ73" s="129">
        <v>1</v>
      </c>
      <c r="AK73" s="129">
        <v>4</v>
      </c>
      <c r="AL73" s="147" t="s">
        <v>929</v>
      </c>
      <c r="AM73" s="129">
        <v>1</v>
      </c>
      <c r="AN73" s="129">
        <v>1</v>
      </c>
      <c r="AO73" s="129">
        <v>2</v>
      </c>
      <c r="AP73" s="129">
        <v>4</v>
      </c>
      <c r="AQ73" s="147" t="s">
        <v>929</v>
      </c>
      <c r="AR73" s="129">
        <v>0</v>
      </c>
      <c r="AS73" s="129">
        <v>0</v>
      </c>
      <c r="AT73" s="129">
        <v>1</v>
      </c>
      <c r="AU73" s="129">
        <v>3</v>
      </c>
      <c r="AV73" s="129">
        <v>0</v>
      </c>
      <c r="AW73" s="129">
        <v>0</v>
      </c>
      <c r="AX73" s="129">
        <v>4</v>
      </c>
      <c r="AY73" s="147" t="s">
        <v>929</v>
      </c>
      <c r="AZ73" s="129">
        <v>0</v>
      </c>
      <c r="BA73" s="129">
        <v>1</v>
      </c>
      <c r="BB73" s="129">
        <v>0</v>
      </c>
      <c r="BC73" s="129">
        <v>1</v>
      </c>
      <c r="BD73" s="129">
        <v>0</v>
      </c>
      <c r="BE73" s="129">
        <v>227</v>
      </c>
      <c r="BF73" s="129">
        <v>21</v>
      </c>
      <c r="BG73" s="129">
        <v>0</v>
      </c>
      <c r="BH73" s="129">
        <v>0</v>
      </c>
      <c r="BI73" s="129">
        <v>17</v>
      </c>
      <c r="BJ73" s="129">
        <v>65</v>
      </c>
      <c r="BK73" s="129">
        <v>0</v>
      </c>
      <c r="BL73" s="129">
        <v>0</v>
      </c>
      <c r="BM73" s="129">
        <v>9</v>
      </c>
      <c r="BN73" s="129">
        <v>0</v>
      </c>
      <c r="BO73" s="129">
        <v>32</v>
      </c>
      <c r="BP73" s="129">
        <v>1</v>
      </c>
      <c r="BQ73" s="129">
        <v>2</v>
      </c>
      <c r="BR73" s="129">
        <v>6</v>
      </c>
      <c r="BS73" s="129">
        <v>0</v>
      </c>
      <c r="BT73" s="129">
        <v>0</v>
      </c>
      <c r="BU73" s="129">
        <v>0</v>
      </c>
      <c r="BV73" s="129">
        <v>8</v>
      </c>
      <c r="BW73" s="129">
        <v>0</v>
      </c>
      <c r="BX73" s="129">
        <v>0</v>
      </c>
      <c r="BY73" s="129">
        <v>0</v>
      </c>
      <c r="BZ73" s="129">
        <v>0</v>
      </c>
      <c r="CA73" s="129">
        <v>0</v>
      </c>
      <c r="CB73" s="129">
        <v>0</v>
      </c>
      <c r="CC73" s="129">
        <v>0</v>
      </c>
      <c r="CD73" s="129">
        <v>0</v>
      </c>
      <c r="CE73" s="129">
        <v>0</v>
      </c>
      <c r="CF73" s="129">
        <v>1</v>
      </c>
      <c r="CG73" s="129">
        <v>0</v>
      </c>
      <c r="CH73" s="129">
        <v>0</v>
      </c>
      <c r="CI73" s="129">
        <v>13</v>
      </c>
      <c r="CJ73" s="129">
        <v>6</v>
      </c>
      <c r="CK73" s="129">
        <v>6</v>
      </c>
      <c r="CL73" s="129">
        <v>0</v>
      </c>
      <c r="CM73" s="129">
        <v>0</v>
      </c>
      <c r="CN73" s="129">
        <v>0</v>
      </c>
      <c r="CO73" s="129">
        <v>0</v>
      </c>
      <c r="CP73" s="129">
        <v>1</v>
      </c>
      <c r="CQ73" s="129">
        <v>0</v>
      </c>
      <c r="CR73" s="129">
        <v>0</v>
      </c>
      <c r="CS73" s="129">
        <v>0</v>
      </c>
      <c r="CT73" s="129">
        <v>0</v>
      </c>
      <c r="CU73" s="129">
        <v>0</v>
      </c>
      <c r="CV73" s="129">
        <v>0</v>
      </c>
      <c r="CW73" s="129">
        <v>0</v>
      </c>
      <c r="CX73" s="129">
        <v>0</v>
      </c>
      <c r="CY73" s="129">
        <v>0</v>
      </c>
      <c r="CZ73" s="129">
        <v>0</v>
      </c>
      <c r="DA73" s="129">
        <v>0</v>
      </c>
      <c r="DB73" s="129">
        <v>0</v>
      </c>
      <c r="DC73" s="129">
        <v>0</v>
      </c>
      <c r="DD73" s="129">
        <v>0</v>
      </c>
      <c r="DE73" s="129">
        <v>0</v>
      </c>
      <c r="DF73" s="129">
        <v>0</v>
      </c>
      <c r="DG73" s="129">
        <v>1</v>
      </c>
      <c r="DH73" s="129">
        <v>5</v>
      </c>
      <c r="DI73" s="129">
        <v>0</v>
      </c>
      <c r="DJ73" s="129">
        <v>0</v>
      </c>
      <c r="DK73" s="129">
        <v>2</v>
      </c>
      <c r="DL73" s="129">
        <v>0</v>
      </c>
      <c r="DM73" s="129">
        <v>0</v>
      </c>
      <c r="DN73" s="129">
        <v>3</v>
      </c>
      <c r="DO73" s="129">
        <v>0</v>
      </c>
      <c r="DP73" s="129">
        <v>2</v>
      </c>
      <c r="DQ73" s="129">
        <v>416</v>
      </c>
      <c r="DR73" s="129">
        <v>8</v>
      </c>
      <c r="DS73" s="129">
        <v>881</v>
      </c>
      <c r="DT73" s="129">
        <v>0</v>
      </c>
      <c r="DU73" s="129">
        <v>0</v>
      </c>
      <c r="DV73" s="129">
        <v>0</v>
      </c>
      <c r="DW73" s="129">
        <v>0</v>
      </c>
      <c r="DX73" s="129">
        <v>65</v>
      </c>
      <c r="DY73" s="129">
        <v>1</v>
      </c>
      <c r="DZ73" s="143" t="s">
        <v>1929</v>
      </c>
      <c r="EA73" s="129">
        <v>3</v>
      </c>
      <c r="EB73" s="143" t="s">
        <v>1930</v>
      </c>
      <c r="EC73" s="143" t="s">
        <v>1931</v>
      </c>
      <c r="ED73" s="129">
        <v>1</v>
      </c>
      <c r="EE73" s="129">
        <v>1</v>
      </c>
      <c r="EF73" s="129">
        <v>1</v>
      </c>
      <c r="EG73" s="143"/>
      <c r="EH73" s="143" t="s">
        <v>1932</v>
      </c>
      <c r="EI73" s="44">
        <v>53413</v>
      </c>
      <c r="EJ73" s="44">
        <v>741.75</v>
      </c>
      <c r="EK73" s="44">
        <v>49</v>
      </c>
    </row>
    <row r="74" spans="1:141" ht="24" x14ac:dyDescent="0.2">
      <c r="A74" s="143" t="s">
        <v>92</v>
      </c>
      <c r="B74" s="143" t="s">
        <v>110</v>
      </c>
      <c r="C74" s="129">
        <v>1</v>
      </c>
      <c r="D74" s="143" t="s">
        <v>109</v>
      </c>
      <c r="E74" s="143"/>
      <c r="F74" s="143" t="s">
        <v>1071</v>
      </c>
      <c r="G74" s="143" t="s">
        <v>1933</v>
      </c>
      <c r="H74" s="143" t="s">
        <v>110</v>
      </c>
      <c r="I74" s="143" t="s">
        <v>1934</v>
      </c>
      <c r="J74" s="143" t="s">
        <v>1935</v>
      </c>
      <c r="K74" s="143" t="s">
        <v>1510</v>
      </c>
      <c r="L74" s="143"/>
      <c r="M74" s="143" t="s">
        <v>1221</v>
      </c>
      <c r="N74" s="143" t="s">
        <v>1936</v>
      </c>
      <c r="O74" s="143"/>
      <c r="P74" s="143"/>
      <c r="Q74" s="143" t="s">
        <v>1937</v>
      </c>
      <c r="R74" s="143"/>
      <c r="S74" s="143" t="s">
        <v>1221</v>
      </c>
      <c r="T74" s="143" t="s">
        <v>1936</v>
      </c>
      <c r="U74" s="143"/>
      <c r="V74" s="143" t="s">
        <v>1938</v>
      </c>
      <c r="W74" s="143" t="s">
        <v>1937</v>
      </c>
      <c r="X74" s="129">
        <v>3</v>
      </c>
      <c r="Y74" s="129">
        <v>0</v>
      </c>
      <c r="Z74" s="129">
        <v>3</v>
      </c>
      <c r="AA74" s="144">
        <v>3</v>
      </c>
      <c r="AB74" s="144">
        <v>0</v>
      </c>
      <c r="AC74" s="144">
        <v>3</v>
      </c>
      <c r="AD74" s="147" t="s">
        <v>929</v>
      </c>
      <c r="AE74" s="129">
        <v>3</v>
      </c>
      <c r="AF74" s="147" t="s">
        <v>929</v>
      </c>
      <c r="AG74" s="129">
        <v>0</v>
      </c>
      <c r="AH74" s="129">
        <v>1</v>
      </c>
      <c r="AI74" s="129">
        <v>0</v>
      </c>
      <c r="AJ74" s="129">
        <v>2</v>
      </c>
      <c r="AK74" s="129">
        <v>3</v>
      </c>
      <c r="AL74" s="147" t="s">
        <v>929</v>
      </c>
      <c r="AM74" s="129">
        <v>0</v>
      </c>
      <c r="AN74" s="129">
        <v>0</v>
      </c>
      <c r="AO74" s="129">
        <v>3</v>
      </c>
      <c r="AP74" s="129">
        <v>3</v>
      </c>
      <c r="AQ74" s="147" t="s">
        <v>929</v>
      </c>
      <c r="AR74" s="129">
        <v>0</v>
      </c>
      <c r="AS74" s="129">
        <v>0</v>
      </c>
      <c r="AT74" s="129">
        <v>0</v>
      </c>
      <c r="AU74" s="129">
        <v>3</v>
      </c>
      <c r="AV74" s="129">
        <v>0</v>
      </c>
      <c r="AW74" s="129">
        <v>0</v>
      </c>
      <c r="AX74" s="129">
        <v>3</v>
      </c>
      <c r="AY74" s="147" t="s">
        <v>929</v>
      </c>
      <c r="AZ74" s="129">
        <v>0</v>
      </c>
      <c r="BA74" s="129">
        <v>1</v>
      </c>
      <c r="BB74" s="129">
        <v>0</v>
      </c>
      <c r="BC74" s="129">
        <v>1</v>
      </c>
      <c r="BD74" s="129">
        <v>0</v>
      </c>
      <c r="BE74" s="129">
        <v>141</v>
      </c>
      <c r="BF74" s="129">
        <v>2</v>
      </c>
      <c r="BG74" s="129">
        <v>0</v>
      </c>
      <c r="BH74" s="129">
        <v>0</v>
      </c>
      <c r="BI74" s="129">
        <v>0</v>
      </c>
      <c r="BJ74" s="129">
        <v>15</v>
      </c>
      <c r="BK74" s="129">
        <v>0</v>
      </c>
      <c r="BL74" s="129">
        <v>0</v>
      </c>
      <c r="BM74" s="129">
        <v>6</v>
      </c>
      <c r="BN74" s="129">
        <v>0</v>
      </c>
      <c r="BO74" s="129">
        <v>26</v>
      </c>
      <c r="BP74" s="129">
        <v>0</v>
      </c>
      <c r="BQ74" s="129">
        <v>0</v>
      </c>
      <c r="BR74" s="129">
        <v>7</v>
      </c>
      <c r="BS74" s="129">
        <v>0</v>
      </c>
      <c r="BT74" s="129">
        <v>0</v>
      </c>
      <c r="BU74" s="129">
        <v>0</v>
      </c>
      <c r="BV74" s="129">
        <v>0</v>
      </c>
      <c r="BW74" s="129">
        <v>0</v>
      </c>
      <c r="BX74" s="129">
        <v>0</v>
      </c>
      <c r="BY74" s="129">
        <v>0</v>
      </c>
      <c r="BZ74" s="129">
        <v>0</v>
      </c>
      <c r="CA74" s="129">
        <v>0</v>
      </c>
      <c r="CB74" s="129">
        <v>0</v>
      </c>
      <c r="CC74" s="129">
        <v>0</v>
      </c>
      <c r="CD74" s="129">
        <v>0</v>
      </c>
      <c r="CE74" s="129">
        <v>0</v>
      </c>
      <c r="CF74" s="129">
        <v>5</v>
      </c>
      <c r="CG74" s="129">
        <v>1</v>
      </c>
      <c r="CH74" s="129">
        <v>1</v>
      </c>
      <c r="CI74" s="129">
        <v>10</v>
      </c>
      <c r="CJ74" s="129">
        <v>0</v>
      </c>
      <c r="CK74" s="129">
        <v>3</v>
      </c>
      <c r="CL74" s="129">
        <v>0</v>
      </c>
      <c r="CM74" s="129">
        <v>0</v>
      </c>
      <c r="CN74" s="129">
        <v>0</v>
      </c>
      <c r="CO74" s="129">
        <v>0</v>
      </c>
      <c r="CP74" s="129">
        <v>0</v>
      </c>
      <c r="CQ74" s="129">
        <v>0</v>
      </c>
      <c r="CR74" s="129">
        <v>0</v>
      </c>
      <c r="CS74" s="129">
        <v>0</v>
      </c>
      <c r="CT74" s="129">
        <v>0</v>
      </c>
      <c r="CU74" s="129">
        <v>0</v>
      </c>
      <c r="CV74" s="129">
        <v>0</v>
      </c>
      <c r="CW74" s="129">
        <v>0</v>
      </c>
      <c r="CX74" s="129">
        <v>0</v>
      </c>
      <c r="CY74" s="129">
        <v>0</v>
      </c>
      <c r="CZ74" s="129">
        <v>0</v>
      </c>
      <c r="DA74" s="129">
        <v>0</v>
      </c>
      <c r="DB74" s="129">
        <v>0</v>
      </c>
      <c r="DC74" s="129">
        <v>0</v>
      </c>
      <c r="DD74" s="129">
        <v>0</v>
      </c>
      <c r="DE74" s="129">
        <v>0</v>
      </c>
      <c r="DF74" s="129">
        <v>0</v>
      </c>
      <c r="DG74" s="129">
        <v>0</v>
      </c>
      <c r="DH74" s="129">
        <v>0</v>
      </c>
      <c r="DI74" s="129">
        <v>0</v>
      </c>
      <c r="DJ74" s="129">
        <v>0</v>
      </c>
      <c r="DK74" s="129">
        <v>0</v>
      </c>
      <c r="DL74" s="129">
        <v>0</v>
      </c>
      <c r="DM74" s="129">
        <v>0</v>
      </c>
      <c r="DN74" s="129">
        <v>0</v>
      </c>
      <c r="DO74" s="129">
        <v>0</v>
      </c>
      <c r="DP74" s="129">
        <v>1</v>
      </c>
      <c r="DQ74" s="129">
        <v>370</v>
      </c>
      <c r="DR74" s="129">
        <v>6</v>
      </c>
      <c r="DS74" s="129">
        <v>658</v>
      </c>
      <c r="DT74" s="129">
        <v>0</v>
      </c>
      <c r="DU74" s="129">
        <v>0</v>
      </c>
      <c r="DV74" s="129">
        <v>0</v>
      </c>
      <c r="DW74" s="129">
        <v>0</v>
      </c>
      <c r="DX74" s="129">
        <v>50</v>
      </c>
      <c r="DY74" s="129">
        <v>0</v>
      </c>
      <c r="DZ74" s="143" t="s">
        <v>1939</v>
      </c>
      <c r="EA74" s="129">
        <v>3</v>
      </c>
      <c r="EB74" s="143"/>
      <c r="EC74" s="143" t="s">
        <v>1940</v>
      </c>
      <c r="ED74" s="129">
        <v>1</v>
      </c>
      <c r="EE74" s="129">
        <v>1</v>
      </c>
      <c r="EF74" s="129">
        <v>1</v>
      </c>
      <c r="EG74" s="143"/>
      <c r="EH74" s="143" t="s">
        <v>1941</v>
      </c>
      <c r="EI74" s="44">
        <v>33307</v>
      </c>
      <c r="EJ74" s="44">
        <v>841.34</v>
      </c>
      <c r="EK74" s="44">
        <v>44</v>
      </c>
    </row>
    <row r="75" spans="1:141" ht="36" x14ac:dyDescent="0.2">
      <c r="A75" s="143" t="s">
        <v>92</v>
      </c>
      <c r="B75" s="143" t="s">
        <v>112</v>
      </c>
      <c r="C75" s="129">
        <v>1</v>
      </c>
      <c r="D75" s="143" t="s">
        <v>111</v>
      </c>
      <c r="E75" s="143" t="s">
        <v>1942</v>
      </c>
      <c r="F75" s="143" t="s">
        <v>1943</v>
      </c>
      <c r="G75" s="143" t="s">
        <v>1944</v>
      </c>
      <c r="H75" s="143" t="s">
        <v>112</v>
      </c>
      <c r="I75" s="143" t="s">
        <v>1945</v>
      </c>
      <c r="J75" s="143" t="s">
        <v>1946</v>
      </c>
      <c r="K75" s="143" t="s">
        <v>1510</v>
      </c>
      <c r="L75" s="143" t="s">
        <v>940</v>
      </c>
      <c r="M75" s="143" t="s">
        <v>1033</v>
      </c>
      <c r="N75" s="143" t="s">
        <v>1947</v>
      </c>
      <c r="O75" s="143" t="s">
        <v>943</v>
      </c>
      <c r="P75" s="143" t="s">
        <v>1948</v>
      </c>
      <c r="Q75" s="143" t="s">
        <v>1949</v>
      </c>
      <c r="R75" s="143" t="s">
        <v>940</v>
      </c>
      <c r="S75" s="143" t="s">
        <v>1890</v>
      </c>
      <c r="T75" s="143" t="s">
        <v>1950</v>
      </c>
      <c r="U75" s="143" t="s">
        <v>943</v>
      </c>
      <c r="V75" s="143" t="s">
        <v>1951</v>
      </c>
      <c r="W75" s="143" t="s">
        <v>1952</v>
      </c>
      <c r="X75" s="129">
        <v>4</v>
      </c>
      <c r="Y75" s="129">
        <v>0</v>
      </c>
      <c r="Z75" s="129">
        <v>4</v>
      </c>
      <c r="AA75" s="144">
        <v>3</v>
      </c>
      <c r="AB75" s="144">
        <v>0</v>
      </c>
      <c r="AC75" s="144">
        <v>3</v>
      </c>
      <c r="AD75" s="147" t="s">
        <v>929</v>
      </c>
      <c r="AE75" s="129">
        <v>0</v>
      </c>
      <c r="AF75" s="147" t="s">
        <v>929</v>
      </c>
      <c r="AG75" s="129">
        <v>0</v>
      </c>
      <c r="AH75" s="129">
        <v>1</v>
      </c>
      <c r="AI75" s="129">
        <v>1</v>
      </c>
      <c r="AJ75" s="129">
        <v>2</v>
      </c>
      <c r="AK75" s="129">
        <v>4</v>
      </c>
      <c r="AL75" s="147" t="s">
        <v>929</v>
      </c>
      <c r="AM75" s="129">
        <v>2</v>
      </c>
      <c r="AN75" s="129">
        <v>0</v>
      </c>
      <c r="AO75" s="129">
        <v>2</v>
      </c>
      <c r="AP75" s="129">
        <v>4</v>
      </c>
      <c r="AQ75" s="147" t="s">
        <v>929</v>
      </c>
      <c r="AR75" s="129">
        <v>0</v>
      </c>
      <c r="AS75" s="129">
        <v>0</v>
      </c>
      <c r="AT75" s="129">
        <v>2</v>
      </c>
      <c r="AU75" s="129">
        <v>1</v>
      </c>
      <c r="AV75" s="129">
        <v>1</v>
      </c>
      <c r="AW75" s="129">
        <v>0</v>
      </c>
      <c r="AX75" s="129">
        <v>4</v>
      </c>
      <c r="AY75" s="147" t="s">
        <v>929</v>
      </c>
      <c r="AZ75" s="129">
        <v>1</v>
      </c>
      <c r="BA75" s="129">
        <v>1</v>
      </c>
      <c r="BB75" s="129">
        <v>0</v>
      </c>
      <c r="BC75" s="129">
        <v>1</v>
      </c>
      <c r="BD75" s="129">
        <v>0</v>
      </c>
      <c r="BE75" s="129">
        <v>77</v>
      </c>
      <c r="BF75" s="129">
        <v>3</v>
      </c>
      <c r="BG75" s="129">
        <v>0</v>
      </c>
      <c r="BH75" s="129">
        <v>0</v>
      </c>
      <c r="BI75" s="129">
        <v>4</v>
      </c>
      <c r="BJ75" s="129">
        <v>7</v>
      </c>
      <c r="BK75" s="129">
        <v>0</v>
      </c>
      <c r="BL75" s="129">
        <v>0</v>
      </c>
      <c r="BM75" s="129">
        <v>5</v>
      </c>
      <c r="BN75" s="129">
        <v>0</v>
      </c>
      <c r="BO75" s="129">
        <v>18</v>
      </c>
      <c r="BP75" s="129">
        <v>0</v>
      </c>
      <c r="BQ75" s="129">
        <v>0</v>
      </c>
      <c r="BR75" s="129">
        <v>0</v>
      </c>
      <c r="BS75" s="129">
        <v>0</v>
      </c>
      <c r="BT75" s="129">
        <v>0</v>
      </c>
      <c r="BU75" s="129">
        <v>1</v>
      </c>
      <c r="BV75" s="129">
        <v>2</v>
      </c>
      <c r="BW75" s="129">
        <v>0</v>
      </c>
      <c r="BX75" s="129">
        <v>0</v>
      </c>
      <c r="BY75" s="129">
        <v>0</v>
      </c>
      <c r="BZ75" s="129">
        <v>0</v>
      </c>
      <c r="CA75" s="129">
        <v>0</v>
      </c>
      <c r="CB75" s="129">
        <v>0</v>
      </c>
      <c r="CC75" s="129">
        <v>0</v>
      </c>
      <c r="CD75" s="129">
        <v>0</v>
      </c>
      <c r="CE75" s="129">
        <v>0</v>
      </c>
      <c r="CF75" s="129">
        <v>1</v>
      </c>
      <c r="CG75" s="129">
        <v>0</v>
      </c>
      <c r="CH75" s="129">
        <v>0</v>
      </c>
      <c r="CI75" s="129">
        <v>3</v>
      </c>
      <c r="CJ75" s="129">
        <v>0</v>
      </c>
      <c r="CK75" s="129">
        <v>4</v>
      </c>
      <c r="CL75" s="129">
        <v>0</v>
      </c>
      <c r="CM75" s="129">
        <v>0</v>
      </c>
      <c r="CN75" s="129">
        <v>0</v>
      </c>
      <c r="CO75" s="129">
        <v>0</v>
      </c>
      <c r="CP75" s="129">
        <v>0</v>
      </c>
      <c r="CQ75" s="129">
        <v>0</v>
      </c>
      <c r="CR75" s="129">
        <v>0</v>
      </c>
      <c r="CS75" s="129">
        <v>0</v>
      </c>
      <c r="CT75" s="129">
        <v>0</v>
      </c>
      <c r="CU75" s="129">
        <v>0</v>
      </c>
      <c r="CV75" s="129">
        <v>0</v>
      </c>
      <c r="CW75" s="129">
        <v>0</v>
      </c>
      <c r="CX75" s="129">
        <v>0</v>
      </c>
      <c r="CY75" s="129">
        <v>0</v>
      </c>
      <c r="CZ75" s="129">
        <v>9</v>
      </c>
      <c r="DA75" s="129">
        <v>0</v>
      </c>
      <c r="DB75" s="129">
        <v>0</v>
      </c>
      <c r="DC75" s="129">
        <v>0</v>
      </c>
      <c r="DD75" s="129">
        <v>0</v>
      </c>
      <c r="DE75" s="129">
        <v>0</v>
      </c>
      <c r="DF75" s="129">
        <v>1</v>
      </c>
      <c r="DG75" s="129">
        <v>1</v>
      </c>
      <c r="DH75" s="129">
        <v>1</v>
      </c>
      <c r="DI75" s="129">
        <v>0</v>
      </c>
      <c r="DJ75" s="129">
        <v>0</v>
      </c>
      <c r="DK75" s="129">
        <v>0</v>
      </c>
      <c r="DL75" s="129">
        <v>2</v>
      </c>
      <c r="DM75" s="129">
        <v>0</v>
      </c>
      <c r="DN75" s="129">
        <v>0</v>
      </c>
      <c r="DO75" s="129">
        <v>0</v>
      </c>
      <c r="DP75" s="129">
        <v>0</v>
      </c>
      <c r="DQ75" s="129">
        <v>127</v>
      </c>
      <c r="DR75" s="129">
        <v>22</v>
      </c>
      <c r="DS75" s="129">
        <v>286</v>
      </c>
      <c r="DT75" s="129">
        <v>0</v>
      </c>
      <c r="DU75" s="129">
        <v>0</v>
      </c>
      <c r="DV75" s="129">
        <v>0</v>
      </c>
      <c r="DW75" s="129">
        <v>0</v>
      </c>
      <c r="DX75" s="129">
        <v>50</v>
      </c>
      <c r="DY75" s="129">
        <v>1</v>
      </c>
      <c r="DZ75" s="143" t="s">
        <v>1953</v>
      </c>
      <c r="EA75" s="129">
        <v>3</v>
      </c>
      <c r="EB75" s="143" t="s">
        <v>1954</v>
      </c>
      <c r="EC75" s="143" t="s">
        <v>1955</v>
      </c>
      <c r="ED75" s="129">
        <v>1</v>
      </c>
      <c r="EE75" s="129">
        <v>1</v>
      </c>
      <c r="EF75" s="129">
        <v>1</v>
      </c>
      <c r="EG75" s="143"/>
      <c r="EH75" s="143" t="s">
        <v>1956</v>
      </c>
      <c r="EI75" s="44">
        <v>21962</v>
      </c>
      <c r="EJ75" s="44">
        <v>323.95</v>
      </c>
      <c r="EK75" s="44">
        <v>31</v>
      </c>
    </row>
    <row r="76" spans="1:141" ht="24" x14ac:dyDescent="0.2">
      <c r="A76" s="143" t="s">
        <v>92</v>
      </c>
      <c r="B76" s="143" t="s">
        <v>114</v>
      </c>
      <c r="C76" s="129">
        <v>1</v>
      </c>
      <c r="D76" s="143" t="s">
        <v>113</v>
      </c>
      <c r="E76" s="143" t="s">
        <v>1917</v>
      </c>
      <c r="F76" s="143" t="s">
        <v>1599</v>
      </c>
      <c r="G76" s="143" t="s">
        <v>1957</v>
      </c>
      <c r="H76" s="143" t="s">
        <v>114</v>
      </c>
      <c r="I76" s="143" t="s">
        <v>1958</v>
      </c>
      <c r="J76" s="143" t="s">
        <v>1959</v>
      </c>
      <c r="K76" s="143" t="s">
        <v>959</v>
      </c>
      <c r="L76" s="143" t="s">
        <v>940</v>
      </c>
      <c r="M76" s="143" t="s">
        <v>1080</v>
      </c>
      <c r="N76" s="143" t="s">
        <v>1960</v>
      </c>
      <c r="O76" s="143"/>
      <c r="P76" s="143" t="s">
        <v>1961</v>
      </c>
      <c r="Q76" s="143" t="s">
        <v>1962</v>
      </c>
      <c r="R76" s="143" t="s">
        <v>940</v>
      </c>
      <c r="S76" s="143" t="s">
        <v>1080</v>
      </c>
      <c r="T76" s="143" t="s">
        <v>1960</v>
      </c>
      <c r="U76" s="143"/>
      <c r="V76" s="143" t="s">
        <v>1961</v>
      </c>
      <c r="W76" s="143" t="s">
        <v>1962</v>
      </c>
      <c r="X76" s="129">
        <v>5</v>
      </c>
      <c r="Y76" s="129">
        <v>1</v>
      </c>
      <c r="Z76" s="129">
        <v>6</v>
      </c>
      <c r="AA76" s="144">
        <v>5</v>
      </c>
      <c r="AB76" s="144">
        <v>1</v>
      </c>
      <c r="AC76" s="144">
        <v>6</v>
      </c>
      <c r="AD76" s="147" t="s">
        <v>929</v>
      </c>
      <c r="AE76" s="129">
        <v>3</v>
      </c>
      <c r="AF76" s="147" t="s">
        <v>929</v>
      </c>
      <c r="AG76" s="129">
        <v>0</v>
      </c>
      <c r="AH76" s="129">
        <v>0</v>
      </c>
      <c r="AI76" s="129">
        <v>0</v>
      </c>
      <c r="AJ76" s="129">
        <v>5</v>
      </c>
      <c r="AK76" s="129">
        <v>5</v>
      </c>
      <c r="AL76" s="147" t="s">
        <v>929</v>
      </c>
      <c r="AM76" s="129">
        <v>1</v>
      </c>
      <c r="AN76" s="129">
        <v>0</v>
      </c>
      <c r="AO76" s="129">
        <v>4</v>
      </c>
      <c r="AP76" s="129">
        <v>5</v>
      </c>
      <c r="AQ76" s="147" t="s">
        <v>929</v>
      </c>
      <c r="AR76" s="129">
        <v>0</v>
      </c>
      <c r="AS76" s="129">
        <v>0</v>
      </c>
      <c r="AT76" s="129">
        <v>0</v>
      </c>
      <c r="AU76" s="129">
        <v>2</v>
      </c>
      <c r="AV76" s="129">
        <v>3</v>
      </c>
      <c r="AW76" s="129">
        <v>0</v>
      </c>
      <c r="AX76" s="129">
        <v>5</v>
      </c>
      <c r="AY76" s="147" t="s">
        <v>929</v>
      </c>
      <c r="AZ76" s="129">
        <v>0</v>
      </c>
      <c r="BA76" s="129">
        <v>1</v>
      </c>
      <c r="BB76" s="129">
        <v>0</v>
      </c>
      <c r="BC76" s="129">
        <v>1</v>
      </c>
      <c r="BD76" s="129">
        <v>0</v>
      </c>
      <c r="BE76" s="129">
        <v>177</v>
      </c>
      <c r="BF76" s="129">
        <v>0</v>
      </c>
      <c r="BG76" s="129">
        <v>0</v>
      </c>
      <c r="BH76" s="129">
        <v>0</v>
      </c>
      <c r="BI76" s="129">
        <v>0</v>
      </c>
      <c r="BJ76" s="129">
        <v>98</v>
      </c>
      <c r="BK76" s="129">
        <v>0</v>
      </c>
      <c r="BL76" s="129">
        <v>0</v>
      </c>
      <c r="BM76" s="129">
        <v>15</v>
      </c>
      <c r="BN76" s="129">
        <v>0</v>
      </c>
      <c r="BO76" s="129">
        <v>77</v>
      </c>
      <c r="BP76" s="129">
        <v>0</v>
      </c>
      <c r="BQ76" s="129">
        <v>0</v>
      </c>
      <c r="BR76" s="129">
        <v>12</v>
      </c>
      <c r="BS76" s="129">
        <v>2</v>
      </c>
      <c r="BT76" s="129">
        <v>0</v>
      </c>
      <c r="BU76" s="129">
        <v>0</v>
      </c>
      <c r="BV76" s="129">
        <v>33</v>
      </c>
      <c r="BW76" s="129">
        <v>0</v>
      </c>
      <c r="BX76" s="129">
        <v>0</v>
      </c>
      <c r="BY76" s="129">
        <v>0</v>
      </c>
      <c r="BZ76" s="129">
        <v>0</v>
      </c>
      <c r="CA76" s="129">
        <v>0</v>
      </c>
      <c r="CB76" s="129">
        <v>0</v>
      </c>
      <c r="CC76" s="129">
        <v>0</v>
      </c>
      <c r="CD76" s="129">
        <v>0</v>
      </c>
      <c r="CE76" s="129">
        <v>0</v>
      </c>
      <c r="CF76" s="129">
        <v>6</v>
      </c>
      <c r="CG76" s="129">
        <v>0</v>
      </c>
      <c r="CH76" s="129">
        <v>0</v>
      </c>
      <c r="CI76" s="129">
        <v>1</v>
      </c>
      <c r="CJ76" s="129">
        <v>0</v>
      </c>
      <c r="CK76" s="129">
        <v>3</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2</v>
      </c>
      <c r="DG76" s="129">
        <v>0</v>
      </c>
      <c r="DH76" s="129">
        <v>1</v>
      </c>
      <c r="DI76" s="129">
        <v>0</v>
      </c>
      <c r="DJ76" s="129">
        <v>0</v>
      </c>
      <c r="DK76" s="129">
        <v>0</v>
      </c>
      <c r="DL76" s="129">
        <v>0</v>
      </c>
      <c r="DM76" s="129">
        <v>0</v>
      </c>
      <c r="DN76" s="129">
        <v>2</v>
      </c>
      <c r="DO76" s="129">
        <v>0</v>
      </c>
      <c r="DP76" s="129">
        <v>0</v>
      </c>
      <c r="DQ76" s="129">
        <v>484</v>
      </c>
      <c r="DR76" s="129">
        <v>28</v>
      </c>
      <c r="DS76" s="129">
        <v>812</v>
      </c>
      <c r="DT76" s="129">
        <v>0</v>
      </c>
      <c r="DU76" s="129">
        <v>0</v>
      </c>
      <c r="DV76" s="129">
        <v>0</v>
      </c>
      <c r="DW76" s="129">
        <v>0</v>
      </c>
      <c r="DX76" s="129">
        <v>50</v>
      </c>
      <c r="DY76" s="129">
        <v>0</v>
      </c>
      <c r="DZ76" s="143"/>
      <c r="EA76" s="129">
        <v>2</v>
      </c>
      <c r="EB76" s="143"/>
      <c r="EC76" s="143"/>
      <c r="ED76" s="129">
        <v>1</v>
      </c>
      <c r="EE76" s="129">
        <v>1</v>
      </c>
      <c r="EF76" s="129">
        <v>1</v>
      </c>
      <c r="EG76" s="143"/>
      <c r="EH76" s="143"/>
      <c r="EI76" s="44">
        <v>45001</v>
      </c>
      <c r="EJ76" s="44">
        <v>574.19000000000005</v>
      </c>
      <c r="EK76" s="44">
        <v>69</v>
      </c>
    </row>
    <row r="77" spans="1:141" ht="288" x14ac:dyDescent="0.2">
      <c r="A77" s="143" t="s">
        <v>92</v>
      </c>
      <c r="B77" s="143" t="s">
        <v>116</v>
      </c>
      <c r="C77" s="129">
        <v>1</v>
      </c>
      <c r="D77" s="143" t="s">
        <v>115</v>
      </c>
      <c r="E77" s="143" t="s">
        <v>1963</v>
      </c>
      <c r="F77" s="143" t="s">
        <v>1133</v>
      </c>
      <c r="G77" s="143" t="s">
        <v>1964</v>
      </c>
      <c r="H77" s="143" t="s">
        <v>116</v>
      </c>
      <c r="I77" s="143" t="s">
        <v>1965</v>
      </c>
      <c r="J77" s="143" t="s">
        <v>1966</v>
      </c>
      <c r="K77" s="143" t="s">
        <v>1510</v>
      </c>
      <c r="L77" s="143" t="s">
        <v>940</v>
      </c>
      <c r="M77" s="143" t="s">
        <v>983</v>
      </c>
      <c r="N77" s="143" t="s">
        <v>1967</v>
      </c>
      <c r="O77" s="143" t="s">
        <v>1724</v>
      </c>
      <c r="P77" s="143" t="s">
        <v>1968</v>
      </c>
      <c r="Q77" s="143" t="s">
        <v>1969</v>
      </c>
      <c r="R77" s="143" t="s">
        <v>1225</v>
      </c>
      <c r="S77" s="143" t="s">
        <v>1307</v>
      </c>
      <c r="T77" s="143" t="s">
        <v>1970</v>
      </c>
      <c r="U77" s="143" t="s">
        <v>943</v>
      </c>
      <c r="V77" s="143" t="s">
        <v>1971</v>
      </c>
      <c r="W77" s="143" t="s">
        <v>1972</v>
      </c>
      <c r="X77" s="129">
        <v>5</v>
      </c>
      <c r="Y77" s="129">
        <v>0</v>
      </c>
      <c r="Z77" s="129">
        <v>5</v>
      </c>
      <c r="AA77" s="144">
        <v>5</v>
      </c>
      <c r="AB77" s="144">
        <v>0</v>
      </c>
      <c r="AC77" s="144">
        <v>5</v>
      </c>
      <c r="AD77" s="147" t="s">
        <v>929</v>
      </c>
      <c r="AE77" s="129">
        <v>4</v>
      </c>
      <c r="AF77" s="147" t="s">
        <v>929</v>
      </c>
      <c r="AG77" s="129">
        <v>0</v>
      </c>
      <c r="AH77" s="129">
        <v>0</v>
      </c>
      <c r="AI77" s="129">
        <v>1</v>
      </c>
      <c r="AJ77" s="129">
        <v>4</v>
      </c>
      <c r="AK77" s="129">
        <v>5</v>
      </c>
      <c r="AL77" s="147" t="s">
        <v>929</v>
      </c>
      <c r="AM77" s="129">
        <v>2</v>
      </c>
      <c r="AN77" s="129">
        <v>0</v>
      </c>
      <c r="AO77" s="129">
        <v>3</v>
      </c>
      <c r="AP77" s="129">
        <v>5</v>
      </c>
      <c r="AQ77" s="147" t="s">
        <v>929</v>
      </c>
      <c r="AR77" s="129">
        <v>0</v>
      </c>
      <c r="AS77" s="129">
        <v>0</v>
      </c>
      <c r="AT77" s="129">
        <v>0</v>
      </c>
      <c r="AU77" s="129">
        <v>5</v>
      </c>
      <c r="AV77" s="129">
        <v>0</v>
      </c>
      <c r="AW77" s="129">
        <v>0</v>
      </c>
      <c r="AX77" s="129">
        <v>5</v>
      </c>
      <c r="AY77" s="147" t="s">
        <v>929</v>
      </c>
      <c r="AZ77" s="129">
        <v>1</v>
      </c>
      <c r="BA77" s="129">
        <v>1</v>
      </c>
      <c r="BB77" s="129">
        <v>0</v>
      </c>
      <c r="BC77" s="129">
        <v>1</v>
      </c>
      <c r="BD77" s="129">
        <v>1</v>
      </c>
      <c r="BE77" s="129">
        <v>85</v>
      </c>
      <c r="BF77" s="129">
        <v>99</v>
      </c>
      <c r="BG77" s="129">
        <v>0</v>
      </c>
      <c r="BH77" s="129">
        <v>0</v>
      </c>
      <c r="BI77" s="129">
        <v>8</v>
      </c>
      <c r="BJ77" s="129">
        <v>84</v>
      </c>
      <c r="BK77" s="129">
        <v>0</v>
      </c>
      <c r="BL77" s="129">
        <v>0</v>
      </c>
      <c r="BM77" s="129">
        <v>25</v>
      </c>
      <c r="BN77" s="129">
        <v>0</v>
      </c>
      <c r="BO77" s="129">
        <v>95</v>
      </c>
      <c r="BP77" s="129">
        <v>0</v>
      </c>
      <c r="BQ77" s="129">
        <v>1</v>
      </c>
      <c r="BR77" s="129">
        <v>0</v>
      </c>
      <c r="BS77" s="129">
        <v>0</v>
      </c>
      <c r="BT77" s="129">
        <v>0</v>
      </c>
      <c r="BU77" s="129">
        <v>0</v>
      </c>
      <c r="BV77" s="129">
        <v>4</v>
      </c>
      <c r="BW77" s="129">
        <v>7</v>
      </c>
      <c r="BX77" s="129">
        <v>0</v>
      </c>
      <c r="BY77" s="129">
        <v>0</v>
      </c>
      <c r="BZ77" s="129">
        <v>0</v>
      </c>
      <c r="CA77" s="129">
        <v>0</v>
      </c>
      <c r="CB77" s="129">
        <v>0</v>
      </c>
      <c r="CC77" s="129">
        <v>0</v>
      </c>
      <c r="CD77" s="129">
        <v>0</v>
      </c>
      <c r="CE77" s="129">
        <v>0</v>
      </c>
      <c r="CF77" s="129">
        <v>3</v>
      </c>
      <c r="CG77" s="129">
        <v>1</v>
      </c>
      <c r="CH77" s="129">
        <v>0</v>
      </c>
      <c r="CI77" s="129">
        <v>37</v>
      </c>
      <c r="CJ77" s="129">
        <v>4</v>
      </c>
      <c r="CK77" s="129">
        <v>8</v>
      </c>
      <c r="CL77" s="129">
        <v>3</v>
      </c>
      <c r="CM77" s="129">
        <v>0</v>
      </c>
      <c r="CN77" s="129">
        <v>0</v>
      </c>
      <c r="CO77" s="129">
        <v>0</v>
      </c>
      <c r="CP77" s="129">
        <v>0</v>
      </c>
      <c r="CQ77" s="129">
        <v>0</v>
      </c>
      <c r="CR77" s="129">
        <v>0</v>
      </c>
      <c r="CS77" s="129">
        <v>0</v>
      </c>
      <c r="CT77" s="129">
        <v>0</v>
      </c>
      <c r="CU77" s="129">
        <v>0</v>
      </c>
      <c r="CV77" s="129">
        <v>0</v>
      </c>
      <c r="CW77" s="129">
        <v>0</v>
      </c>
      <c r="CX77" s="129">
        <v>0</v>
      </c>
      <c r="CY77" s="129">
        <v>0</v>
      </c>
      <c r="CZ77" s="129">
        <v>0</v>
      </c>
      <c r="DA77" s="129">
        <v>0</v>
      </c>
      <c r="DB77" s="129">
        <v>0</v>
      </c>
      <c r="DC77" s="129">
        <v>0</v>
      </c>
      <c r="DD77" s="129">
        <v>0</v>
      </c>
      <c r="DE77" s="129">
        <v>0</v>
      </c>
      <c r="DF77" s="129">
        <v>5</v>
      </c>
      <c r="DG77" s="129">
        <v>0</v>
      </c>
      <c r="DH77" s="129">
        <v>2</v>
      </c>
      <c r="DI77" s="129">
        <v>0</v>
      </c>
      <c r="DJ77" s="129">
        <v>0</v>
      </c>
      <c r="DK77" s="129">
        <v>0</v>
      </c>
      <c r="DL77" s="129">
        <v>0</v>
      </c>
      <c r="DM77" s="129">
        <v>0</v>
      </c>
      <c r="DN77" s="129">
        <v>2</v>
      </c>
      <c r="DO77" s="129">
        <v>0</v>
      </c>
      <c r="DP77" s="129">
        <v>0</v>
      </c>
      <c r="DQ77" s="129">
        <v>623</v>
      </c>
      <c r="DR77" s="129">
        <v>6</v>
      </c>
      <c r="DS77" s="129">
        <v>1198</v>
      </c>
      <c r="DT77" s="129">
        <v>0</v>
      </c>
      <c r="DU77" s="129">
        <v>0</v>
      </c>
      <c r="DV77" s="129">
        <v>0</v>
      </c>
      <c r="DW77" s="129">
        <v>0</v>
      </c>
      <c r="DX77" s="129">
        <v>75</v>
      </c>
      <c r="DY77" s="129">
        <v>1</v>
      </c>
      <c r="DZ77" s="143" t="s">
        <v>1973</v>
      </c>
      <c r="EA77" s="129">
        <v>3</v>
      </c>
      <c r="EB77" s="143" t="s">
        <v>1974</v>
      </c>
      <c r="EC77" s="143" t="s">
        <v>1975</v>
      </c>
      <c r="ED77" s="129">
        <v>1</v>
      </c>
      <c r="EE77" s="129">
        <v>1</v>
      </c>
      <c r="EF77" s="129">
        <v>1</v>
      </c>
      <c r="EG77" s="143" t="s">
        <v>1976</v>
      </c>
      <c r="EH77" s="143" t="s">
        <v>943</v>
      </c>
      <c r="EI77" s="44">
        <v>80489</v>
      </c>
      <c r="EJ77" s="44">
        <v>1002.41</v>
      </c>
      <c r="EK77" s="44">
        <v>79</v>
      </c>
    </row>
    <row r="78" spans="1:141" ht="60" x14ac:dyDescent="0.2">
      <c r="A78" s="143" t="s">
        <v>92</v>
      </c>
      <c r="B78" s="143" t="s">
        <v>118</v>
      </c>
      <c r="C78" s="129">
        <v>1</v>
      </c>
      <c r="D78" s="143" t="s">
        <v>117</v>
      </c>
      <c r="E78" s="143" t="s">
        <v>1977</v>
      </c>
      <c r="F78" s="143" t="s">
        <v>1776</v>
      </c>
      <c r="G78" s="143" t="s">
        <v>1978</v>
      </c>
      <c r="H78" s="143" t="s">
        <v>118</v>
      </c>
      <c r="I78" s="143" t="s">
        <v>1979</v>
      </c>
      <c r="J78" s="143" t="s">
        <v>1980</v>
      </c>
      <c r="K78" s="143" t="s">
        <v>959</v>
      </c>
      <c r="L78" s="143" t="s">
        <v>940</v>
      </c>
      <c r="M78" s="143" t="s">
        <v>1981</v>
      </c>
      <c r="N78" s="143" t="s">
        <v>1982</v>
      </c>
      <c r="O78" s="143"/>
      <c r="P78" s="143" t="s">
        <v>1983</v>
      </c>
      <c r="Q78" s="143" t="s">
        <v>1984</v>
      </c>
      <c r="R78" s="143" t="s">
        <v>940</v>
      </c>
      <c r="S78" s="143" t="s">
        <v>1981</v>
      </c>
      <c r="T78" s="143" t="s">
        <v>1982</v>
      </c>
      <c r="U78" s="143"/>
      <c r="V78" s="143" t="s">
        <v>1983</v>
      </c>
      <c r="W78" s="143" t="s">
        <v>1984</v>
      </c>
      <c r="X78" s="129">
        <v>2</v>
      </c>
      <c r="Y78" s="129">
        <v>0</v>
      </c>
      <c r="Z78" s="129">
        <v>2</v>
      </c>
      <c r="AA78" s="144">
        <v>2</v>
      </c>
      <c r="AB78" s="144">
        <v>0</v>
      </c>
      <c r="AC78" s="144">
        <v>2</v>
      </c>
      <c r="AD78" s="147" t="s">
        <v>929</v>
      </c>
      <c r="AE78" s="129">
        <v>2</v>
      </c>
      <c r="AF78" s="147" t="s">
        <v>929</v>
      </c>
      <c r="AG78" s="129">
        <v>0</v>
      </c>
      <c r="AH78" s="129">
        <v>0</v>
      </c>
      <c r="AI78" s="129">
        <v>0</v>
      </c>
      <c r="AJ78" s="129">
        <v>2</v>
      </c>
      <c r="AK78" s="129">
        <v>2</v>
      </c>
      <c r="AL78" s="147" t="s">
        <v>929</v>
      </c>
      <c r="AM78" s="129">
        <v>0</v>
      </c>
      <c r="AN78" s="129">
        <v>0</v>
      </c>
      <c r="AO78" s="129">
        <v>2</v>
      </c>
      <c r="AP78" s="129">
        <v>2</v>
      </c>
      <c r="AQ78" s="147" t="s">
        <v>929</v>
      </c>
      <c r="AR78" s="129">
        <v>0</v>
      </c>
      <c r="AS78" s="129">
        <v>0</v>
      </c>
      <c r="AT78" s="129">
        <v>0</v>
      </c>
      <c r="AU78" s="129">
        <v>2</v>
      </c>
      <c r="AV78" s="129">
        <v>0</v>
      </c>
      <c r="AW78" s="129">
        <v>0</v>
      </c>
      <c r="AX78" s="129">
        <v>2</v>
      </c>
      <c r="AY78" s="147" t="s">
        <v>929</v>
      </c>
      <c r="AZ78" s="129">
        <v>0</v>
      </c>
      <c r="BA78" s="129">
        <v>1</v>
      </c>
      <c r="BB78" s="129">
        <v>0</v>
      </c>
      <c r="BC78" s="129">
        <v>1</v>
      </c>
      <c r="BD78" s="129">
        <v>0</v>
      </c>
      <c r="BE78" s="129">
        <v>107</v>
      </c>
      <c r="BF78" s="129">
        <v>3</v>
      </c>
      <c r="BG78" s="129">
        <v>0</v>
      </c>
      <c r="BH78" s="129">
        <v>0</v>
      </c>
      <c r="BI78" s="129">
        <v>10</v>
      </c>
      <c r="BJ78" s="129">
        <v>4</v>
      </c>
      <c r="BK78" s="129">
        <v>0</v>
      </c>
      <c r="BL78" s="129">
        <v>0</v>
      </c>
      <c r="BM78" s="129">
        <v>2</v>
      </c>
      <c r="BN78" s="129">
        <v>0</v>
      </c>
      <c r="BO78" s="129">
        <v>63</v>
      </c>
      <c r="BP78" s="129">
        <v>0</v>
      </c>
      <c r="BQ78" s="129">
        <v>1</v>
      </c>
      <c r="BR78" s="129">
        <v>129</v>
      </c>
      <c r="BS78" s="129">
        <v>1</v>
      </c>
      <c r="BT78" s="129">
        <v>0</v>
      </c>
      <c r="BU78" s="129">
        <v>1</v>
      </c>
      <c r="BV78" s="129">
        <v>0</v>
      </c>
      <c r="BW78" s="129">
        <v>0</v>
      </c>
      <c r="BX78" s="129">
        <v>0</v>
      </c>
      <c r="BY78" s="129">
        <v>0</v>
      </c>
      <c r="BZ78" s="129">
        <v>0</v>
      </c>
      <c r="CA78" s="129">
        <v>0</v>
      </c>
      <c r="CB78" s="129">
        <v>0</v>
      </c>
      <c r="CC78" s="129">
        <v>0</v>
      </c>
      <c r="CD78" s="129">
        <v>0</v>
      </c>
      <c r="CE78" s="129">
        <v>0</v>
      </c>
      <c r="CF78" s="129">
        <v>0</v>
      </c>
      <c r="CG78" s="129">
        <v>1</v>
      </c>
      <c r="CH78" s="129">
        <v>0</v>
      </c>
      <c r="CI78" s="129">
        <v>0</v>
      </c>
      <c r="CJ78" s="129">
        <v>0</v>
      </c>
      <c r="CK78" s="129">
        <v>3</v>
      </c>
      <c r="CL78" s="129">
        <v>0</v>
      </c>
      <c r="CM78" s="129">
        <v>0</v>
      </c>
      <c r="CN78" s="129">
        <v>0</v>
      </c>
      <c r="CO78" s="129">
        <v>0</v>
      </c>
      <c r="CP78" s="129">
        <v>0</v>
      </c>
      <c r="CQ78" s="129">
        <v>0</v>
      </c>
      <c r="CR78" s="129">
        <v>0</v>
      </c>
      <c r="CS78" s="129">
        <v>0</v>
      </c>
      <c r="CT78" s="129">
        <v>0</v>
      </c>
      <c r="CU78" s="129">
        <v>0</v>
      </c>
      <c r="CV78" s="129">
        <v>0</v>
      </c>
      <c r="CW78" s="129">
        <v>0</v>
      </c>
      <c r="CX78" s="129">
        <v>0</v>
      </c>
      <c r="CY78" s="129">
        <v>0</v>
      </c>
      <c r="CZ78" s="129">
        <v>5</v>
      </c>
      <c r="DA78" s="129">
        <v>0</v>
      </c>
      <c r="DB78" s="129">
        <v>0</v>
      </c>
      <c r="DC78" s="129">
        <v>0</v>
      </c>
      <c r="DD78" s="129">
        <v>0</v>
      </c>
      <c r="DE78" s="129">
        <v>0</v>
      </c>
      <c r="DF78" s="129">
        <v>1</v>
      </c>
      <c r="DG78" s="129">
        <v>0</v>
      </c>
      <c r="DH78" s="129">
        <v>2</v>
      </c>
      <c r="DI78" s="129">
        <v>0</v>
      </c>
      <c r="DJ78" s="129">
        <v>0</v>
      </c>
      <c r="DK78" s="129">
        <v>0</v>
      </c>
      <c r="DL78" s="129">
        <v>0</v>
      </c>
      <c r="DM78" s="129">
        <v>0</v>
      </c>
      <c r="DN78" s="129">
        <v>0</v>
      </c>
      <c r="DO78" s="129">
        <v>0</v>
      </c>
      <c r="DP78" s="129">
        <v>0</v>
      </c>
      <c r="DQ78" s="129">
        <v>281</v>
      </c>
      <c r="DR78" s="129">
        <v>3</v>
      </c>
      <c r="DS78" s="129">
        <v>467</v>
      </c>
      <c r="DT78" s="129">
        <v>0</v>
      </c>
      <c r="DU78" s="129">
        <v>0</v>
      </c>
      <c r="DV78" s="129">
        <v>0</v>
      </c>
      <c r="DW78" s="129">
        <v>0</v>
      </c>
      <c r="DX78" s="129">
        <v>50</v>
      </c>
      <c r="DY78" s="129">
        <v>1</v>
      </c>
      <c r="DZ78" s="143" t="s">
        <v>1985</v>
      </c>
      <c r="EA78" s="129">
        <v>3</v>
      </c>
      <c r="EB78" s="143" t="s">
        <v>1986</v>
      </c>
      <c r="EC78" s="143" t="s">
        <v>1987</v>
      </c>
      <c r="ED78" s="129">
        <v>1</v>
      </c>
      <c r="EE78" s="129">
        <v>1</v>
      </c>
      <c r="EF78" s="129">
        <v>1</v>
      </c>
      <c r="EG78" s="143" t="s">
        <v>1988</v>
      </c>
      <c r="EH78" s="143" t="s">
        <v>1989</v>
      </c>
      <c r="EI78" s="44">
        <v>19349</v>
      </c>
      <c r="EJ78" s="44">
        <v>452.34</v>
      </c>
      <c r="EK78" s="44">
        <v>16</v>
      </c>
    </row>
    <row r="79" spans="1:141" ht="24" x14ac:dyDescent="0.2">
      <c r="A79" s="143" t="s">
        <v>92</v>
      </c>
      <c r="B79" s="143" t="s">
        <v>120</v>
      </c>
      <c r="C79" s="129">
        <v>1</v>
      </c>
      <c r="D79" s="143" t="s">
        <v>119</v>
      </c>
      <c r="E79" s="143" t="s">
        <v>1990</v>
      </c>
      <c r="F79" s="143" t="s">
        <v>1991</v>
      </c>
      <c r="G79" s="143" t="s">
        <v>1992</v>
      </c>
      <c r="H79" s="143" t="s">
        <v>120</v>
      </c>
      <c r="I79" s="143" t="s">
        <v>1993</v>
      </c>
      <c r="J79" s="143" t="s">
        <v>1994</v>
      </c>
      <c r="K79" s="143" t="s">
        <v>1510</v>
      </c>
      <c r="L79" s="143" t="s">
        <v>940</v>
      </c>
      <c r="M79" s="143" t="s">
        <v>1059</v>
      </c>
      <c r="N79" s="143" t="s">
        <v>1995</v>
      </c>
      <c r="O79" s="143"/>
      <c r="P79" s="143" t="s">
        <v>1996</v>
      </c>
      <c r="Q79" s="143" t="s">
        <v>1997</v>
      </c>
      <c r="R79" s="143" t="s">
        <v>940</v>
      </c>
      <c r="S79" s="143" t="s">
        <v>1998</v>
      </c>
      <c r="T79" s="143" t="s">
        <v>1999</v>
      </c>
      <c r="U79" s="143"/>
      <c r="V79" s="143" t="s">
        <v>2000</v>
      </c>
      <c r="W79" s="143" t="s">
        <v>2001</v>
      </c>
      <c r="X79" s="129">
        <v>3</v>
      </c>
      <c r="Y79" s="129">
        <v>1</v>
      </c>
      <c r="Z79" s="129">
        <v>4</v>
      </c>
      <c r="AA79" s="144">
        <v>3</v>
      </c>
      <c r="AB79" s="144">
        <v>1</v>
      </c>
      <c r="AC79" s="144">
        <v>4</v>
      </c>
      <c r="AD79" s="147" t="s">
        <v>929</v>
      </c>
      <c r="AE79" s="129">
        <v>3</v>
      </c>
      <c r="AF79" s="147" t="s">
        <v>929</v>
      </c>
      <c r="AG79" s="129">
        <v>0</v>
      </c>
      <c r="AH79" s="129">
        <v>0</v>
      </c>
      <c r="AI79" s="129">
        <v>0</v>
      </c>
      <c r="AJ79" s="129">
        <v>3</v>
      </c>
      <c r="AK79" s="129">
        <v>3</v>
      </c>
      <c r="AL79" s="147" t="s">
        <v>929</v>
      </c>
      <c r="AM79" s="129">
        <v>0</v>
      </c>
      <c r="AN79" s="129">
        <v>1</v>
      </c>
      <c r="AO79" s="129">
        <v>2</v>
      </c>
      <c r="AP79" s="129">
        <v>3</v>
      </c>
      <c r="AQ79" s="147" t="s">
        <v>929</v>
      </c>
      <c r="AR79" s="129">
        <v>0</v>
      </c>
      <c r="AS79" s="129">
        <v>0</v>
      </c>
      <c r="AT79" s="129">
        <v>0</v>
      </c>
      <c r="AU79" s="129">
        <v>2</v>
      </c>
      <c r="AV79" s="129">
        <v>1</v>
      </c>
      <c r="AW79" s="129">
        <v>0</v>
      </c>
      <c r="AX79" s="129">
        <v>3</v>
      </c>
      <c r="AY79" s="147" t="s">
        <v>929</v>
      </c>
      <c r="AZ79" s="129">
        <v>0</v>
      </c>
      <c r="BA79" s="129">
        <v>1</v>
      </c>
      <c r="BB79" s="129">
        <v>1</v>
      </c>
      <c r="BC79" s="129">
        <v>1</v>
      </c>
      <c r="BD79" s="129">
        <v>0</v>
      </c>
      <c r="BE79" s="129">
        <v>31</v>
      </c>
      <c r="BF79" s="129">
        <v>11</v>
      </c>
      <c r="BG79" s="129">
        <v>0</v>
      </c>
      <c r="BH79" s="129">
        <v>0</v>
      </c>
      <c r="BI79" s="129">
        <v>3</v>
      </c>
      <c r="BJ79" s="129">
        <v>7</v>
      </c>
      <c r="BK79" s="129">
        <v>0</v>
      </c>
      <c r="BL79" s="129">
        <v>0</v>
      </c>
      <c r="BM79" s="129">
        <v>6</v>
      </c>
      <c r="BN79" s="129">
        <v>0</v>
      </c>
      <c r="BO79" s="129">
        <v>23</v>
      </c>
      <c r="BP79" s="129">
        <v>0</v>
      </c>
      <c r="BQ79" s="129">
        <v>1</v>
      </c>
      <c r="BR79" s="129">
        <v>4</v>
      </c>
      <c r="BS79" s="129">
        <v>1</v>
      </c>
      <c r="BT79" s="129">
        <v>1</v>
      </c>
      <c r="BU79" s="129">
        <v>0</v>
      </c>
      <c r="BV79" s="129">
        <v>8</v>
      </c>
      <c r="BW79" s="129">
        <v>0</v>
      </c>
      <c r="BX79" s="129">
        <v>0</v>
      </c>
      <c r="BY79" s="129">
        <v>0</v>
      </c>
      <c r="BZ79" s="129">
        <v>0</v>
      </c>
      <c r="CA79" s="129">
        <v>0</v>
      </c>
      <c r="CB79" s="129">
        <v>0</v>
      </c>
      <c r="CC79" s="129">
        <v>0</v>
      </c>
      <c r="CD79" s="129">
        <v>0</v>
      </c>
      <c r="CE79" s="129">
        <v>0</v>
      </c>
      <c r="CF79" s="129">
        <v>1</v>
      </c>
      <c r="CG79" s="129">
        <v>0</v>
      </c>
      <c r="CH79" s="129">
        <v>0</v>
      </c>
      <c r="CI79" s="129">
        <v>8</v>
      </c>
      <c r="CJ79" s="129">
        <v>6</v>
      </c>
      <c r="CK79" s="129">
        <v>0</v>
      </c>
      <c r="CL79" s="129">
        <v>0</v>
      </c>
      <c r="CM79" s="129">
        <v>0</v>
      </c>
      <c r="CN79" s="129">
        <v>0</v>
      </c>
      <c r="CO79" s="129">
        <v>0</v>
      </c>
      <c r="CP79" s="129">
        <v>0</v>
      </c>
      <c r="CQ79" s="129">
        <v>0</v>
      </c>
      <c r="CR79" s="129">
        <v>0</v>
      </c>
      <c r="CS79" s="129">
        <v>0</v>
      </c>
      <c r="CT79" s="129">
        <v>0</v>
      </c>
      <c r="CU79" s="129">
        <v>0</v>
      </c>
      <c r="CV79" s="129">
        <v>0</v>
      </c>
      <c r="CW79" s="129">
        <v>0</v>
      </c>
      <c r="CX79" s="129">
        <v>0</v>
      </c>
      <c r="CY79" s="129">
        <v>0</v>
      </c>
      <c r="CZ79" s="129">
        <v>0</v>
      </c>
      <c r="DA79" s="129">
        <v>0</v>
      </c>
      <c r="DB79" s="129">
        <v>0</v>
      </c>
      <c r="DC79" s="129">
        <v>0</v>
      </c>
      <c r="DD79" s="129">
        <v>0</v>
      </c>
      <c r="DE79" s="129">
        <v>0</v>
      </c>
      <c r="DF79" s="129">
        <v>0</v>
      </c>
      <c r="DG79" s="129">
        <v>0</v>
      </c>
      <c r="DH79" s="129">
        <v>0</v>
      </c>
      <c r="DI79" s="129">
        <v>0</v>
      </c>
      <c r="DJ79" s="129">
        <v>0</v>
      </c>
      <c r="DK79" s="129">
        <v>0</v>
      </c>
      <c r="DL79" s="129">
        <v>0</v>
      </c>
      <c r="DM79" s="129">
        <v>0</v>
      </c>
      <c r="DN79" s="129">
        <v>0</v>
      </c>
      <c r="DO79" s="129">
        <v>0</v>
      </c>
      <c r="DP79" s="129">
        <v>0</v>
      </c>
      <c r="DQ79" s="129">
        <v>103</v>
      </c>
      <c r="DR79" s="129">
        <v>2</v>
      </c>
      <c r="DS79" s="129">
        <v>709</v>
      </c>
      <c r="DT79" s="129">
        <v>0</v>
      </c>
      <c r="DU79" s="129">
        <v>0</v>
      </c>
      <c r="DV79" s="129">
        <v>0</v>
      </c>
      <c r="DW79" s="129">
        <v>0</v>
      </c>
      <c r="DX79" s="129">
        <v>50</v>
      </c>
      <c r="DY79" s="129">
        <v>0</v>
      </c>
      <c r="DZ79" s="143"/>
      <c r="EA79" s="129">
        <v>2</v>
      </c>
      <c r="EB79" s="143"/>
      <c r="EC79" s="143"/>
      <c r="ED79" s="129">
        <v>1</v>
      </c>
      <c r="EE79" s="129">
        <v>1</v>
      </c>
      <c r="EF79" s="129">
        <v>1</v>
      </c>
      <c r="EG79" s="143"/>
      <c r="EH79" s="143"/>
      <c r="EI79" s="44">
        <v>24669</v>
      </c>
      <c r="EJ79" s="44">
        <v>538.32000000000005</v>
      </c>
      <c r="EK79" s="44">
        <v>25</v>
      </c>
    </row>
    <row r="80" spans="1:141" x14ac:dyDescent="0.2">
      <c r="A80" s="143" t="s">
        <v>92</v>
      </c>
      <c r="B80" s="143" t="s">
        <v>122</v>
      </c>
      <c r="C80" s="129">
        <v>1</v>
      </c>
      <c r="D80" s="143" t="s">
        <v>121</v>
      </c>
      <c r="E80" s="143" t="s">
        <v>1164</v>
      </c>
      <c r="F80" s="143" t="s">
        <v>1599</v>
      </c>
      <c r="G80" s="143" t="s">
        <v>2002</v>
      </c>
      <c r="H80" s="143" t="s">
        <v>122</v>
      </c>
      <c r="I80" s="143" t="s">
        <v>2003</v>
      </c>
      <c r="J80" s="143" t="s">
        <v>2004</v>
      </c>
      <c r="K80" s="143" t="s">
        <v>1510</v>
      </c>
      <c r="L80" s="143" t="s">
        <v>940</v>
      </c>
      <c r="M80" s="143" t="s">
        <v>1322</v>
      </c>
      <c r="N80" s="143" t="s">
        <v>2005</v>
      </c>
      <c r="O80" s="143"/>
      <c r="P80" s="143" t="s">
        <v>2006</v>
      </c>
      <c r="Q80" s="143" t="s">
        <v>2007</v>
      </c>
      <c r="R80" s="143" t="s">
        <v>1225</v>
      </c>
      <c r="S80" s="143" t="s">
        <v>1143</v>
      </c>
      <c r="T80" s="143" t="s">
        <v>2008</v>
      </c>
      <c r="U80" s="143"/>
      <c r="V80" s="143" t="s">
        <v>2009</v>
      </c>
      <c r="W80" s="143" t="s">
        <v>2010</v>
      </c>
      <c r="X80" s="129">
        <v>2</v>
      </c>
      <c r="Y80" s="129">
        <v>0</v>
      </c>
      <c r="Z80" s="129">
        <v>2</v>
      </c>
      <c r="AA80" s="144">
        <v>2</v>
      </c>
      <c r="AB80" s="144">
        <v>0</v>
      </c>
      <c r="AC80" s="144">
        <v>2</v>
      </c>
      <c r="AD80" s="147" t="s">
        <v>929</v>
      </c>
      <c r="AE80" s="129">
        <v>1</v>
      </c>
      <c r="AF80" s="147" t="s">
        <v>929</v>
      </c>
      <c r="AG80" s="129">
        <v>0</v>
      </c>
      <c r="AH80" s="129">
        <v>0</v>
      </c>
      <c r="AI80" s="129">
        <v>2</v>
      </c>
      <c r="AJ80" s="129">
        <v>0</v>
      </c>
      <c r="AK80" s="129">
        <v>2</v>
      </c>
      <c r="AL80" s="147" t="s">
        <v>929</v>
      </c>
      <c r="AM80" s="129">
        <v>2</v>
      </c>
      <c r="AN80" s="129">
        <v>0</v>
      </c>
      <c r="AO80" s="129">
        <v>0</v>
      </c>
      <c r="AP80" s="129">
        <v>2</v>
      </c>
      <c r="AQ80" s="147" t="s">
        <v>929</v>
      </c>
      <c r="AR80" s="129">
        <v>0</v>
      </c>
      <c r="AS80" s="129">
        <v>0</v>
      </c>
      <c r="AT80" s="129">
        <v>0</v>
      </c>
      <c r="AU80" s="129">
        <v>2</v>
      </c>
      <c r="AV80" s="129">
        <v>0</v>
      </c>
      <c r="AW80" s="129">
        <v>0</v>
      </c>
      <c r="AX80" s="129">
        <v>2</v>
      </c>
      <c r="AY80" s="147" t="s">
        <v>929</v>
      </c>
      <c r="AZ80" s="129">
        <v>1</v>
      </c>
      <c r="BA80" s="129">
        <v>1</v>
      </c>
      <c r="BB80" s="129">
        <v>0</v>
      </c>
      <c r="BC80" s="129">
        <v>0</v>
      </c>
      <c r="BD80" s="129">
        <v>0</v>
      </c>
      <c r="BE80" s="129">
        <v>38</v>
      </c>
      <c r="BF80" s="129">
        <v>25</v>
      </c>
      <c r="BG80" s="129">
        <v>12</v>
      </c>
      <c r="BH80" s="129">
        <v>4</v>
      </c>
      <c r="BI80" s="129">
        <v>45</v>
      </c>
      <c r="BJ80" s="129">
        <v>10</v>
      </c>
      <c r="BK80" s="129">
        <v>0</v>
      </c>
      <c r="BL80" s="129">
        <v>0</v>
      </c>
      <c r="BM80" s="129">
        <v>8</v>
      </c>
      <c r="BN80" s="129">
        <v>3</v>
      </c>
      <c r="BO80" s="129">
        <v>15</v>
      </c>
      <c r="BP80" s="129">
        <v>0</v>
      </c>
      <c r="BQ80" s="129">
        <v>0</v>
      </c>
      <c r="BR80" s="129">
        <v>50</v>
      </c>
      <c r="BS80" s="129">
        <v>1</v>
      </c>
      <c r="BT80" s="129">
        <v>2</v>
      </c>
      <c r="BU80" s="129">
        <v>7</v>
      </c>
      <c r="BV80" s="129">
        <v>15</v>
      </c>
      <c r="BW80" s="129">
        <v>6</v>
      </c>
      <c r="BX80" s="129">
        <v>0</v>
      </c>
      <c r="BY80" s="129">
        <v>0</v>
      </c>
      <c r="BZ80" s="129">
        <v>0</v>
      </c>
      <c r="CA80" s="129">
        <v>0</v>
      </c>
      <c r="CB80" s="129">
        <v>0</v>
      </c>
      <c r="CC80" s="129">
        <v>0</v>
      </c>
      <c r="CD80" s="129">
        <v>0</v>
      </c>
      <c r="CE80" s="129">
        <v>0</v>
      </c>
      <c r="CF80" s="129">
        <v>0</v>
      </c>
      <c r="CG80" s="129">
        <v>0</v>
      </c>
      <c r="CH80" s="129">
        <v>0</v>
      </c>
      <c r="CI80" s="129">
        <v>0</v>
      </c>
      <c r="CJ80" s="129">
        <v>5</v>
      </c>
      <c r="CK80" s="129">
        <v>0</v>
      </c>
      <c r="CL80" s="129">
        <v>0</v>
      </c>
      <c r="CM80" s="129">
        <v>0</v>
      </c>
      <c r="CN80" s="129">
        <v>0</v>
      </c>
      <c r="CO80" s="129">
        <v>0</v>
      </c>
      <c r="CP80" s="129">
        <v>0</v>
      </c>
      <c r="CQ80" s="129">
        <v>9</v>
      </c>
      <c r="CR80" s="129">
        <v>0</v>
      </c>
      <c r="CS80" s="129">
        <v>0</v>
      </c>
      <c r="CT80" s="129">
        <v>0</v>
      </c>
      <c r="CU80" s="129">
        <v>0</v>
      </c>
      <c r="CV80" s="129">
        <v>0</v>
      </c>
      <c r="CW80" s="129">
        <v>0</v>
      </c>
      <c r="CX80" s="129">
        <v>0</v>
      </c>
      <c r="CY80" s="129">
        <v>0</v>
      </c>
      <c r="CZ80" s="129">
        <v>2</v>
      </c>
      <c r="DA80" s="129">
        <v>0</v>
      </c>
      <c r="DB80" s="129">
        <v>0</v>
      </c>
      <c r="DC80" s="129">
        <v>0</v>
      </c>
      <c r="DD80" s="129">
        <v>0</v>
      </c>
      <c r="DE80" s="129">
        <v>0</v>
      </c>
      <c r="DF80" s="129">
        <v>0</v>
      </c>
      <c r="DG80" s="129">
        <v>0</v>
      </c>
      <c r="DH80" s="129">
        <v>0</v>
      </c>
      <c r="DI80" s="129">
        <v>0</v>
      </c>
      <c r="DJ80" s="129">
        <v>0</v>
      </c>
      <c r="DK80" s="129">
        <v>0</v>
      </c>
      <c r="DL80" s="129">
        <v>0</v>
      </c>
      <c r="DM80" s="129">
        <v>0</v>
      </c>
      <c r="DN80" s="129">
        <v>2</v>
      </c>
      <c r="DO80" s="129">
        <v>2</v>
      </c>
      <c r="DP80" s="129">
        <v>0</v>
      </c>
      <c r="DQ80" s="129">
        <v>160</v>
      </c>
      <c r="DR80" s="129">
        <v>9</v>
      </c>
      <c r="DS80" s="129">
        <v>15</v>
      </c>
      <c r="DT80" s="129">
        <v>0</v>
      </c>
      <c r="DU80" s="129">
        <v>0</v>
      </c>
      <c r="DV80" s="129">
        <v>0</v>
      </c>
      <c r="DW80" s="129">
        <v>0</v>
      </c>
      <c r="DX80" s="129">
        <v>70</v>
      </c>
      <c r="DY80" s="129">
        <v>0</v>
      </c>
      <c r="DZ80" s="143"/>
      <c r="EA80" s="129">
        <v>2</v>
      </c>
      <c r="EB80" s="143"/>
      <c r="EC80" s="143"/>
      <c r="ED80" s="129">
        <v>0</v>
      </c>
      <c r="EE80" s="129">
        <v>0</v>
      </c>
      <c r="EF80" s="129">
        <v>0</v>
      </c>
      <c r="EG80" s="143"/>
      <c r="EH80" s="143"/>
      <c r="EI80" s="44">
        <v>14093</v>
      </c>
      <c r="EJ80" s="44">
        <v>262.39999999999998</v>
      </c>
      <c r="EK80" s="44">
        <v>14</v>
      </c>
    </row>
    <row r="81" spans="1:141" ht="132" x14ac:dyDescent="0.2">
      <c r="A81" s="143" t="s">
        <v>92</v>
      </c>
      <c r="B81" s="143" t="s">
        <v>124</v>
      </c>
      <c r="C81" s="129">
        <v>1</v>
      </c>
      <c r="D81" s="143" t="s">
        <v>123</v>
      </c>
      <c r="E81" s="143" t="s">
        <v>2011</v>
      </c>
      <c r="F81" s="143" t="s">
        <v>2012</v>
      </c>
      <c r="G81" s="143" t="s">
        <v>2013</v>
      </c>
      <c r="H81" s="143" t="s">
        <v>124</v>
      </c>
      <c r="I81" s="143" t="s">
        <v>2014</v>
      </c>
      <c r="J81" s="143" t="s">
        <v>2015</v>
      </c>
      <c r="K81" s="143" t="s">
        <v>1510</v>
      </c>
      <c r="L81" s="143" t="s">
        <v>940</v>
      </c>
      <c r="M81" s="143" t="s">
        <v>1326</v>
      </c>
      <c r="N81" s="143" t="s">
        <v>2016</v>
      </c>
      <c r="O81" s="143"/>
      <c r="P81" s="143" t="s">
        <v>2017</v>
      </c>
      <c r="Q81" s="143" t="s">
        <v>2018</v>
      </c>
      <c r="R81" s="143" t="s">
        <v>940</v>
      </c>
      <c r="S81" s="143" t="s">
        <v>1462</v>
      </c>
      <c r="T81" s="143" t="s">
        <v>2019</v>
      </c>
      <c r="U81" s="143"/>
      <c r="V81" s="143" t="s">
        <v>2020</v>
      </c>
      <c r="W81" s="143" t="s">
        <v>2021</v>
      </c>
      <c r="X81" s="129">
        <v>3</v>
      </c>
      <c r="Y81" s="129">
        <v>0</v>
      </c>
      <c r="Z81" s="129">
        <v>3</v>
      </c>
      <c r="AA81" s="144">
        <v>3</v>
      </c>
      <c r="AB81" s="144">
        <v>0</v>
      </c>
      <c r="AC81" s="144">
        <v>3</v>
      </c>
      <c r="AD81" s="147" t="s">
        <v>929</v>
      </c>
      <c r="AE81" s="129">
        <v>3</v>
      </c>
      <c r="AF81" s="147" t="s">
        <v>929</v>
      </c>
      <c r="AG81" s="129">
        <v>0</v>
      </c>
      <c r="AH81" s="129">
        <v>0</v>
      </c>
      <c r="AI81" s="129">
        <v>0</v>
      </c>
      <c r="AJ81" s="129">
        <v>3</v>
      </c>
      <c r="AK81" s="129">
        <v>3</v>
      </c>
      <c r="AL81" s="147" t="s">
        <v>929</v>
      </c>
      <c r="AM81" s="129">
        <v>1</v>
      </c>
      <c r="AN81" s="129">
        <v>1</v>
      </c>
      <c r="AO81" s="129">
        <v>1</v>
      </c>
      <c r="AP81" s="129">
        <v>3</v>
      </c>
      <c r="AQ81" s="147" t="s">
        <v>929</v>
      </c>
      <c r="AR81" s="129">
        <v>0</v>
      </c>
      <c r="AS81" s="129">
        <v>0</v>
      </c>
      <c r="AT81" s="129">
        <v>0</v>
      </c>
      <c r="AU81" s="129">
        <v>3</v>
      </c>
      <c r="AV81" s="129">
        <v>0</v>
      </c>
      <c r="AW81" s="129">
        <v>0</v>
      </c>
      <c r="AX81" s="129">
        <v>3</v>
      </c>
      <c r="AY81" s="147" t="s">
        <v>929</v>
      </c>
      <c r="AZ81" s="129">
        <v>0</v>
      </c>
      <c r="BA81" s="129">
        <v>1</v>
      </c>
      <c r="BB81" s="129">
        <v>0</v>
      </c>
      <c r="BC81" s="129">
        <v>1</v>
      </c>
      <c r="BD81" s="129">
        <v>0</v>
      </c>
      <c r="BE81" s="129">
        <v>65</v>
      </c>
      <c r="BF81" s="129">
        <v>0</v>
      </c>
      <c r="BG81" s="129">
        <v>0</v>
      </c>
      <c r="BH81" s="129">
        <v>0</v>
      </c>
      <c r="BI81" s="129">
        <v>10</v>
      </c>
      <c r="BJ81" s="129">
        <v>3</v>
      </c>
      <c r="BK81" s="129">
        <v>0</v>
      </c>
      <c r="BL81" s="129">
        <v>0</v>
      </c>
      <c r="BM81" s="129">
        <v>5</v>
      </c>
      <c r="BN81" s="129">
        <v>0</v>
      </c>
      <c r="BO81" s="129">
        <v>20</v>
      </c>
      <c r="BP81" s="129">
        <v>0</v>
      </c>
      <c r="BQ81" s="129">
        <v>1</v>
      </c>
      <c r="BR81" s="129">
        <v>4</v>
      </c>
      <c r="BS81" s="129">
        <v>2</v>
      </c>
      <c r="BT81" s="129">
        <v>1</v>
      </c>
      <c r="BU81" s="129">
        <v>0</v>
      </c>
      <c r="BV81" s="129">
        <v>0</v>
      </c>
      <c r="BW81" s="129">
        <v>0</v>
      </c>
      <c r="BX81" s="129">
        <v>0</v>
      </c>
      <c r="BY81" s="129">
        <v>0</v>
      </c>
      <c r="BZ81" s="129">
        <v>0</v>
      </c>
      <c r="CA81" s="129">
        <v>0</v>
      </c>
      <c r="CB81" s="129">
        <v>0</v>
      </c>
      <c r="CC81" s="129">
        <v>0</v>
      </c>
      <c r="CD81" s="129">
        <v>0</v>
      </c>
      <c r="CE81" s="129">
        <v>0</v>
      </c>
      <c r="CF81" s="129">
        <v>2</v>
      </c>
      <c r="CG81" s="129">
        <v>0</v>
      </c>
      <c r="CH81" s="129">
        <v>0</v>
      </c>
      <c r="CI81" s="129">
        <v>17</v>
      </c>
      <c r="CJ81" s="129">
        <v>0</v>
      </c>
      <c r="CK81" s="129">
        <v>2</v>
      </c>
      <c r="CL81" s="129">
        <v>0</v>
      </c>
      <c r="CM81" s="129">
        <v>0</v>
      </c>
      <c r="CN81" s="129">
        <v>0</v>
      </c>
      <c r="CO81" s="129">
        <v>0</v>
      </c>
      <c r="CP81" s="129">
        <v>1</v>
      </c>
      <c r="CQ81" s="129">
        <v>0</v>
      </c>
      <c r="CR81" s="129">
        <v>0</v>
      </c>
      <c r="CS81" s="129">
        <v>0</v>
      </c>
      <c r="CT81" s="129">
        <v>0</v>
      </c>
      <c r="CU81" s="129">
        <v>0</v>
      </c>
      <c r="CV81" s="129">
        <v>0</v>
      </c>
      <c r="CW81" s="129">
        <v>0</v>
      </c>
      <c r="CX81" s="129">
        <v>0</v>
      </c>
      <c r="CY81" s="129">
        <v>0</v>
      </c>
      <c r="CZ81" s="129">
        <v>2</v>
      </c>
      <c r="DA81" s="129">
        <v>0</v>
      </c>
      <c r="DB81" s="129">
        <v>0</v>
      </c>
      <c r="DC81" s="129">
        <v>0</v>
      </c>
      <c r="DD81" s="129">
        <v>0</v>
      </c>
      <c r="DE81" s="129">
        <v>0</v>
      </c>
      <c r="DF81" s="129">
        <v>0</v>
      </c>
      <c r="DG81" s="129">
        <v>0</v>
      </c>
      <c r="DH81" s="129">
        <v>0</v>
      </c>
      <c r="DI81" s="129">
        <v>0</v>
      </c>
      <c r="DJ81" s="129">
        <v>0</v>
      </c>
      <c r="DK81" s="129">
        <v>0</v>
      </c>
      <c r="DL81" s="129">
        <v>0</v>
      </c>
      <c r="DM81" s="129">
        <v>0</v>
      </c>
      <c r="DN81" s="129">
        <v>0</v>
      </c>
      <c r="DO81" s="129">
        <v>0</v>
      </c>
      <c r="DP81" s="129">
        <v>0</v>
      </c>
      <c r="DQ81" s="129">
        <v>115</v>
      </c>
      <c r="DR81" s="129">
        <v>1</v>
      </c>
      <c r="DS81" s="129">
        <v>168</v>
      </c>
      <c r="DT81" s="129">
        <v>0</v>
      </c>
      <c r="DU81" s="129">
        <v>1</v>
      </c>
      <c r="DV81" s="129">
        <v>0</v>
      </c>
      <c r="DW81" s="129">
        <v>0</v>
      </c>
      <c r="DX81" s="129">
        <v>40</v>
      </c>
      <c r="DY81" s="129">
        <v>1</v>
      </c>
      <c r="DZ81" s="143" t="s">
        <v>2022</v>
      </c>
      <c r="EA81" s="129">
        <v>3</v>
      </c>
      <c r="EB81" s="143" t="s">
        <v>2023</v>
      </c>
      <c r="EC81" s="143" t="s">
        <v>2024</v>
      </c>
      <c r="ED81" s="129">
        <v>1</v>
      </c>
      <c r="EE81" s="129">
        <v>1</v>
      </c>
      <c r="EF81" s="129">
        <v>1</v>
      </c>
      <c r="EG81" s="143" t="s">
        <v>2025</v>
      </c>
      <c r="EH81" s="143" t="s">
        <v>2026</v>
      </c>
      <c r="EI81" s="44">
        <v>17472</v>
      </c>
      <c r="EJ81" s="44">
        <v>535.4</v>
      </c>
      <c r="EK81" s="44">
        <v>21</v>
      </c>
    </row>
    <row r="82" spans="1:141" ht="24" x14ac:dyDescent="0.2">
      <c r="A82" s="143" t="s">
        <v>92</v>
      </c>
      <c r="B82" s="143" t="s">
        <v>126</v>
      </c>
      <c r="C82" s="129">
        <v>1</v>
      </c>
      <c r="D82" s="143" t="s">
        <v>125</v>
      </c>
      <c r="E82" s="143" t="s">
        <v>2027</v>
      </c>
      <c r="F82" s="143" t="s">
        <v>2028</v>
      </c>
      <c r="G82" s="143" t="s">
        <v>2029</v>
      </c>
      <c r="H82" s="143" t="s">
        <v>2030</v>
      </c>
      <c r="I82" s="143" t="s">
        <v>2031</v>
      </c>
      <c r="J82" s="143" t="s">
        <v>2032</v>
      </c>
      <c r="K82" s="143" t="s">
        <v>1510</v>
      </c>
      <c r="L82" s="143" t="s">
        <v>1122</v>
      </c>
      <c r="M82" s="143" t="s">
        <v>1015</v>
      </c>
      <c r="N82" s="143" t="s">
        <v>2033</v>
      </c>
      <c r="O82" s="143"/>
      <c r="P82" s="143" t="s">
        <v>2034</v>
      </c>
      <c r="Q82" s="143" t="s">
        <v>2035</v>
      </c>
      <c r="R82" s="143" t="s">
        <v>940</v>
      </c>
      <c r="S82" s="143" t="s">
        <v>1722</v>
      </c>
      <c r="T82" s="143" t="s">
        <v>2036</v>
      </c>
      <c r="U82" s="143"/>
      <c r="V82" s="143" t="s">
        <v>2037</v>
      </c>
      <c r="W82" s="143" t="s">
        <v>2038</v>
      </c>
      <c r="X82" s="129">
        <v>2</v>
      </c>
      <c r="Y82" s="129">
        <v>0</v>
      </c>
      <c r="Z82" s="129">
        <v>2</v>
      </c>
      <c r="AA82" s="144">
        <v>2</v>
      </c>
      <c r="AB82" s="144">
        <v>0</v>
      </c>
      <c r="AC82" s="144">
        <v>2</v>
      </c>
      <c r="AD82" s="147" t="s">
        <v>929</v>
      </c>
      <c r="AE82" s="129">
        <v>2</v>
      </c>
      <c r="AF82" s="147" t="s">
        <v>929</v>
      </c>
      <c r="AG82" s="129">
        <v>0</v>
      </c>
      <c r="AH82" s="129">
        <v>0</v>
      </c>
      <c r="AI82" s="129">
        <v>0</v>
      </c>
      <c r="AJ82" s="129">
        <v>2</v>
      </c>
      <c r="AK82" s="129">
        <v>2</v>
      </c>
      <c r="AL82" s="147" t="s">
        <v>929</v>
      </c>
      <c r="AM82" s="129">
        <v>2</v>
      </c>
      <c r="AN82" s="129">
        <v>0</v>
      </c>
      <c r="AO82" s="129">
        <v>0</v>
      </c>
      <c r="AP82" s="129">
        <v>2</v>
      </c>
      <c r="AQ82" s="147" t="s">
        <v>929</v>
      </c>
      <c r="AR82" s="129">
        <v>0</v>
      </c>
      <c r="AS82" s="129">
        <v>0</v>
      </c>
      <c r="AT82" s="129">
        <v>0</v>
      </c>
      <c r="AU82" s="129">
        <v>2</v>
      </c>
      <c r="AV82" s="129">
        <v>0</v>
      </c>
      <c r="AW82" s="129">
        <v>0</v>
      </c>
      <c r="AX82" s="129">
        <v>2</v>
      </c>
      <c r="AY82" s="147" t="s">
        <v>929</v>
      </c>
      <c r="AZ82" s="129">
        <v>0</v>
      </c>
      <c r="BA82" s="129">
        <v>1</v>
      </c>
      <c r="BB82" s="129">
        <v>1</v>
      </c>
      <c r="BC82" s="129">
        <v>1</v>
      </c>
      <c r="BD82" s="129">
        <v>0</v>
      </c>
      <c r="BE82" s="129">
        <v>19</v>
      </c>
      <c r="BF82" s="129">
        <v>32</v>
      </c>
      <c r="BG82" s="129">
        <v>0</v>
      </c>
      <c r="BH82" s="129">
        <v>0</v>
      </c>
      <c r="BI82" s="129">
        <v>6</v>
      </c>
      <c r="BJ82" s="129">
        <v>3</v>
      </c>
      <c r="BK82" s="129">
        <v>0</v>
      </c>
      <c r="BL82" s="129">
        <v>0</v>
      </c>
      <c r="BM82" s="129">
        <v>0</v>
      </c>
      <c r="BN82" s="129">
        <v>0</v>
      </c>
      <c r="BO82" s="129">
        <v>19</v>
      </c>
      <c r="BP82" s="129">
        <v>0</v>
      </c>
      <c r="BQ82" s="129">
        <v>1</v>
      </c>
      <c r="BR82" s="129">
        <v>71</v>
      </c>
      <c r="BS82" s="129">
        <v>0</v>
      </c>
      <c r="BT82" s="129">
        <v>0</v>
      </c>
      <c r="BU82" s="129">
        <v>0</v>
      </c>
      <c r="BV82" s="129">
        <v>1</v>
      </c>
      <c r="BW82" s="129">
        <v>0</v>
      </c>
      <c r="BX82" s="129">
        <v>0</v>
      </c>
      <c r="BY82" s="129">
        <v>0</v>
      </c>
      <c r="BZ82" s="129">
        <v>0</v>
      </c>
      <c r="CA82" s="129">
        <v>0</v>
      </c>
      <c r="CB82" s="129">
        <v>0</v>
      </c>
      <c r="CC82" s="129">
        <v>0</v>
      </c>
      <c r="CD82" s="129">
        <v>0</v>
      </c>
      <c r="CE82" s="129">
        <v>0</v>
      </c>
      <c r="CF82" s="129">
        <v>2</v>
      </c>
      <c r="CG82" s="129">
        <v>0</v>
      </c>
      <c r="CH82" s="129">
        <v>0</v>
      </c>
      <c r="CI82" s="129">
        <v>0</v>
      </c>
      <c r="CJ82" s="129">
        <v>0</v>
      </c>
      <c r="CK82" s="129">
        <v>1</v>
      </c>
      <c r="CL82" s="129">
        <v>0</v>
      </c>
      <c r="CM82" s="129">
        <v>0</v>
      </c>
      <c r="CN82" s="129">
        <v>0</v>
      </c>
      <c r="CO82" s="129">
        <v>0</v>
      </c>
      <c r="CP82" s="129">
        <v>0</v>
      </c>
      <c r="CQ82" s="129">
        <v>0</v>
      </c>
      <c r="CR82" s="129">
        <v>0</v>
      </c>
      <c r="CS82" s="129">
        <v>0</v>
      </c>
      <c r="CT82" s="129">
        <v>0</v>
      </c>
      <c r="CU82" s="129">
        <v>0</v>
      </c>
      <c r="CV82" s="129">
        <v>0</v>
      </c>
      <c r="CW82" s="129">
        <v>0</v>
      </c>
      <c r="CX82" s="129">
        <v>0</v>
      </c>
      <c r="CY82" s="129">
        <v>0</v>
      </c>
      <c r="CZ82" s="129">
        <v>0</v>
      </c>
      <c r="DA82" s="129">
        <v>0</v>
      </c>
      <c r="DB82" s="129">
        <v>0</v>
      </c>
      <c r="DC82" s="129">
        <v>0</v>
      </c>
      <c r="DD82" s="129">
        <v>0</v>
      </c>
      <c r="DE82" s="129">
        <v>1</v>
      </c>
      <c r="DF82" s="129">
        <v>0</v>
      </c>
      <c r="DG82" s="129">
        <v>0</v>
      </c>
      <c r="DH82" s="129">
        <v>0</v>
      </c>
      <c r="DI82" s="129">
        <v>0</v>
      </c>
      <c r="DJ82" s="129">
        <v>0</v>
      </c>
      <c r="DK82" s="129">
        <v>0</v>
      </c>
      <c r="DL82" s="129">
        <v>0</v>
      </c>
      <c r="DM82" s="129">
        <v>0</v>
      </c>
      <c r="DN82" s="129">
        <v>0</v>
      </c>
      <c r="DO82" s="129">
        <v>0</v>
      </c>
      <c r="DP82" s="129">
        <v>0</v>
      </c>
      <c r="DQ82" s="129">
        <v>73</v>
      </c>
      <c r="DR82" s="129">
        <v>7</v>
      </c>
      <c r="DS82" s="129">
        <v>387</v>
      </c>
      <c r="DT82" s="129">
        <v>0</v>
      </c>
      <c r="DU82" s="129">
        <v>0</v>
      </c>
      <c r="DV82" s="129">
        <v>0</v>
      </c>
      <c r="DW82" s="129">
        <v>0</v>
      </c>
      <c r="DX82" s="129">
        <v>70</v>
      </c>
      <c r="DY82" s="129">
        <v>0</v>
      </c>
      <c r="DZ82" s="143"/>
      <c r="EA82" s="129">
        <v>3</v>
      </c>
      <c r="EB82" s="143"/>
      <c r="EC82" s="143"/>
      <c r="ED82" s="129">
        <v>1</v>
      </c>
      <c r="EE82" s="129">
        <v>1</v>
      </c>
      <c r="EF82" s="129">
        <v>1</v>
      </c>
      <c r="EG82" s="143"/>
      <c r="EH82" s="143"/>
      <c r="EI82" s="44">
        <v>11927</v>
      </c>
      <c r="EJ82" s="44">
        <v>179.23</v>
      </c>
      <c r="EK82" s="44">
        <v>17</v>
      </c>
    </row>
    <row r="83" spans="1:141" ht="24" x14ac:dyDescent="0.2">
      <c r="A83" s="143" t="s">
        <v>2039</v>
      </c>
      <c r="B83" s="143" t="s">
        <v>349</v>
      </c>
      <c r="C83" s="129">
        <v>1</v>
      </c>
      <c r="D83" s="143" t="s">
        <v>2040</v>
      </c>
      <c r="E83" s="143" t="s">
        <v>1519</v>
      </c>
      <c r="F83" s="143" t="s">
        <v>2041</v>
      </c>
      <c r="G83" s="143" t="s">
        <v>2042</v>
      </c>
      <c r="H83" s="143" t="s">
        <v>2043</v>
      </c>
      <c r="I83" s="143" t="s">
        <v>2044</v>
      </c>
      <c r="J83" s="143" t="s">
        <v>2045</v>
      </c>
      <c r="K83" s="143" t="s">
        <v>2046</v>
      </c>
      <c r="L83" s="143" t="s">
        <v>964</v>
      </c>
      <c r="M83" s="143" t="s">
        <v>2047</v>
      </c>
      <c r="N83" s="143" t="s">
        <v>2048</v>
      </c>
      <c r="O83" s="143"/>
      <c r="P83" s="143" t="s">
        <v>2049</v>
      </c>
      <c r="Q83" s="143" t="s">
        <v>2050</v>
      </c>
      <c r="R83" s="143" t="s">
        <v>964</v>
      </c>
      <c r="S83" s="143" t="s">
        <v>2051</v>
      </c>
      <c r="T83" s="143" t="s">
        <v>2052</v>
      </c>
      <c r="U83" s="143"/>
      <c r="V83" s="143" t="s">
        <v>2053</v>
      </c>
      <c r="W83" s="143" t="s">
        <v>2054</v>
      </c>
      <c r="X83" s="129">
        <v>2</v>
      </c>
      <c r="Y83" s="129">
        <v>0</v>
      </c>
      <c r="Z83" s="129">
        <v>2</v>
      </c>
      <c r="AA83" s="144">
        <v>2</v>
      </c>
      <c r="AB83" s="144">
        <v>0</v>
      </c>
      <c r="AC83" s="144">
        <v>2</v>
      </c>
      <c r="AD83" s="147" t="s">
        <v>929</v>
      </c>
      <c r="AE83" s="129">
        <v>0</v>
      </c>
      <c r="AF83" s="147" t="s">
        <v>929</v>
      </c>
      <c r="AG83" s="129">
        <v>0</v>
      </c>
      <c r="AH83" s="129">
        <v>1</v>
      </c>
      <c r="AI83" s="129">
        <v>0</v>
      </c>
      <c r="AJ83" s="129">
        <v>1</v>
      </c>
      <c r="AK83" s="129">
        <v>2</v>
      </c>
      <c r="AL83" s="147" t="s">
        <v>929</v>
      </c>
      <c r="AM83" s="129">
        <v>0</v>
      </c>
      <c r="AN83" s="129">
        <v>0</v>
      </c>
      <c r="AO83" s="129">
        <v>2</v>
      </c>
      <c r="AP83" s="129">
        <v>2</v>
      </c>
      <c r="AQ83" s="147" t="s">
        <v>929</v>
      </c>
      <c r="AR83" s="129">
        <v>0</v>
      </c>
      <c r="AS83" s="129">
        <v>0</v>
      </c>
      <c r="AT83" s="129">
        <v>0</v>
      </c>
      <c r="AU83" s="129">
        <v>2</v>
      </c>
      <c r="AV83" s="129">
        <v>0</v>
      </c>
      <c r="AW83" s="129">
        <v>0</v>
      </c>
      <c r="AX83" s="129">
        <v>2</v>
      </c>
      <c r="AY83" s="147" t="s">
        <v>929</v>
      </c>
      <c r="AZ83" s="129">
        <v>1</v>
      </c>
      <c r="BA83" s="129">
        <v>1</v>
      </c>
      <c r="BB83" s="129">
        <v>1</v>
      </c>
      <c r="BC83" s="129">
        <v>1</v>
      </c>
      <c r="BD83" s="129">
        <v>0</v>
      </c>
      <c r="BE83" s="129">
        <v>115</v>
      </c>
      <c r="BF83" s="129">
        <v>6</v>
      </c>
      <c r="BG83" s="129">
        <v>0</v>
      </c>
      <c r="BH83" s="129">
        <v>0</v>
      </c>
      <c r="BI83" s="129">
        <v>4</v>
      </c>
      <c r="BJ83" s="129">
        <v>14</v>
      </c>
      <c r="BK83" s="129">
        <v>0</v>
      </c>
      <c r="BL83" s="129">
        <v>0</v>
      </c>
      <c r="BM83" s="129">
        <v>1</v>
      </c>
      <c r="BN83" s="129">
        <v>0</v>
      </c>
      <c r="BO83" s="129">
        <v>9</v>
      </c>
      <c r="BP83" s="129">
        <v>0</v>
      </c>
      <c r="BQ83" s="129">
        <v>0</v>
      </c>
      <c r="BR83" s="129">
        <v>0</v>
      </c>
      <c r="BS83" s="129">
        <v>0</v>
      </c>
      <c r="BT83" s="129">
        <v>0</v>
      </c>
      <c r="BU83" s="129">
        <v>1</v>
      </c>
      <c r="BV83" s="129">
        <v>0</v>
      </c>
      <c r="BW83" s="129">
        <v>0</v>
      </c>
      <c r="BX83" s="129">
        <v>0</v>
      </c>
      <c r="BY83" s="129">
        <v>0</v>
      </c>
      <c r="BZ83" s="129">
        <v>0</v>
      </c>
      <c r="CA83" s="129">
        <v>0</v>
      </c>
      <c r="CB83" s="129">
        <v>0</v>
      </c>
      <c r="CC83" s="129">
        <v>0</v>
      </c>
      <c r="CD83" s="129">
        <v>0</v>
      </c>
      <c r="CE83" s="129">
        <v>0</v>
      </c>
      <c r="CF83" s="129">
        <v>0</v>
      </c>
      <c r="CG83" s="129">
        <v>0</v>
      </c>
      <c r="CH83" s="129">
        <v>0</v>
      </c>
      <c r="CI83" s="129">
        <v>0</v>
      </c>
      <c r="CJ83" s="129">
        <v>0</v>
      </c>
      <c r="CK83" s="129">
        <v>1</v>
      </c>
      <c r="CL83" s="129">
        <v>0</v>
      </c>
      <c r="CM83" s="129">
        <v>0</v>
      </c>
      <c r="CN83" s="129">
        <v>0</v>
      </c>
      <c r="CO83" s="129">
        <v>0</v>
      </c>
      <c r="CP83" s="129">
        <v>0</v>
      </c>
      <c r="CQ83" s="129">
        <v>0</v>
      </c>
      <c r="CR83" s="129">
        <v>0</v>
      </c>
      <c r="CS83" s="129">
        <v>0</v>
      </c>
      <c r="CT83" s="129">
        <v>0</v>
      </c>
      <c r="CU83" s="129">
        <v>0</v>
      </c>
      <c r="CV83" s="129">
        <v>0</v>
      </c>
      <c r="CW83" s="129">
        <v>0</v>
      </c>
      <c r="CX83" s="129">
        <v>0</v>
      </c>
      <c r="CY83" s="129">
        <v>0</v>
      </c>
      <c r="CZ83" s="129">
        <v>0</v>
      </c>
      <c r="DA83" s="129">
        <v>0</v>
      </c>
      <c r="DB83" s="129">
        <v>0</v>
      </c>
      <c r="DC83" s="129">
        <v>0</v>
      </c>
      <c r="DD83" s="129">
        <v>0</v>
      </c>
      <c r="DE83" s="129">
        <v>0</v>
      </c>
      <c r="DF83" s="129">
        <v>0</v>
      </c>
      <c r="DG83" s="129">
        <v>0</v>
      </c>
      <c r="DH83" s="129">
        <v>0</v>
      </c>
      <c r="DI83" s="129">
        <v>0</v>
      </c>
      <c r="DJ83" s="129">
        <v>0</v>
      </c>
      <c r="DK83" s="129">
        <v>0</v>
      </c>
      <c r="DL83" s="129">
        <v>0</v>
      </c>
      <c r="DM83" s="129">
        <v>0</v>
      </c>
      <c r="DN83" s="129">
        <v>0</v>
      </c>
      <c r="DO83" s="129">
        <v>0</v>
      </c>
      <c r="DP83" s="129">
        <v>0</v>
      </c>
      <c r="DQ83" s="129">
        <v>136</v>
      </c>
      <c r="DR83" s="129">
        <v>0</v>
      </c>
      <c r="DS83" s="129">
        <v>337</v>
      </c>
      <c r="DT83" s="129">
        <v>0</v>
      </c>
      <c r="DU83" s="129">
        <v>0</v>
      </c>
      <c r="DV83" s="129">
        <v>0</v>
      </c>
      <c r="DW83" s="129">
        <v>0</v>
      </c>
      <c r="DX83" s="129">
        <v>80</v>
      </c>
      <c r="DY83" s="129">
        <v>1</v>
      </c>
      <c r="DZ83" s="143" t="s">
        <v>2055</v>
      </c>
      <c r="EA83" s="129">
        <v>2</v>
      </c>
      <c r="EB83" s="143" t="s">
        <v>2056</v>
      </c>
      <c r="EC83" s="143"/>
      <c r="ED83" s="129">
        <v>1</v>
      </c>
      <c r="EE83" s="129">
        <v>1</v>
      </c>
      <c r="EF83" s="129">
        <v>1</v>
      </c>
      <c r="EG83" s="143" t="s">
        <v>2057</v>
      </c>
      <c r="EH83" s="143"/>
      <c r="EI83" s="44">
        <v>12234</v>
      </c>
      <c r="EJ83" s="44">
        <v>229.03</v>
      </c>
      <c r="EK83" s="44">
        <v>19</v>
      </c>
    </row>
    <row r="84" spans="1:141" ht="36" x14ac:dyDescent="0.2">
      <c r="A84" s="143" t="s">
        <v>348</v>
      </c>
      <c r="B84" s="143" t="s">
        <v>351</v>
      </c>
      <c r="C84" s="129">
        <v>1</v>
      </c>
      <c r="D84" s="143" t="s">
        <v>350</v>
      </c>
      <c r="E84" s="143" t="s">
        <v>1164</v>
      </c>
      <c r="F84" s="143" t="s">
        <v>610</v>
      </c>
      <c r="G84" s="143" t="s">
        <v>2058</v>
      </c>
      <c r="H84" s="143" t="s">
        <v>351</v>
      </c>
      <c r="I84" s="143" t="s">
        <v>2059</v>
      </c>
      <c r="J84" s="143" t="s">
        <v>2060</v>
      </c>
      <c r="K84" s="143" t="s">
        <v>1510</v>
      </c>
      <c r="L84" s="143" t="s">
        <v>1225</v>
      </c>
      <c r="M84" s="143" t="s">
        <v>1236</v>
      </c>
      <c r="N84" s="143" t="s">
        <v>2061</v>
      </c>
      <c r="O84" s="143"/>
      <c r="P84" s="143" t="s">
        <v>2062</v>
      </c>
      <c r="Q84" s="143" t="s">
        <v>2063</v>
      </c>
      <c r="R84" s="143" t="s">
        <v>940</v>
      </c>
      <c r="S84" s="143" t="s">
        <v>983</v>
      </c>
      <c r="T84" s="143" t="s">
        <v>2064</v>
      </c>
      <c r="U84" s="143"/>
      <c r="V84" s="143" t="s">
        <v>2065</v>
      </c>
      <c r="W84" s="143" t="s">
        <v>2066</v>
      </c>
      <c r="X84" s="129">
        <v>3</v>
      </c>
      <c r="Y84" s="129">
        <v>0</v>
      </c>
      <c r="Z84" s="129">
        <v>3</v>
      </c>
      <c r="AA84" s="144">
        <v>3</v>
      </c>
      <c r="AB84" s="144">
        <v>0</v>
      </c>
      <c r="AC84" s="144">
        <v>3</v>
      </c>
      <c r="AD84" s="147" t="s">
        <v>929</v>
      </c>
      <c r="AE84" s="129">
        <v>3</v>
      </c>
      <c r="AF84" s="147" t="s">
        <v>929</v>
      </c>
      <c r="AG84" s="129">
        <v>0</v>
      </c>
      <c r="AH84" s="129">
        <v>1</v>
      </c>
      <c r="AI84" s="129">
        <v>0</v>
      </c>
      <c r="AJ84" s="129">
        <v>2</v>
      </c>
      <c r="AK84" s="129">
        <v>3</v>
      </c>
      <c r="AL84" s="147" t="s">
        <v>929</v>
      </c>
      <c r="AM84" s="129">
        <v>1</v>
      </c>
      <c r="AN84" s="129">
        <v>0</v>
      </c>
      <c r="AO84" s="129">
        <v>2</v>
      </c>
      <c r="AP84" s="129">
        <v>3</v>
      </c>
      <c r="AQ84" s="147" t="s">
        <v>929</v>
      </c>
      <c r="AR84" s="129">
        <v>0</v>
      </c>
      <c r="AS84" s="129">
        <v>0</v>
      </c>
      <c r="AT84" s="129">
        <v>0</v>
      </c>
      <c r="AU84" s="129">
        <v>3</v>
      </c>
      <c r="AV84" s="129">
        <v>0</v>
      </c>
      <c r="AW84" s="129">
        <v>0</v>
      </c>
      <c r="AX84" s="129">
        <v>3</v>
      </c>
      <c r="AY84" s="147" t="s">
        <v>929</v>
      </c>
      <c r="AZ84" s="129">
        <v>1</v>
      </c>
      <c r="BA84" s="129">
        <v>1</v>
      </c>
      <c r="BB84" s="129">
        <v>1</v>
      </c>
      <c r="BC84" s="129">
        <v>1</v>
      </c>
      <c r="BD84" s="129">
        <v>0</v>
      </c>
      <c r="BE84" s="129">
        <v>101</v>
      </c>
      <c r="BF84" s="129">
        <v>21</v>
      </c>
      <c r="BG84" s="129">
        <v>0</v>
      </c>
      <c r="BH84" s="129">
        <v>0</v>
      </c>
      <c r="BI84" s="129">
        <v>7</v>
      </c>
      <c r="BJ84" s="129">
        <v>10</v>
      </c>
      <c r="BK84" s="129">
        <v>0</v>
      </c>
      <c r="BL84" s="129">
        <v>0</v>
      </c>
      <c r="BM84" s="129">
        <v>1</v>
      </c>
      <c r="BN84" s="129">
        <v>0</v>
      </c>
      <c r="BO84" s="129">
        <v>22</v>
      </c>
      <c r="BP84" s="129">
        <v>0</v>
      </c>
      <c r="BQ84" s="129">
        <v>2</v>
      </c>
      <c r="BR84" s="129">
        <v>12</v>
      </c>
      <c r="BS84" s="129">
        <v>0</v>
      </c>
      <c r="BT84" s="129">
        <v>2</v>
      </c>
      <c r="BU84" s="129">
        <v>0</v>
      </c>
      <c r="BV84" s="129">
        <v>5</v>
      </c>
      <c r="BW84" s="129">
        <v>0</v>
      </c>
      <c r="BX84" s="129">
        <v>0</v>
      </c>
      <c r="BY84" s="129">
        <v>0</v>
      </c>
      <c r="BZ84" s="129">
        <v>0</v>
      </c>
      <c r="CA84" s="129">
        <v>0</v>
      </c>
      <c r="CB84" s="129">
        <v>0</v>
      </c>
      <c r="CC84" s="129">
        <v>0</v>
      </c>
      <c r="CD84" s="129">
        <v>0</v>
      </c>
      <c r="CE84" s="129">
        <v>0</v>
      </c>
      <c r="CF84" s="129">
        <v>0</v>
      </c>
      <c r="CG84" s="129">
        <v>0</v>
      </c>
      <c r="CH84" s="129">
        <v>0</v>
      </c>
      <c r="CI84" s="129">
        <v>0</v>
      </c>
      <c r="CJ84" s="129">
        <v>0</v>
      </c>
      <c r="CK84" s="129">
        <v>2</v>
      </c>
      <c r="CL84" s="129">
        <v>0</v>
      </c>
      <c r="CM84" s="129">
        <v>0</v>
      </c>
      <c r="CN84" s="129">
        <v>0</v>
      </c>
      <c r="CO84" s="129">
        <v>0</v>
      </c>
      <c r="CP84" s="129">
        <v>0</v>
      </c>
      <c r="CQ84" s="129">
        <v>0</v>
      </c>
      <c r="CR84" s="129">
        <v>0</v>
      </c>
      <c r="CS84" s="129">
        <v>0</v>
      </c>
      <c r="CT84" s="129">
        <v>0</v>
      </c>
      <c r="CU84" s="129">
        <v>0</v>
      </c>
      <c r="CV84" s="129">
        <v>0</v>
      </c>
      <c r="CW84" s="129">
        <v>0</v>
      </c>
      <c r="CX84" s="129">
        <v>0</v>
      </c>
      <c r="CY84" s="129">
        <v>0</v>
      </c>
      <c r="CZ84" s="129">
        <v>0</v>
      </c>
      <c r="DA84" s="129">
        <v>0</v>
      </c>
      <c r="DB84" s="129">
        <v>0</v>
      </c>
      <c r="DC84" s="129">
        <v>0</v>
      </c>
      <c r="DD84" s="129">
        <v>0</v>
      </c>
      <c r="DE84" s="129">
        <v>0</v>
      </c>
      <c r="DF84" s="129">
        <v>0</v>
      </c>
      <c r="DG84" s="129">
        <v>0</v>
      </c>
      <c r="DH84" s="129">
        <v>2</v>
      </c>
      <c r="DI84" s="129">
        <v>0</v>
      </c>
      <c r="DJ84" s="129">
        <v>0</v>
      </c>
      <c r="DK84" s="129">
        <v>0</v>
      </c>
      <c r="DL84" s="129">
        <v>0</v>
      </c>
      <c r="DM84" s="129">
        <v>0</v>
      </c>
      <c r="DN84" s="129">
        <v>1</v>
      </c>
      <c r="DO84" s="129">
        <v>0</v>
      </c>
      <c r="DP84" s="129">
        <v>1</v>
      </c>
      <c r="DQ84" s="129">
        <v>241</v>
      </c>
      <c r="DR84" s="129">
        <v>2</v>
      </c>
      <c r="DS84" s="129">
        <v>790</v>
      </c>
      <c r="DT84" s="129">
        <v>0</v>
      </c>
      <c r="DU84" s="129">
        <v>0</v>
      </c>
      <c r="DV84" s="129">
        <v>0</v>
      </c>
      <c r="DW84" s="129">
        <v>0</v>
      </c>
      <c r="DX84" s="129">
        <v>65</v>
      </c>
      <c r="DY84" s="129">
        <v>1</v>
      </c>
      <c r="DZ84" s="143" t="s">
        <v>2067</v>
      </c>
      <c r="EA84" s="129">
        <v>3</v>
      </c>
      <c r="EB84" s="143" t="s">
        <v>2068</v>
      </c>
      <c r="EC84" s="143" t="s">
        <v>2069</v>
      </c>
      <c r="ED84" s="129">
        <v>1</v>
      </c>
      <c r="EE84" s="129">
        <v>1</v>
      </c>
      <c r="EF84" s="129">
        <v>1</v>
      </c>
      <c r="EG84" s="143"/>
      <c r="EH84" s="143" t="s">
        <v>2070</v>
      </c>
      <c r="EI84" s="44">
        <v>40464</v>
      </c>
      <c r="EJ84" s="44">
        <v>763.15</v>
      </c>
      <c r="EK84" s="44">
        <v>58</v>
      </c>
    </row>
    <row r="85" spans="1:141" ht="72" x14ac:dyDescent="0.2">
      <c r="A85" s="143" t="s">
        <v>348</v>
      </c>
      <c r="B85" s="143" t="s">
        <v>353</v>
      </c>
      <c r="C85" s="129">
        <v>1</v>
      </c>
      <c r="D85" s="143" t="s">
        <v>352</v>
      </c>
      <c r="E85" s="143" t="s">
        <v>1585</v>
      </c>
      <c r="F85" s="143" t="s">
        <v>610</v>
      </c>
      <c r="G85" s="143" t="s">
        <v>2071</v>
      </c>
      <c r="H85" s="143" t="s">
        <v>353</v>
      </c>
      <c r="I85" s="143" t="s">
        <v>2072</v>
      </c>
      <c r="J85" s="143" t="s">
        <v>2073</v>
      </c>
      <c r="K85" s="143" t="s">
        <v>2074</v>
      </c>
      <c r="L85" s="143" t="s">
        <v>940</v>
      </c>
      <c r="M85" s="143" t="s">
        <v>1044</v>
      </c>
      <c r="N85" s="143" t="s">
        <v>2075</v>
      </c>
      <c r="O85" s="143" t="s">
        <v>943</v>
      </c>
      <c r="P85" s="143" t="s">
        <v>2076</v>
      </c>
      <c r="Q85" s="143" t="s">
        <v>2077</v>
      </c>
      <c r="R85" s="143" t="s">
        <v>940</v>
      </c>
      <c r="S85" s="143" t="s">
        <v>1044</v>
      </c>
      <c r="T85" s="143" t="s">
        <v>2075</v>
      </c>
      <c r="U85" s="143" t="s">
        <v>943</v>
      </c>
      <c r="V85" s="143" t="s">
        <v>2076</v>
      </c>
      <c r="W85" s="143" t="s">
        <v>2077</v>
      </c>
      <c r="X85" s="129">
        <v>3</v>
      </c>
      <c r="Y85" s="129">
        <v>0</v>
      </c>
      <c r="Z85" s="129">
        <v>3</v>
      </c>
      <c r="AA85" s="144">
        <v>2.7</v>
      </c>
      <c r="AB85" s="144">
        <v>0</v>
      </c>
      <c r="AC85" s="144">
        <v>2.7</v>
      </c>
      <c r="AD85" s="147" t="s">
        <v>929</v>
      </c>
      <c r="AE85" s="129">
        <v>3</v>
      </c>
      <c r="AF85" s="147" t="s">
        <v>929</v>
      </c>
      <c r="AG85" s="129">
        <v>0</v>
      </c>
      <c r="AH85" s="129">
        <v>0</v>
      </c>
      <c r="AI85" s="129">
        <v>0</v>
      </c>
      <c r="AJ85" s="129">
        <v>3</v>
      </c>
      <c r="AK85" s="129">
        <v>3</v>
      </c>
      <c r="AL85" s="147" t="s">
        <v>929</v>
      </c>
      <c r="AM85" s="129">
        <v>0</v>
      </c>
      <c r="AN85" s="129">
        <v>1</v>
      </c>
      <c r="AO85" s="129">
        <v>2</v>
      </c>
      <c r="AP85" s="129">
        <v>3</v>
      </c>
      <c r="AQ85" s="147" t="s">
        <v>929</v>
      </c>
      <c r="AR85" s="129">
        <v>0</v>
      </c>
      <c r="AS85" s="129">
        <v>0</v>
      </c>
      <c r="AT85" s="129">
        <v>1</v>
      </c>
      <c r="AU85" s="129">
        <v>1</v>
      </c>
      <c r="AV85" s="129">
        <v>1</v>
      </c>
      <c r="AW85" s="129">
        <v>0</v>
      </c>
      <c r="AX85" s="129">
        <v>3</v>
      </c>
      <c r="AY85" s="147" t="s">
        <v>929</v>
      </c>
      <c r="AZ85" s="129">
        <v>1</v>
      </c>
      <c r="BA85" s="129">
        <v>1</v>
      </c>
      <c r="BB85" s="129">
        <v>0</v>
      </c>
      <c r="BC85" s="129">
        <v>1</v>
      </c>
      <c r="BD85" s="129">
        <v>0</v>
      </c>
      <c r="BE85" s="129">
        <v>15</v>
      </c>
      <c r="BF85" s="129">
        <v>18</v>
      </c>
      <c r="BG85" s="129">
        <v>0</v>
      </c>
      <c r="BH85" s="129">
        <v>0</v>
      </c>
      <c r="BI85" s="129">
        <v>2</v>
      </c>
      <c r="BJ85" s="129">
        <v>12</v>
      </c>
      <c r="BK85" s="129">
        <v>0</v>
      </c>
      <c r="BL85" s="129">
        <v>0</v>
      </c>
      <c r="BM85" s="129">
        <v>1</v>
      </c>
      <c r="BN85" s="129">
        <v>0</v>
      </c>
      <c r="BO85" s="129">
        <v>15</v>
      </c>
      <c r="BP85" s="129">
        <v>0</v>
      </c>
      <c r="BQ85" s="129">
        <v>0</v>
      </c>
      <c r="BR85" s="129">
        <v>8</v>
      </c>
      <c r="BS85" s="129">
        <v>0</v>
      </c>
      <c r="BT85" s="129">
        <v>0</v>
      </c>
      <c r="BU85" s="129">
        <v>0</v>
      </c>
      <c r="BV85" s="129">
        <v>1</v>
      </c>
      <c r="BW85" s="129">
        <v>0</v>
      </c>
      <c r="BX85" s="129">
        <v>0</v>
      </c>
      <c r="BY85" s="129">
        <v>0</v>
      </c>
      <c r="BZ85" s="129">
        <v>0</v>
      </c>
      <c r="CA85" s="129">
        <v>0</v>
      </c>
      <c r="CB85" s="129">
        <v>0</v>
      </c>
      <c r="CC85" s="129">
        <v>0</v>
      </c>
      <c r="CD85" s="129">
        <v>0</v>
      </c>
      <c r="CE85" s="129">
        <v>0</v>
      </c>
      <c r="CF85" s="129">
        <v>0</v>
      </c>
      <c r="CG85" s="129">
        <v>0</v>
      </c>
      <c r="CH85" s="129">
        <v>0</v>
      </c>
      <c r="CI85" s="129">
        <v>5</v>
      </c>
      <c r="CJ85" s="129">
        <v>0</v>
      </c>
      <c r="CK85" s="129">
        <v>3</v>
      </c>
      <c r="CL85" s="129">
        <v>0</v>
      </c>
      <c r="CM85" s="129">
        <v>0</v>
      </c>
      <c r="CN85" s="129">
        <v>0</v>
      </c>
      <c r="CO85" s="129">
        <v>0</v>
      </c>
      <c r="CP85" s="129">
        <v>0</v>
      </c>
      <c r="CQ85" s="129">
        <v>0</v>
      </c>
      <c r="CR85" s="129">
        <v>0</v>
      </c>
      <c r="CS85" s="129">
        <v>0</v>
      </c>
      <c r="CT85" s="129">
        <v>0</v>
      </c>
      <c r="CU85" s="129">
        <v>0</v>
      </c>
      <c r="CV85" s="129">
        <v>0</v>
      </c>
      <c r="CW85" s="129">
        <v>0</v>
      </c>
      <c r="CX85" s="129">
        <v>0</v>
      </c>
      <c r="CY85" s="129">
        <v>0</v>
      </c>
      <c r="CZ85" s="129">
        <v>0</v>
      </c>
      <c r="DA85" s="129">
        <v>0</v>
      </c>
      <c r="DB85" s="129">
        <v>0</v>
      </c>
      <c r="DC85" s="129">
        <v>0</v>
      </c>
      <c r="DD85" s="129">
        <v>0</v>
      </c>
      <c r="DE85" s="129">
        <v>0</v>
      </c>
      <c r="DF85" s="129">
        <v>1</v>
      </c>
      <c r="DG85" s="129">
        <v>0</v>
      </c>
      <c r="DH85" s="129">
        <v>2</v>
      </c>
      <c r="DI85" s="129">
        <v>0</v>
      </c>
      <c r="DJ85" s="129">
        <v>0</v>
      </c>
      <c r="DK85" s="129">
        <v>1</v>
      </c>
      <c r="DL85" s="129">
        <v>0</v>
      </c>
      <c r="DM85" s="129">
        <v>0</v>
      </c>
      <c r="DN85" s="129">
        <v>2</v>
      </c>
      <c r="DO85" s="129">
        <v>0</v>
      </c>
      <c r="DP85" s="129">
        <v>0</v>
      </c>
      <c r="DQ85" s="129">
        <v>65</v>
      </c>
      <c r="DR85" s="129">
        <v>1</v>
      </c>
      <c r="DS85" s="129">
        <v>262</v>
      </c>
      <c r="DT85" s="129">
        <v>1</v>
      </c>
      <c r="DU85" s="129">
        <v>0</v>
      </c>
      <c r="DV85" s="129">
        <v>0</v>
      </c>
      <c r="DW85" s="129">
        <v>0</v>
      </c>
      <c r="DX85" s="129">
        <v>30</v>
      </c>
      <c r="DY85" s="129">
        <v>1</v>
      </c>
      <c r="DZ85" s="143" t="s">
        <v>2078</v>
      </c>
      <c r="EA85" s="129">
        <v>2</v>
      </c>
      <c r="EB85" s="143" t="s">
        <v>2079</v>
      </c>
      <c r="EC85" s="143"/>
      <c r="ED85" s="129">
        <v>1</v>
      </c>
      <c r="EE85" s="129">
        <v>1</v>
      </c>
      <c r="EF85" s="129">
        <v>1</v>
      </c>
      <c r="EG85" s="143" t="s">
        <v>2080</v>
      </c>
      <c r="EH85" s="143" t="s">
        <v>2081</v>
      </c>
      <c r="EI85" s="44">
        <v>11525</v>
      </c>
      <c r="EJ85" s="44">
        <v>258.76</v>
      </c>
      <c r="EK85" s="44">
        <v>20</v>
      </c>
    </row>
    <row r="86" spans="1:141" ht="24" x14ac:dyDescent="0.2">
      <c r="A86" s="143" t="s">
        <v>348</v>
      </c>
      <c r="B86" s="143" t="s">
        <v>355</v>
      </c>
      <c r="C86" s="129">
        <v>1</v>
      </c>
      <c r="D86" s="143" t="s">
        <v>354</v>
      </c>
      <c r="E86" s="143" t="s">
        <v>1942</v>
      </c>
      <c r="F86" s="143" t="s">
        <v>2082</v>
      </c>
      <c r="G86" s="143" t="s">
        <v>2083</v>
      </c>
      <c r="H86" s="143" t="s">
        <v>355</v>
      </c>
      <c r="I86" s="143" t="s">
        <v>2084</v>
      </c>
      <c r="J86" s="143" t="s">
        <v>2085</v>
      </c>
      <c r="K86" s="143" t="s">
        <v>1767</v>
      </c>
      <c r="L86" s="143" t="s">
        <v>1058</v>
      </c>
      <c r="M86" s="143" t="s">
        <v>983</v>
      </c>
      <c r="N86" s="143" t="s">
        <v>2086</v>
      </c>
      <c r="O86" s="143"/>
      <c r="P86" s="143" t="s">
        <v>2087</v>
      </c>
      <c r="Q86" s="143" t="s">
        <v>2088</v>
      </c>
      <c r="R86" s="143"/>
      <c r="S86" s="143" t="s">
        <v>2089</v>
      </c>
      <c r="T86" s="143" t="s">
        <v>2090</v>
      </c>
      <c r="U86" s="143"/>
      <c r="V86" s="143" t="s">
        <v>2091</v>
      </c>
      <c r="W86" s="143" t="s">
        <v>2092</v>
      </c>
      <c r="X86" s="129">
        <v>2</v>
      </c>
      <c r="Y86" s="129">
        <v>0</v>
      </c>
      <c r="Z86" s="129">
        <v>2</v>
      </c>
      <c r="AA86" s="144">
        <v>2</v>
      </c>
      <c r="AB86" s="144">
        <v>0</v>
      </c>
      <c r="AC86" s="144">
        <v>2</v>
      </c>
      <c r="AD86" s="147" t="s">
        <v>929</v>
      </c>
      <c r="AE86" s="129">
        <v>1</v>
      </c>
      <c r="AF86" s="147" t="s">
        <v>929</v>
      </c>
      <c r="AG86" s="129">
        <v>0</v>
      </c>
      <c r="AH86" s="129">
        <v>2</v>
      </c>
      <c r="AI86" s="129">
        <v>0</v>
      </c>
      <c r="AJ86" s="129">
        <v>0</v>
      </c>
      <c r="AK86" s="129">
        <v>2</v>
      </c>
      <c r="AL86" s="147" t="s">
        <v>929</v>
      </c>
      <c r="AM86" s="129">
        <v>0</v>
      </c>
      <c r="AN86" s="129">
        <v>0</v>
      </c>
      <c r="AO86" s="129">
        <v>2</v>
      </c>
      <c r="AP86" s="129">
        <v>2</v>
      </c>
      <c r="AQ86" s="147" t="s">
        <v>929</v>
      </c>
      <c r="AR86" s="129">
        <v>0</v>
      </c>
      <c r="AS86" s="129">
        <v>0</v>
      </c>
      <c r="AT86" s="129">
        <v>0</v>
      </c>
      <c r="AU86" s="129">
        <v>2</v>
      </c>
      <c r="AV86" s="129">
        <v>0</v>
      </c>
      <c r="AW86" s="129">
        <v>0</v>
      </c>
      <c r="AX86" s="129">
        <v>2</v>
      </c>
      <c r="AY86" s="147" t="s">
        <v>929</v>
      </c>
      <c r="AZ86" s="129">
        <v>0</v>
      </c>
      <c r="BA86" s="129">
        <v>1</v>
      </c>
      <c r="BB86" s="129">
        <v>1</v>
      </c>
      <c r="BC86" s="129">
        <v>1</v>
      </c>
      <c r="BD86" s="129">
        <v>0</v>
      </c>
      <c r="BE86" s="129">
        <v>120</v>
      </c>
      <c r="BF86" s="129">
        <v>0</v>
      </c>
      <c r="BG86" s="129">
        <v>0</v>
      </c>
      <c r="BH86" s="129">
        <v>0</v>
      </c>
      <c r="BI86" s="129">
        <v>49</v>
      </c>
      <c r="BJ86" s="129">
        <v>102</v>
      </c>
      <c r="BK86" s="129">
        <v>0</v>
      </c>
      <c r="BL86" s="129">
        <v>0</v>
      </c>
      <c r="BM86" s="129">
        <v>12</v>
      </c>
      <c r="BN86" s="129">
        <v>0</v>
      </c>
      <c r="BO86" s="129">
        <v>104</v>
      </c>
      <c r="BP86" s="129">
        <v>3</v>
      </c>
      <c r="BQ86" s="129">
        <v>5</v>
      </c>
      <c r="BR86" s="129">
        <v>82</v>
      </c>
      <c r="BS86" s="129">
        <v>0</v>
      </c>
      <c r="BT86" s="129">
        <v>15</v>
      </c>
      <c r="BU86" s="129">
        <v>1</v>
      </c>
      <c r="BV86" s="129">
        <v>11</v>
      </c>
      <c r="BW86" s="129">
        <v>0</v>
      </c>
      <c r="BX86" s="129">
        <v>0</v>
      </c>
      <c r="BY86" s="129">
        <v>3</v>
      </c>
      <c r="BZ86" s="129">
        <v>0</v>
      </c>
      <c r="CA86" s="129">
        <v>0</v>
      </c>
      <c r="CB86" s="129">
        <v>0</v>
      </c>
      <c r="CC86" s="129">
        <v>0</v>
      </c>
      <c r="CD86" s="129">
        <v>0</v>
      </c>
      <c r="CE86" s="129">
        <v>0</v>
      </c>
      <c r="CF86" s="129">
        <v>5</v>
      </c>
      <c r="CG86" s="129">
        <v>0</v>
      </c>
      <c r="CH86" s="129">
        <v>0</v>
      </c>
      <c r="CI86" s="129">
        <v>0</v>
      </c>
      <c r="CJ86" s="129">
        <v>0</v>
      </c>
      <c r="CK86" s="129">
        <v>0</v>
      </c>
      <c r="CL86" s="129">
        <v>0</v>
      </c>
      <c r="CM86" s="129">
        <v>0</v>
      </c>
      <c r="CN86" s="129">
        <v>0</v>
      </c>
      <c r="CO86" s="129">
        <v>0</v>
      </c>
      <c r="CP86" s="129">
        <v>0</v>
      </c>
      <c r="CQ86" s="129">
        <v>0</v>
      </c>
      <c r="CR86" s="129">
        <v>0</v>
      </c>
      <c r="CS86" s="129">
        <v>0</v>
      </c>
      <c r="CT86" s="129">
        <v>0</v>
      </c>
      <c r="CU86" s="129">
        <v>0</v>
      </c>
      <c r="CV86" s="129">
        <v>0</v>
      </c>
      <c r="CW86" s="129">
        <v>0</v>
      </c>
      <c r="CX86" s="129">
        <v>0</v>
      </c>
      <c r="CY86" s="129">
        <v>0</v>
      </c>
      <c r="CZ86" s="129">
        <v>10</v>
      </c>
      <c r="DA86" s="129">
        <v>10</v>
      </c>
      <c r="DB86" s="129">
        <v>0</v>
      </c>
      <c r="DC86" s="129">
        <v>0</v>
      </c>
      <c r="DD86" s="129">
        <v>0</v>
      </c>
      <c r="DE86" s="129">
        <v>0</v>
      </c>
      <c r="DF86" s="129">
        <v>0</v>
      </c>
      <c r="DG86" s="129">
        <v>0</v>
      </c>
      <c r="DH86" s="129">
        <v>0</v>
      </c>
      <c r="DI86" s="129">
        <v>0</v>
      </c>
      <c r="DJ86" s="129">
        <v>0</v>
      </c>
      <c r="DK86" s="129">
        <v>0</v>
      </c>
      <c r="DL86" s="129">
        <v>0</v>
      </c>
      <c r="DM86" s="129">
        <v>0</v>
      </c>
      <c r="DN86" s="129">
        <v>5</v>
      </c>
      <c r="DO86" s="129">
        <v>0</v>
      </c>
      <c r="DP86" s="129">
        <v>4</v>
      </c>
      <c r="DQ86" s="129">
        <v>299</v>
      </c>
      <c r="DR86" s="129">
        <v>40</v>
      </c>
      <c r="DS86" s="129">
        <v>288</v>
      </c>
      <c r="DT86" s="129">
        <v>0</v>
      </c>
      <c r="DU86" s="129">
        <v>0</v>
      </c>
      <c r="DV86" s="129">
        <v>0</v>
      </c>
      <c r="DW86" s="129">
        <v>0</v>
      </c>
      <c r="DX86" s="129">
        <v>54</v>
      </c>
      <c r="DY86" s="129">
        <v>1</v>
      </c>
      <c r="DZ86" s="143" t="s">
        <v>2093</v>
      </c>
      <c r="EA86" s="129">
        <v>2</v>
      </c>
      <c r="EB86" s="143" t="s">
        <v>2094</v>
      </c>
      <c r="EC86" s="143" t="s">
        <v>2095</v>
      </c>
      <c r="ED86" s="129">
        <v>1</v>
      </c>
      <c r="EE86" s="129">
        <v>1</v>
      </c>
      <c r="EF86" s="129">
        <v>0</v>
      </c>
      <c r="EG86" s="143"/>
      <c r="EH86" s="143"/>
      <c r="EI86" s="44">
        <v>14804</v>
      </c>
      <c r="EJ86" s="44">
        <v>288.70999999999998</v>
      </c>
      <c r="EK86" s="44">
        <v>18</v>
      </c>
    </row>
    <row r="87" spans="1:141" ht="48" x14ac:dyDescent="0.2">
      <c r="A87" s="143" t="s">
        <v>348</v>
      </c>
      <c r="B87" s="143" t="s">
        <v>357</v>
      </c>
      <c r="C87" s="129">
        <v>1</v>
      </c>
      <c r="D87" s="143" t="s">
        <v>356</v>
      </c>
      <c r="E87" s="143" t="s">
        <v>1164</v>
      </c>
      <c r="F87" s="143" t="s">
        <v>2096</v>
      </c>
      <c r="G87" s="143" t="s">
        <v>2097</v>
      </c>
      <c r="H87" s="143" t="s">
        <v>2098</v>
      </c>
      <c r="I87" s="143" t="s">
        <v>2099</v>
      </c>
      <c r="J87" s="143" t="s">
        <v>2100</v>
      </c>
      <c r="K87" s="143" t="s">
        <v>1510</v>
      </c>
      <c r="L87" s="143" t="s">
        <v>940</v>
      </c>
      <c r="M87" s="143" t="s">
        <v>1252</v>
      </c>
      <c r="N87" s="143" t="s">
        <v>2101</v>
      </c>
      <c r="O87" s="143" t="s">
        <v>943</v>
      </c>
      <c r="P87" s="143" t="s">
        <v>2102</v>
      </c>
      <c r="Q87" s="143" t="s">
        <v>2103</v>
      </c>
      <c r="R87" s="143" t="s">
        <v>940</v>
      </c>
      <c r="S87" s="143" t="s">
        <v>2104</v>
      </c>
      <c r="T87" s="143" t="s">
        <v>2105</v>
      </c>
      <c r="U87" s="143"/>
      <c r="V87" s="143" t="s">
        <v>2106</v>
      </c>
      <c r="W87" s="143" t="s">
        <v>2107</v>
      </c>
      <c r="X87" s="129">
        <v>5</v>
      </c>
      <c r="Y87" s="129">
        <v>1</v>
      </c>
      <c r="Z87" s="129">
        <v>6</v>
      </c>
      <c r="AA87" s="144">
        <v>5</v>
      </c>
      <c r="AB87" s="144">
        <v>0.15</v>
      </c>
      <c r="AC87" s="144">
        <v>5.15</v>
      </c>
      <c r="AD87" s="147" t="s">
        <v>929</v>
      </c>
      <c r="AE87" s="129">
        <v>0</v>
      </c>
      <c r="AF87" s="147" t="s">
        <v>929</v>
      </c>
      <c r="AG87" s="129">
        <v>0</v>
      </c>
      <c r="AH87" s="129">
        <v>1</v>
      </c>
      <c r="AI87" s="129">
        <v>1</v>
      </c>
      <c r="AJ87" s="129">
        <v>3</v>
      </c>
      <c r="AK87" s="129">
        <v>5</v>
      </c>
      <c r="AL87" s="147" t="s">
        <v>929</v>
      </c>
      <c r="AM87" s="129">
        <v>5</v>
      </c>
      <c r="AN87" s="129">
        <v>0</v>
      </c>
      <c r="AO87" s="129">
        <v>0</v>
      </c>
      <c r="AP87" s="129">
        <v>5</v>
      </c>
      <c r="AQ87" s="147" t="s">
        <v>929</v>
      </c>
      <c r="AR87" s="129">
        <v>0</v>
      </c>
      <c r="AS87" s="129">
        <v>0</v>
      </c>
      <c r="AT87" s="129">
        <v>0</v>
      </c>
      <c r="AU87" s="129">
        <v>5</v>
      </c>
      <c r="AV87" s="129">
        <v>0</v>
      </c>
      <c r="AW87" s="129">
        <v>0</v>
      </c>
      <c r="AX87" s="129">
        <v>5</v>
      </c>
      <c r="AY87" s="147" t="s">
        <v>929</v>
      </c>
      <c r="AZ87" s="129">
        <v>0</v>
      </c>
      <c r="BA87" s="129">
        <v>1</v>
      </c>
      <c r="BB87" s="129">
        <v>1</v>
      </c>
      <c r="BC87" s="129">
        <v>1</v>
      </c>
      <c r="BD87" s="129">
        <v>0</v>
      </c>
      <c r="BE87" s="129">
        <v>25</v>
      </c>
      <c r="BF87" s="129">
        <v>182</v>
      </c>
      <c r="BG87" s="129">
        <v>0</v>
      </c>
      <c r="BH87" s="129">
        <v>0</v>
      </c>
      <c r="BI87" s="129">
        <v>5</v>
      </c>
      <c r="BJ87" s="129">
        <v>13</v>
      </c>
      <c r="BK87" s="129">
        <v>0</v>
      </c>
      <c r="BL87" s="129">
        <v>0</v>
      </c>
      <c r="BM87" s="129">
        <v>6</v>
      </c>
      <c r="BN87" s="129">
        <v>0</v>
      </c>
      <c r="BO87" s="129">
        <v>27</v>
      </c>
      <c r="BP87" s="129">
        <v>0</v>
      </c>
      <c r="BQ87" s="129">
        <v>0</v>
      </c>
      <c r="BR87" s="129">
        <v>3</v>
      </c>
      <c r="BS87" s="129">
        <v>0</v>
      </c>
      <c r="BT87" s="129">
        <v>0</v>
      </c>
      <c r="BU87" s="129">
        <v>0</v>
      </c>
      <c r="BV87" s="129">
        <v>6</v>
      </c>
      <c r="BW87" s="129">
        <v>0</v>
      </c>
      <c r="BX87" s="129">
        <v>0</v>
      </c>
      <c r="BY87" s="129">
        <v>0</v>
      </c>
      <c r="BZ87" s="129">
        <v>0</v>
      </c>
      <c r="CA87" s="129">
        <v>0</v>
      </c>
      <c r="CB87" s="129">
        <v>0</v>
      </c>
      <c r="CC87" s="129">
        <v>0</v>
      </c>
      <c r="CD87" s="129">
        <v>0</v>
      </c>
      <c r="CE87" s="129">
        <v>0</v>
      </c>
      <c r="CF87" s="129">
        <v>0</v>
      </c>
      <c r="CG87" s="129">
        <v>7</v>
      </c>
      <c r="CH87" s="129">
        <v>0</v>
      </c>
      <c r="CI87" s="129">
        <v>38</v>
      </c>
      <c r="CJ87" s="129">
        <v>6</v>
      </c>
      <c r="CK87" s="129">
        <v>1</v>
      </c>
      <c r="CL87" s="129">
        <v>0</v>
      </c>
      <c r="CM87" s="129">
        <v>0</v>
      </c>
      <c r="CN87" s="129">
        <v>0</v>
      </c>
      <c r="CO87" s="129">
        <v>0</v>
      </c>
      <c r="CP87" s="129">
        <v>0</v>
      </c>
      <c r="CQ87" s="129">
        <v>0</v>
      </c>
      <c r="CR87" s="129">
        <v>0</v>
      </c>
      <c r="CS87" s="129">
        <v>0</v>
      </c>
      <c r="CT87" s="129">
        <v>0</v>
      </c>
      <c r="CU87" s="129">
        <v>0</v>
      </c>
      <c r="CV87" s="129">
        <v>0</v>
      </c>
      <c r="CW87" s="129">
        <v>0</v>
      </c>
      <c r="CX87" s="129">
        <v>0</v>
      </c>
      <c r="CY87" s="129">
        <v>0</v>
      </c>
      <c r="CZ87" s="129">
        <v>0</v>
      </c>
      <c r="DA87" s="129">
        <v>0</v>
      </c>
      <c r="DB87" s="129">
        <v>0</v>
      </c>
      <c r="DC87" s="129">
        <v>0</v>
      </c>
      <c r="DD87" s="129">
        <v>0</v>
      </c>
      <c r="DE87" s="129">
        <v>0</v>
      </c>
      <c r="DF87" s="129">
        <v>0</v>
      </c>
      <c r="DG87" s="129">
        <v>1</v>
      </c>
      <c r="DH87" s="129">
        <v>1</v>
      </c>
      <c r="DI87" s="129">
        <v>0</v>
      </c>
      <c r="DJ87" s="129">
        <v>0</v>
      </c>
      <c r="DK87" s="129">
        <v>0</v>
      </c>
      <c r="DL87" s="129">
        <v>0</v>
      </c>
      <c r="DM87" s="129">
        <v>0</v>
      </c>
      <c r="DN87" s="129">
        <v>1</v>
      </c>
      <c r="DO87" s="129">
        <v>2</v>
      </c>
      <c r="DP87" s="129">
        <v>0</v>
      </c>
      <c r="DQ87" s="129">
        <v>314</v>
      </c>
      <c r="DR87" s="129">
        <v>33</v>
      </c>
      <c r="DS87" s="129">
        <v>723</v>
      </c>
      <c r="DT87" s="129">
        <v>0</v>
      </c>
      <c r="DU87" s="129">
        <v>0</v>
      </c>
      <c r="DV87" s="129">
        <v>1</v>
      </c>
      <c r="DW87" s="129">
        <v>0</v>
      </c>
      <c r="DX87" s="129">
        <v>45</v>
      </c>
      <c r="DY87" s="129">
        <v>1</v>
      </c>
      <c r="DZ87" s="143" t="s">
        <v>2108</v>
      </c>
      <c r="EA87" s="129">
        <v>4</v>
      </c>
      <c r="EB87" s="143" t="s">
        <v>2109</v>
      </c>
      <c r="EC87" s="143" t="s">
        <v>2110</v>
      </c>
      <c r="ED87" s="129">
        <v>1</v>
      </c>
      <c r="EE87" s="129">
        <v>1</v>
      </c>
      <c r="EF87" s="129">
        <v>1</v>
      </c>
      <c r="EG87" s="143" t="s">
        <v>2111</v>
      </c>
      <c r="EH87" s="143" t="s">
        <v>2112</v>
      </c>
      <c r="EI87" s="44">
        <v>50690</v>
      </c>
      <c r="EJ87" s="44">
        <v>906.27</v>
      </c>
      <c r="EK87" s="44">
        <v>44</v>
      </c>
    </row>
    <row r="88" spans="1:141" ht="36" x14ac:dyDescent="0.2">
      <c r="A88" s="143" t="s">
        <v>348</v>
      </c>
      <c r="B88" s="143" t="s">
        <v>359</v>
      </c>
      <c r="C88" s="129">
        <v>1</v>
      </c>
      <c r="D88" s="143" t="s">
        <v>358</v>
      </c>
      <c r="E88" s="143" t="s">
        <v>2113</v>
      </c>
      <c r="F88" s="143" t="s">
        <v>1599</v>
      </c>
      <c r="G88" s="143" t="s">
        <v>2114</v>
      </c>
      <c r="H88" s="143" t="s">
        <v>359</v>
      </c>
      <c r="I88" s="143" t="s">
        <v>2115</v>
      </c>
      <c r="J88" s="143" t="s">
        <v>2116</v>
      </c>
      <c r="K88" s="143" t="s">
        <v>1510</v>
      </c>
      <c r="L88" s="143" t="s">
        <v>2117</v>
      </c>
      <c r="M88" s="143" t="s">
        <v>1236</v>
      </c>
      <c r="N88" s="143" t="s">
        <v>2118</v>
      </c>
      <c r="O88" s="143"/>
      <c r="P88" s="143" t="s">
        <v>2119</v>
      </c>
      <c r="Q88" s="143" t="s">
        <v>2120</v>
      </c>
      <c r="R88" s="143"/>
      <c r="S88" s="143" t="s">
        <v>1143</v>
      </c>
      <c r="T88" s="143" t="s">
        <v>2121</v>
      </c>
      <c r="U88" s="143"/>
      <c r="V88" s="143" t="s">
        <v>2122</v>
      </c>
      <c r="W88" s="143" t="s">
        <v>2123</v>
      </c>
      <c r="X88" s="129">
        <v>2</v>
      </c>
      <c r="Y88" s="129">
        <v>0</v>
      </c>
      <c r="Z88" s="129">
        <v>2</v>
      </c>
      <c r="AA88" s="144">
        <v>2</v>
      </c>
      <c r="AB88" s="144">
        <v>0</v>
      </c>
      <c r="AC88" s="144">
        <v>2</v>
      </c>
      <c r="AD88" s="147" t="s">
        <v>929</v>
      </c>
      <c r="AE88" s="129">
        <v>1</v>
      </c>
      <c r="AF88" s="147" t="s">
        <v>929</v>
      </c>
      <c r="AG88" s="129">
        <v>0</v>
      </c>
      <c r="AH88" s="129">
        <v>2</v>
      </c>
      <c r="AI88" s="129">
        <v>0</v>
      </c>
      <c r="AJ88" s="129">
        <v>0</v>
      </c>
      <c r="AK88" s="129">
        <v>2</v>
      </c>
      <c r="AL88" s="147" t="s">
        <v>929</v>
      </c>
      <c r="AM88" s="129">
        <v>2</v>
      </c>
      <c r="AN88" s="129">
        <v>0</v>
      </c>
      <c r="AO88" s="129">
        <v>0</v>
      </c>
      <c r="AP88" s="129">
        <v>2</v>
      </c>
      <c r="AQ88" s="147" t="s">
        <v>929</v>
      </c>
      <c r="AR88" s="129">
        <v>0</v>
      </c>
      <c r="AS88" s="129">
        <v>0</v>
      </c>
      <c r="AT88" s="129">
        <v>2</v>
      </c>
      <c r="AU88" s="129">
        <v>0</v>
      </c>
      <c r="AV88" s="129">
        <v>0</v>
      </c>
      <c r="AW88" s="129">
        <v>0</v>
      </c>
      <c r="AX88" s="129">
        <v>2</v>
      </c>
      <c r="AY88" s="147" t="s">
        <v>929</v>
      </c>
      <c r="AZ88" s="129">
        <v>1</v>
      </c>
      <c r="BA88" s="129">
        <v>1</v>
      </c>
      <c r="BB88" s="129">
        <v>1</v>
      </c>
      <c r="BC88" s="129">
        <v>1</v>
      </c>
      <c r="BD88" s="129">
        <v>0</v>
      </c>
      <c r="BE88" s="129">
        <v>164</v>
      </c>
      <c r="BF88" s="129">
        <v>0</v>
      </c>
      <c r="BG88" s="129">
        <v>0</v>
      </c>
      <c r="BH88" s="129">
        <v>0</v>
      </c>
      <c r="BI88" s="129">
        <v>6</v>
      </c>
      <c r="BJ88" s="129">
        <v>5</v>
      </c>
      <c r="BK88" s="129">
        <v>0</v>
      </c>
      <c r="BL88" s="129">
        <v>0</v>
      </c>
      <c r="BM88" s="129">
        <v>5</v>
      </c>
      <c r="BN88" s="129">
        <v>0</v>
      </c>
      <c r="BO88" s="129">
        <v>16</v>
      </c>
      <c r="BP88" s="129">
        <v>2</v>
      </c>
      <c r="BQ88" s="129">
        <v>1</v>
      </c>
      <c r="BR88" s="129">
        <v>3</v>
      </c>
      <c r="BS88" s="129">
        <v>0</v>
      </c>
      <c r="BT88" s="129">
        <v>0</v>
      </c>
      <c r="BU88" s="129">
        <v>0</v>
      </c>
      <c r="BV88" s="129">
        <v>10</v>
      </c>
      <c r="BW88" s="129">
        <v>0</v>
      </c>
      <c r="BX88" s="129">
        <v>0</v>
      </c>
      <c r="BY88" s="129">
        <v>0</v>
      </c>
      <c r="BZ88" s="129">
        <v>0</v>
      </c>
      <c r="CA88" s="129">
        <v>0</v>
      </c>
      <c r="CB88" s="129">
        <v>0</v>
      </c>
      <c r="CC88" s="129">
        <v>0</v>
      </c>
      <c r="CD88" s="129">
        <v>0</v>
      </c>
      <c r="CE88" s="129">
        <v>0</v>
      </c>
      <c r="CF88" s="129">
        <v>0</v>
      </c>
      <c r="CG88" s="129">
        <v>0</v>
      </c>
      <c r="CH88" s="129">
        <v>0</v>
      </c>
      <c r="CI88" s="129">
        <v>2</v>
      </c>
      <c r="CJ88" s="129">
        <v>0</v>
      </c>
      <c r="CK88" s="129">
        <v>5</v>
      </c>
      <c r="CL88" s="129">
        <v>0</v>
      </c>
      <c r="CM88" s="129">
        <v>0</v>
      </c>
      <c r="CN88" s="129">
        <v>0</v>
      </c>
      <c r="CO88" s="129">
        <v>0</v>
      </c>
      <c r="CP88" s="129">
        <v>0</v>
      </c>
      <c r="CQ88" s="129">
        <v>0</v>
      </c>
      <c r="CR88" s="129">
        <v>0</v>
      </c>
      <c r="CS88" s="129">
        <v>0</v>
      </c>
      <c r="CT88" s="129">
        <v>0</v>
      </c>
      <c r="CU88" s="129">
        <v>0</v>
      </c>
      <c r="CV88" s="129">
        <v>0</v>
      </c>
      <c r="CW88" s="129">
        <v>0</v>
      </c>
      <c r="CX88" s="129">
        <v>0</v>
      </c>
      <c r="CY88" s="129">
        <v>0</v>
      </c>
      <c r="CZ88" s="129">
        <v>3</v>
      </c>
      <c r="DA88" s="129">
        <v>0</v>
      </c>
      <c r="DB88" s="129">
        <v>0</v>
      </c>
      <c r="DC88" s="129">
        <v>0</v>
      </c>
      <c r="DD88" s="129">
        <v>0</v>
      </c>
      <c r="DE88" s="129">
        <v>0</v>
      </c>
      <c r="DF88" s="129">
        <v>0</v>
      </c>
      <c r="DG88" s="129">
        <v>4</v>
      </c>
      <c r="DH88" s="129">
        <v>0</v>
      </c>
      <c r="DI88" s="129">
        <v>0</v>
      </c>
      <c r="DJ88" s="129">
        <v>0</v>
      </c>
      <c r="DK88" s="129">
        <v>18</v>
      </c>
      <c r="DL88" s="129">
        <v>0</v>
      </c>
      <c r="DM88" s="129">
        <v>0</v>
      </c>
      <c r="DN88" s="129">
        <v>3</v>
      </c>
      <c r="DO88" s="129">
        <v>0</v>
      </c>
      <c r="DP88" s="129">
        <v>0</v>
      </c>
      <c r="DQ88" s="129">
        <v>239</v>
      </c>
      <c r="DR88" s="129">
        <v>0</v>
      </c>
      <c r="DS88" s="129">
        <v>391</v>
      </c>
      <c r="DT88" s="129">
        <v>0</v>
      </c>
      <c r="DU88" s="129">
        <v>0</v>
      </c>
      <c r="DV88" s="129">
        <v>0</v>
      </c>
      <c r="DW88" s="129">
        <v>0</v>
      </c>
      <c r="DX88" s="129">
        <v>60</v>
      </c>
      <c r="DY88" s="129">
        <v>1</v>
      </c>
      <c r="DZ88" s="143" t="s">
        <v>2124</v>
      </c>
      <c r="EA88" s="129">
        <v>3</v>
      </c>
      <c r="EB88" s="143"/>
      <c r="EC88" s="143"/>
      <c r="ED88" s="129">
        <v>1</v>
      </c>
      <c r="EE88" s="129">
        <v>1</v>
      </c>
      <c r="EF88" s="129">
        <v>1</v>
      </c>
      <c r="EG88" s="143"/>
      <c r="EH88" s="143"/>
      <c r="EI88" s="44">
        <v>22490</v>
      </c>
      <c r="EJ88" s="44">
        <v>659.24</v>
      </c>
      <c r="EK88" s="44">
        <v>44</v>
      </c>
    </row>
    <row r="89" spans="1:141" ht="24" x14ac:dyDescent="0.2">
      <c r="A89" s="143" t="s">
        <v>348</v>
      </c>
      <c r="B89" s="143" t="s">
        <v>361</v>
      </c>
      <c r="C89" s="129">
        <v>1</v>
      </c>
      <c r="D89" s="143" t="s">
        <v>360</v>
      </c>
      <c r="E89" s="143" t="s">
        <v>2125</v>
      </c>
      <c r="F89" s="143" t="s">
        <v>2126</v>
      </c>
      <c r="G89" s="143" t="s">
        <v>2127</v>
      </c>
      <c r="H89" s="143" t="s">
        <v>2128</v>
      </c>
      <c r="I89" s="143" t="s">
        <v>2129</v>
      </c>
      <c r="J89" s="143" t="s">
        <v>2130</v>
      </c>
      <c r="K89" s="143" t="s">
        <v>1590</v>
      </c>
      <c r="L89" s="143" t="s">
        <v>1225</v>
      </c>
      <c r="M89" s="143" t="s">
        <v>1059</v>
      </c>
      <c r="N89" s="143" t="s">
        <v>2131</v>
      </c>
      <c r="O89" s="143" t="s">
        <v>943</v>
      </c>
      <c r="P89" s="143" t="s">
        <v>2132</v>
      </c>
      <c r="Q89" s="143" t="s">
        <v>2133</v>
      </c>
      <c r="R89" s="143" t="s">
        <v>1225</v>
      </c>
      <c r="S89" s="143" t="s">
        <v>1123</v>
      </c>
      <c r="T89" s="143" t="s">
        <v>2134</v>
      </c>
      <c r="U89" s="143" t="s">
        <v>943</v>
      </c>
      <c r="V89" s="143" t="s">
        <v>2135</v>
      </c>
      <c r="W89" s="143" t="s">
        <v>2136</v>
      </c>
      <c r="X89" s="129">
        <v>1</v>
      </c>
      <c r="Y89" s="129">
        <v>2</v>
      </c>
      <c r="Z89" s="129">
        <v>3</v>
      </c>
      <c r="AA89" s="144">
        <v>1</v>
      </c>
      <c r="AB89" s="144">
        <v>1</v>
      </c>
      <c r="AC89" s="144">
        <v>2</v>
      </c>
      <c r="AD89" s="147" t="s">
        <v>929</v>
      </c>
      <c r="AE89" s="129">
        <v>1</v>
      </c>
      <c r="AF89" s="147" t="s">
        <v>929</v>
      </c>
      <c r="AG89" s="129">
        <v>0</v>
      </c>
      <c r="AH89" s="129">
        <v>0</v>
      </c>
      <c r="AI89" s="129">
        <v>1</v>
      </c>
      <c r="AJ89" s="129">
        <v>0</v>
      </c>
      <c r="AK89" s="129">
        <v>1</v>
      </c>
      <c r="AL89" s="147" t="s">
        <v>929</v>
      </c>
      <c r="AM89" s="129">
        <v>0</v>
      </c>
      <c r="AN89" s="129">
        <v>1</v>
      </c>
      <c r="AO89" s="129">
        <v>0</v>
      </c>
      <c r="AP89" s="129">
        <v>1</v>
      </c>
      <c r="AQ89" s="147" t="s">
        <v>929</v>
      </c>
      <c r="AR89" s="129">
        <v>0</v>
      </c>
      <c r="AS89" s="129">
        <v>0</v>
      </c>
      <c r="AT89" s="129">
        <v>0</v>
      </c>
      <c r="AU89" s="129">
        <v>1</v>
      </c>
      <c r="AV89" s="129">
        <v>0</v>
      </c>
      <c r="AW89" s="129">
        <v>0</v>
      </c>
      <c r="AX89" s="129">
        <v>1</v>
      </c>
      <c r="AY89" s="147" t="s">
        <v>929</v>
      </c>
      <c r="AZ89" s="129">
        <v>1</v>
      </c>
      <c r="BA89" s="129">
        <v>1</v>
      </c>
      <c r="BB89" s="129">
        <v>1</v>
      </c>
      <c r="BC89" s="129">
        <v>1</v>
      </c>
      <c r="BD89" s="129">
        <v>0</v>
      </c>
      <c r="BE89" s="129">
        <v>84</v>
      </c>
      <c r="BF89" s="129">
        <v>1</v>
      </c>
      <c r="BG89" s="129">
        <v>0</v>
      </c>
      <c r="BH89" s="129">
        <v>0</v>
      </c>
      <c r="BI89" s="129">
        <v>5</v>
      </c>
      <c r="BJ89" s="129">
        <v>4</v>
      </c>
      <c r="BK89" s="129">
        <v>3</v>
      </c>
      <c r="BL89" s="129">
        <v>0</v>
      </c>
      <c r="BM89" s="129">
        <v>3</v>
      </c>
      <c r="BN89" s="129">
        <v>0</v>
      </c>
      <c r="BO89" s="129">
        <v>16</v>
      </c>
      <c r="BP89" s="129">
        <v>0</v>
      </c>
      <c r="BQ89" s="129">
        <v>5</v>
      </c>
      <c r="BR89" s="129">
        <v>0</v>
      </c>
      <c r="BS89" s="129">
        <v>0</v>
      </c>
      <c r="BT89" s="129">
        <v>0</v>
      </c>
      <c r="BU89" s="129">
        <v>0</v>
      </c>
      <c r="BV89" s="129">
        <v>1</v>
      </c>
      <c r="BW89" s="129">
        <v>0</v>
      </c>
      <c r="BX89" s="129">
        <v>0</v>
      </c>
      <c r="BY89" s="129">
        <v>0</v>
      </c>
      <c r="BZ89" s="129">
        <v>0</v>
      </c>
      <c r="CA89" s="129">
        <v>0</v>
      </c>
      <c r="CB89" s="129">
        <v>0</v>
      </c>
      <c r="CC89" s="129">
        <v>0</v>
      </c>
      <c r="CD89" s="129">
        <v>0</v>
      </c>
      <c r="CE89" s="129">
        <v>0</v>
      </c>
      <c r="CF89" s="129">
        <v>0</v>
      </c>
      <c r="CG89" s="129">
        <v>0</v>
      </c>
      <c r="CH89" s="129">
        <v>0</v>
      </c>
      <c r="CI89" s="129">
        <v>4</v>
      </c>
      <c r="CJ89" s="129">
        <v>0</v>
      </c>
      <c r="CK89" s="129">
        <v>2</v>
      </c>
      <c r="CL89" s="129">
        <v>0</v>
      </c>
      <c r="CM89" s="129">
        <v>0</v>
      </c>
      <c r="CN89" s="129">
        <v>0</v>
      </c>
      <c r="CO89" s="129">
        <v>0</v>
      </c>
      <c r="CP89" s="129">
        <v>0</v>
      </c>
      <c r="CQ89" s="129">
        <v>0</v>
      </c>
      <c r="CR89" s="129">
        <v>0</v>
      </c>
      <c r="CS89" s="129">
        <v>0</v>
      </c>
      <c r="CT89" s="129">
        <v>0</v>
      </c>
      <c r="CU89" s="129">
        <v>0</v>
      </c>
      <c r="CV89" s="129">
        <v>0</v>
      </c>
      <c r="CW89" s="129">
        <v>0</v>
      </c>
      <c r="CX89" s="129">
        <v>0</v>
      </c>
      <c r="CY89" s="129">
        <v>0</v>
      </c>
      <c r="CZ89" s="129">
        <v>5</v>
      </c>
      <c r="DA89" s="129">
        <v>0</v>
      </c>
      <c r="DB89" s="129">
        <v>0</v>
      </c>
      <c r="DC89" s="129">
        <v>0</v>
      </c>
      <c r="DD89" s="129">
        <v>0</v>
      </c>
      <c r="DE89" s="129">
        <v>0</v>
      </c>
      <c r="DF89" s="129">
        <v>0</v>
      </c>
      <c r="DG89" s="129">
        <v>0</v>
      </c>
      <c r="DH89" s="129">
        <v>0</v>
      </c>
      <c r="DI89" s="129">
        <v>0</v>
      </c>
      <c r="DJ89" s="129">
        <v>0</v>
      </c>
      <c r="DK89" s="129">
        <v>0</v>
      </c>
      <c r="DL89" s="129">
        <v>0</v>
      </c>
      <c r="DM89" s="129">
        <v>0</v>
      </c>
      <c r="DN89" s="129">
        <v>0</v>
      </c>
      <c r="DO89" s="129">
        <v>0</v>
      </c>
      <c r="DP89" s="129">
        <v>4</v>
      </c>
      <c r="DQ89" s="129">
        <v>94</v>
      </c>
      <c r="DR89" s="129">
        <v>6</v>
      </c>
      <c r="DS89" s="129">
        <v>71</v>
      </c>
      <c r="DT89" s="129">
        <v>0</v>
      </c>
      <c r="DU89" s="129">
        <v>0</v>
      </c>
      <c r="DV89" s="129">
        <v>0</v>
      </c>
      <c r="DW89" s="129">
        <v>0</v>
      </c>
      <c r="DX89" s="129">
        <v>70</v>
      </c>
      <c r="DY89" s="129">
        <v>1</v>
      </c>
      <c r="DZ89" s="143" t="s">
        <v>2137</v>
      </c>
      <c r="EA89" s="129">
        <v>2</v>
      </c>
      <c r="EB89" s="143" t="s">
        <v>2138</v>
      </c>
      <c r="EC89" s="143" t="s">
        <v>943</v>
      </c>
      <c r="ED89" s="129">
        <v>1</v>
      </c>
      <c r="EE89" s="129">
        <v>1</v>
      </c>
      <c r="EF89" s="129">
        <v>1</v>
      </c>
      <c r="EG89" s="143" t="s">
        <v>943</v>
      </c>
      <c r="EH89" s="143" t="s">
        <v>943</v>
      </c>
      <c r="EI89" s="44">
        <v>11603</v>
      </c>
      <c r="EJ89" s="44">
        <v>308.77</v>
      </c>
      <c r="EK89" s="44">
        <v>26</v>
      </c>
    </row>
    <row r="90" spans="1:141" ht="24" x14ac:dyDescent="0.2">
      <c r="A90" s="143" t="s">
        <v>348</v>
      </c>
      <c r="B90" s="143" t="s">
        <v>363</v>
      </c>
      <c r="C90" s="129">
        <v>1</v>
      </c>
      <c r="D90" s="143" t="s">
        <v>362</v>
      </c>
      <c r="E90" s="143" t="s">
        <v>2139</v>
      </c>
      <c r="F90" s="143" t="s">
        <v>2140</v>
      </c>
      <c r="G90" s="143" t="s">
        <v>2141</v>
      </c>
      <c r="H90" s="143" t="s">
        <v>363</v>
      </c>
      <c r="I90" s="143" t="s">
        <v>2142</v>
      </c>
      <c r="J90" s="143" t="s">
        <v>2143</v>
      </c>
      <c r="K90" s="143" t="s">
        <v>2144</v>
      </c>
      <c r="L90" s="143" t="s">
        <v>2145</v>
      </c>
      <c r="M90" s="143" t="s">
        <v>1236</v>
      </c>
      <c r="N90" s="143" t="s">
        <v>2146</v>
      </c>
      <c r="O90" s="143" t="s">
        <v>943</v>
      </c>
      <c r="P90" s="143" t="s">
        <v>2147</v>
      </c>
      <c r="Q90" s="143" t="s">
        <v>2148</v>
      </c>
      <c r="R90" s="143" t="s">
        <v>2145</v>
      </c>
      <c r="S90" s="143" t="s">
        <v>1266</v>
      </c>
      <c r="T90" s="143" t="s">
        <v>2149</v>
      </c>
      <c r="U90" s="143" t="s">
        <v>943</v>
      </c>
      <c r="V90" s="143" t="s">
        <v>2150</v>
      </c>
      <c r="W90" s="143" t="s">
        <v>2151</v>
      </c>
      <c r="X90" s="129">
        <v>5</v>
      </c>
      <c r="Y90" s="129">
        <v>9</v>
      </c>
      <c r="Z90" s="129">
        <v>14</v>
      </c>
      <c r="AA90" s="144">
        <v>5</v>
      </c>
      <c r="AB90" s="144">
        <v>9</v>
      </c>
      <c r="AC90" s="144">
        <v>14</v>
      </c>
      <c r="AD90" s="147" t="s">
        <v>929</v>
      </c>
      <c r="AE90" s="129">
        <v>4</v>
      </c>
      <c r="AF90" s="147" t="s">
        <v>929</v>
      </c>
      <c r="AG90" s="129">
        <v>0</v>
      </c>
      <c r="AH90" s="129">
        <v>0</v>
      </c>
      <c r="AI90" s="129">
        <v>1</v>
      </c>
      <c r="AJ90" s="129">
        <v>4</v>
      </c>
      <c r="AK90" s="129">
        <v>5</v>
      </c>
      <c r="AL90" s="147" t="s">
        <v>929</v>
      </c>
      <c r="AM90" s="129">
        <v>1</v>
      </c>
      <c r="AN90" s="129">
        <v>4</v>
      </c>
      <c r="AO90" s="129">
        <v>0</v>
      </c>
      <c r="AP90" s="129">
        <v>5</v>
      </c>
      <c r="AQ90" s="147" t="s">
        <v>929</v>
      </c>
      <c r="AR90" s="129">
        <v>0</v>
      </c>
      <c r="AS90" s="129">
        <v>0</v>
      </c>
      <c r="AT90" s="129">
        <v>0</v>
      </c>
      <c r="AU90" s="129">
        <v>5</v>
      </c>
      <c r="AV90" s="129">
        <v>0</v>
      </c>
      <c r="AW90" s="129">
        <v>0</v>
      </c>
      <c r="AX90" s="129">
        <v>5</v>
      </c>
      <c r="AY90" s="147" t="s">
        <v>929</v>
      </c>
      <c r="AZ90" s="129">
        <v>0</v>
      </c>
      <c r="BA90" s="129">
        <v>1</v>
      </c>
      <c r="BB90" s="129">
        <v>0</v>
      </c>
      <c r="BC90" s="129">
        <v>1</v>
      </c>
      <c r="BD90" s="129">
        <v>0</v>
      </c>
      <c r="BE90" s="129">
        <v>345</v>
      </c>
      <c r="BF90" s="129">
        <v>9</v>
      </c>
      <c r="BG90" s="129">
        <v>0</v>
      </c>
      <c r="BH90" s="129">
        <v>0</v>
      </c>
      <c r="BI90" s="129">
        <v>0</v>
      </c>
      <c r="BJ90" s="129">
        <v>9</v>
      </c>
      <c r="BK90" s="129">
        <v>0</v>
      </c>
      <c r="BL90" s="129">
        <v>0</v>
      </c>
      <c r="BM90" s="129">
        <v>16</v>
      </c>
      <c r="BN90" s="129">
        <v>0</v>
      </c>
      <c r="BO90" s="129">
        <v>34</v>
      </c>
      <c r="BP90" s="129">
        <v>17</v>
      </c>
      <c r="BQ90" s="129">
        <v>0</v>
      </c>
      <c r="BR90" s="129">
        <v>0</v>
      </c>
      <c r="BS90" s="129">
        <v>0</v>
      </c>
      <c r="BT90" s="129">
        <v>0</v>
      </c>
      <c r="BU90" s="129">
        <v>0</v>
      </c>
      <c r="BV90" s="129">
        <v>12</v>
      </c>
      <c r="BW90" s="129">
        <v>0</v>
      </c>
      <c r="BX90" s="129">
        <v>0</v>
      </c>
      <c r="BY90" s="129">
        <v>0</v>
      </c>
      <c r="BZ90" s="129">
        <v>0</v>
      </c>
      <c r="CA90" s="129">
        <v>0</v>
      </c>
      <c r="CB90" s="129">
        <v>0</v>
      </c>
      <c r="CC90" s="129">
        <v>0</v>
      </c>
      <c r="CD90" s="129">
        <v>0</v>
      </c>
      <c r="CE90" s="129">
        <v>0</v>
      </c>
      <c r="CF90" s="129">
        <v>0</v>
      </c>
      <c r="CG90" s="129">
        <v>0</v>
      </c>
      <c r="CH90" s="129">
        <v>0</v>
      </c>
      <c r="CI90" s="129">
        <v>0</v>
      </c>
      <c r="CJ90" s="129">
        <v>2</v>
      </c>
      <c r="CK90" s="129">
        <v>6</v>
      </c>
      <c r="CL90" s="129">
        <v>0</v>
      </c>
      <c r="CM90" s="129">
        <v>0</v>
      </c>
      <c r="CN90" s="129">
        <v>0</v>
      </c>
      <c r="CO90" s="129">
        <v>0</v>
      </c>
      <c r="CP90" s="129">
        <v>0</v>
      </c>
      <c r="CQ90" s="129">
        <v>0</v>
      </c>
      <c r="CR90" s="129">
        <v>0</v>
      </c>
      <c r="CS90" s="129">
        <v>0</v>
      </c>
      <c r="CT90" s="129">
        <v>0</v>
      </c>
      <c r="CU90" s="129">
        <v>0</v>
      </c>
      <c r="CV90" s="129">
        <v>0</v>
      </c>
      <c r="CW90" s="129">
        <v>0</v>
      </c>
      <c r="CX90" s="129">
        <v>0</v>
      </c>
      <c r="CY90" s="129">
        <v>0</v>
      </c>
      <c r="CZ90" s="129">
        <v>0</v>
      </c>
      <c r="DA90" s="129">
        <v>0</v>
      </c>
      <c r="DB90" s="129">
        <v>0</v>
      </c>
      <c r="DC90" s="129">
        <v>0</v>
      </c>
      <c r="DD90" s="129">
        <v>0</v>
      </c>
      <c r="DE90" s="129">
        <v>0</v>
      </c>
      <c r="DF90" s="129">
        <v>0</v>
      </c>
      <c r="DG90" s="129">
        <v>0</v>
      </c>
      <c r="DH90" s="129">
        <v>0</v>
      </c>
      <c r="DI90" s="129">
        <v>6</v>
      </c>
      <c r="DJ90" s="129">
        <v>0</v>
      </c>
      <c r="DK90" s="129">
        <v>0</v>
      </c>
      <c r="DL90" s="129">
        <v>0</v>
      </c>
      <c r="DM90" s="129">
        <v>0</v>
      </c>
      <c r="DN90" s="129">
        <v>1</v>
      </c>
      <c r="DO90" s="129">
        <v>0</v>
      </c>
      <c r="DP90" s="129">
        <v>0</v>
      </c>
      <c r="DQ90" s="129">
        <v>822</v>
      </c>
      <c r="DR90" s="129">
        <v>33</v>
      </c>
      <c r="DS90" s="129">
        <v>1591</v>
      </c>
      <c r="DT90" s="129">
        <v>0</v>
      </c>
      <c r="DU90" s="129">
        <v>0</v>
      </c>
      <c r="DV90" s="129">
        <v>0</v>
      </c>
      <c r="DW90" s="129">
        <v>0</v>
      </c>
      <c r="DX90" s="129">
        <v>0</v>
      </c>
      <c r="DY90" s="129">
        <v>1</v>
      </c>
      <c r="DZ90" s="143" t="s">
        <v>2152</v>
      </c>
      <c r="EA90" s="129">
        <v>3</v>
      </c>
      <c r="EB90" s="143" t="s">
        <v>2153</v>
      </c>
      <c r="EC90" s="143" t="s">
        <v>2154</v>
      </c>
      <c r="ED90" s="129">
        <v>1</v>
      </c>
      <c r="EE90" s="129">
        <v>1</v>
      </c>
      <c r="EF90" s="129">
        <v>1</v>
      </c>
      <c r="EG90" s="143"/>
      <c r="EH90" s="143"/>
      <c r="EI90" s="44">
        <v>58181</v>
      </c>
      <c r="EJ90" s="44">
        <v>627.53</v>
      </c>
      <c r="EK90" s="44">
        <v>54</v>
      </c>
    </row>
    <row r="91" spans="1:141" ht="24" x14ac:dyDescent="0.2">
      <c r="A91" s="143" t="s">
        <v>348</v>
      </c>
      <c r="B91" s="143" t="s">
        <v>332</v>
      </c>
      <c r="C91" s="129">
        <v>2</v>
      </c>
      <c r="D91" s="143" t="s">
        <v>333</v>
      </c>
      <c r="E91" s="143" t="s">
        <v>954</v>
      </c>
      <c r="F91" s="143" t="s">
        <v>600</v>
      </c>
      <c r="G91" s="143" t="s">
        <v>2155</v>
      </c>
      <c r="H91" s="143" t="s">
        <v>334</v>
      </c>
      <c r="I91" s="143" t="s">
        <v>2156</v>
      </c>
      <c r="J91" s="143" t="s">
        <v>2157</v>
      </c>
      <c r="K91" s="143" t="s">
        <v>2158</v>
      </c>
      <c r="L91" s="143" t="s">
        <v>940</v>
      </c>
      <c r="M91" s="143" t="s">
        <v>2159</v>
      </c>
      <c r="N91" s="143" t="s">
        <v>2160</v>
      </c>
      <c r="O91" s="143" t="s">
        <v>943</v>
      </c>
      <c r="P91" s="143" t="s">
        <v>2161</v>
      </c>
      <c r="Q91" s="143" t="s">
        <v>2162</v>
      </c>
      <c r="R91" s="143" t="s">
        <v>940</v>
      </c>
      <c r="S91" s="143" t="s">
        <v>2159</v>
      </c>
      <c r="T91" s="143" t="s">
        <v>2160</v>
      </c>
      <c r="U91" s="143" t="s">
        <v>943</v>
      </c>
      <c r="V91" s="143" t="s">
        <v>2161</v>
      </c>
      <c r="W91" s="143" t="s">
        <v>2162</v>
      </c>
      <c r="X91" s="129">
        <v>4</v>
      </c>
      <c r="Y91" s="129">
        <v>0</v>
      </c>
      <c r="Z91" s="129">
        <v>4</v>
      </c>
      <c r="AA91" s="144">
        <v>4</v>
      </c>
      <c r="AB91" s="144">
        <v>0</v>
      </c>
      <c r="AC91" s="144">
        <v>4</v>
      </c>
      <c r="AD91" s="147" t="s">
        <v>929</v>
      </c>
      <c r="AE91" s="129">
        <v>4</v>
      </c>
      <c r="AF91" s="147" t="s">
        <v>929</v>
      </c>
      <c r="AG91" s="129">
        <v>0</v>
      </c>
      <c r="AH91" s="129">
        <v>0</v>
      </c>
      <c r="AI91" s="129">
        <v>0</v>
      </c>
      <c r="AJ91" s="129">
        <v>4</v>
      </c>
      <c r="AK91" s="129">
        <v>4</v>
      </c>
      <c r="AL91" s="147" t="s">
        <v>929</v>
      </c>
      <c r="AM91" s="129">
        <v>0</v>
      </c>
      <c r="AN91" s="129">
        <v>0</v>
      </c>
      <c r="AO91" s="129">
        <v>4</v>
      </c>
      <c r="AP91" s="129">
        <v>4</v>
      </c>
      <c r="AQ91" s="147" t="s">
        <v>929</v>
      </c>
      <c r="AR91" s="129">
        <v>0</v>
      </c>
      <c r="AS91" s="129">
        <v>0</v>
      </c>
      <c r="AT91" s="129">
        <v>0</v>
      </c>
      <c r="AU91" s="129">
        <v>0</v>
      </c>
      <c r="AV91" s="129">
        <v>3</v>
      </c>
      <c r="AW91" s="129">
        <v>1</v>
      </c>
      <c r="AX91" s="129">
        <v>4</v>
      </c>
      <c r="AY91" s="147" t="s">
        <v>929</v>
      </c>
      <c r="AZ91" s="129">
        <v>1</v>
      </c>
      <c r="BA91" s="129">
        <v>1</v>
      </c>
      <c r="BB91" s="129">
        <v>0</v>
      </c>
      <c r="BC91" s="129">
        <v>1</v>
      </c>
      <c r="BD91" s="129">
        <v>0</v>
      </c>
      <c r="BE91" s="129">
        <v>186</v>
      </c>
      <c r="BF91" s="129">
        <v>15</v>
      </c>
      <c r="BG91" s="129">
        <v>0</v>
      </c>
      <c r="BH91" s="129">
        <v>0</v>
      </c>
      <c r="BI91" s="129">
        <v>7</v>
      </c>
      <c r="BJ91" s="129">
        <v>242</v>
      </c>
      <c r="BK91" s="129">
        <v>0</v>
      </c>
      <c r="BL91" s="129">
        <v>0</v>
      </c>
      <c r="BM91" s="129">
        <v>19</v>
      </c>
      <c r="BN91" s="129">
        <v>0</v>
      </c>
      <c r="BO91" s="129">
        <v>127</v>
      </c>
      <c r="BP91" s="129">
        <v>11</v>
      </c>
      <c r="BQ91" s="129">
        <v>6</v>
      </c>
      <c r="BR91" s="129">
        <v>19</v>
      </c>
      <c r="BS91" s="129">
        <v>3</v>
      </c>
      <c r="BT91" s="129">
        <v>2</v>
      </c>
      <c r="BU91" s="129">
        <v>0</v>
      </c>
      <c r="BV91" s="129">
        <v>3</v>
      </c>
      <c r="BW91" s="129">
        <v>0</v>
      </c>
      <c r="BX91" s="129">
        <v>0</v>
      </c>
      <c r="BY91" s="129">
        <v>0</v>
      </c>
      <c r="BZ91" s="129">
        <v>0</v>
      </c>
      <c r="CA91" s="129">
        <v>0</v>
      </c>
      <c r="CB91" s="129">
        <v>0</v>
      </c>
      <c r="CC91" s="129">
        <v>0</v>
      </c>
      <c r="CD91" s="129">
        <v>0</v>
      </c>
      <c r="CE91" s="129">
        <v>0</v>
      </c>
      <c r="CF91" s="129">
        <v>4</v>
      </c>
      <c r="CG91" s="129">
        <v>0</v>
      </c>
      <c r="CH91" s="129">
        <v>0</v>
      </c>
      <c r="CI91" s="129">
        <v>0</v>
      </c>
      <c r="CJ91" s="129">
        <v>0</v>
      </c>
      <c r="CK91" s="129">
        <v>6</v>
      </c>
      <c r="CL91" s="129">
        <v>0</v>
      </c>
      <c r="CM91" s="129">
        <v>0</v>
      </c>
      <c r="CN91" s="129">
        <v>0</v>
      </c>
      <c r="CO91" s="129">
        <v>0</v>
      </c>
      <c r="CP91" s="129">
        <v>0</v>
      </c>
      <c r="CQ91" s="129">
        <v>0</v>
      </c>
      <c r="CR91" s="129">
        <v>0</v>
      </c>
      <c r="CS91" s="129">
        <v>0</v>
      </c>
      <c r="CT91" s="129">
        <v>0</v>
      </c>
      <c r="CU91" s="129">
        <v>0</v>
      </c>
      <c r="CV91" s="129">
        <v>0</v>
      </c>
      <c r="CW91" s="129">
        <v>0</v>
      </c>
      <c r="CX91" s="129">
        <v>0</v>
      </c>
      <c r="CY91" s="129">
        <v>0</v>
      </c>
      <c r="CZ91" s="129">
        <v>0</v>
      </c>
      <c r="DA91" s="129">
        <v>0</v>
      </c>
      <c r="DB91" s="129">
        <v>0</v>
      </c>
      <c r="DC91" s="129">
        <v>0</v>
      </c>
      <c r="DD91" s="129">
        <v>0</v>
      </c>
      <c r="DE91" s="129">
        <v>0</v>
      </c>
      <c r="DF91" s="129">
        <v>0</v>
      </c>
      <c r="DG91" s="129">
        <v>0</v>
      </c>
      <c r="DH91" s="129">
        <v>4</v>
      </c>
      <c r="DI91" s="129">
        <v>1</v>
      </c>
      <c r="DJ91" s="129">
        <v>0</v>
      </c>
      <c r="DK91" s="129">
        <v>0</v>
      </c>
      <c r="DL91" s="129">
        <v>0</v>
      </c>
      <c r="DM91" s="129">
        <v>0</v>
      </c>
      <c r="DN91" s="129">
        <v>0</v>
      </c>
      <c r="DO91" s="129">
        <v>0</v>
      </c>
      <c r="DP91" s="129">
        <v>0</v>
      </c>
      <c r="DQ91" s="129">
        <v>468</v>
      </c>
      <c r="DR91" s="129">
        <v>3</v>
      </c>
      <c r="DS91" s="129">
        <v>12</v>
      </c>
      <c r="DT91" s="129">
        <v>0</v>
      </c>
      <c r="DU91" s="129">
        <v>0</v>
      </c>
      <c r="DV91" s="129">
        <v>0</v>
      </c>
      <c r="DW91" s="129">
        <v>0</v>
      </c>
      <c r="DX91" s="129">
        <v>90</v>
      </c>
      <c r="DY91" s="129">
        <v>0</v>
      </c>
      <c r="DZ91" s="143"/>
      <c r="EA91" s="129">
        <v>2</v>
      </c>
      <c r="EB91" s="143"/>
      <c r="EC91" s="143"/>
      <c r="ED91" s="129">
        <v>1</v>
      </c>
      <c r="EE91" s="129">
        <v>1</v>
      </c>
      <c r="EF91" s="129">
        <v>1</v>
      </c>
      <c r="EG91" s="143"/>
      <c r="EH91" s="143"/>
      <c r="EI91" s="44">
        <v>194840</v>
      </c>
      <c r="EJ91" s="44">
        <v>261.42</v>
      </c>
      <c r="EK91" s="44">
        <v>15</v>
      </c>
    </row>
    <row r="92" spans="1:141" ht="24" x14ac:dyDescent="0.2">
      <c r="A92" s="143" t="s">
        <v>348</v>
      </c>
      <c r="B92" s="143" t="s">
        <v>365</v>
      </c>
      <c r="C92" s="129">
        <v>1</v>
      </c>
      <c r="D92" s="143" t="s">
        <v>364</v>
      </c>
      <c r="E92" s="143" t="s">
        <v>1491</v>
      </c>
      <c r="F92" s="143" t="s">
        <v>2163</v>
      </c>
      <c r="G92" s="143" t="s">
        <v>2164</v>
      </c>
      <c r="H92" s="143" t="s">
        <v>365</v>
      </c>
      <c r="I92" s="143" t="s">
        <v>2165</v>
      </c>
      <c r="J92" s="143" t="s">
        <v>2166</v>
      </c>
      <c r="K92" s="143" t="s">
        <v>1510</v>
      </c>
      <c r="L92" s="143" t="s">
        <v>1225</v>
      </c>
      <c r="M92" s="143" t="s">
        <v>2167</v>
      </c>
      <c r="N92" s="143" t="s">
        <v>2168</v>
      </c>
      <c r="O92" s="143"/>
      <c r="P92" s="143" t="s">
        <v>2169</v>
      </c>
      <c r="Q92" s="143" t="s">
        <v>2170</v>
      </c>
      <c r="R92" s="143"/>
      <c r="S92" s="143" t="s">
        <v>1909</v>
      </c>
      <c r="T92" s="143" t="s">
        <v>2171</v>
      </c>
      <c r="U92" s="143"/>
      <c r="V92" s="143" t="s">
        <v>2172</v>
      </c>
      <c r="W92" s="143" t="s">
        <v>2173</v>
      </c>
      <c r="X92" s="129">
        <v>3</v>
      </c>
      <c r="Y92" s="129">
        <v>1</v>
      </c>
      <c r="Z92" s="129">
        <v>4</v>
      </c>
      <c r="AA92" s="144">
        <v>2.75</v>
      </c>
      <c r="AB92" s="144">
        <v>1</v>
      </c>
      <c r="AC92" s="144">
        <v>3.75</v>
      </c>
      <c r="AD92" s="147" t="s">
        <v>929</v>
      </c>
      <c r="AE92" s="129">
        <v>3</v>
      </c>
      <c r="AF92" s="147" t="s">
        <v>929</v>
      </c>
      <c r="AG92" s="129">
        <v>0</v>
      </c>
      <c r="AH92" s="129">
        <v>3</v>
      </c>
      <c r="AI92" s="129">
        <v>0</v>
      </c>
      <c r="AJ92" s="129">
        <v>0</v>
      </c>
      <c r="AK92" s="129">
        <v>3</v>
      </c>
      <c r="AL92" s="147" t="s">
        <v>929</v>
      </c>
      <c r="AM92" s="129">
        <v>0</v>
      </c>
      <c r="AN92" s="129">
        <v>3</v>
      </c>
      <c r="AO92" s="129">
        <v>0</v>
      </c>
      <c r="AP92" s="129">
        <v>3</v>
      </c>
      <c r="AQ92" s="147" t="s">
        <v>929</v>
      </c>
      <c r="AR92" s="129">
        <v>0</v>
      </c>
      <c r="AS92" s="129">
        <v>0</v>
      </c>
      <c r="AT92" s="129">
        <v>0</v>
      </c>
      <c r="AU92" s="129">
        <v>3</v>
      </c>
      <c r="AV92" s="129">
        <v>0</v>
      </c>
      <c r="AW92" s="129">
        <v>0</v>
      </c>
      <c r="AX92" s="129">
        <v>3</v>
      </c>
      <c r="AY92" s="147" t="s">
        <v>929</v>
      </c>
      <c r="AZ92" s="129">
        <v>1</v>
      </c>
      <c r="BA92" s="129">
        <v>1</v>
      </c>
      <c r="BB92" s="129">
        <v>0</v>
      </c>
      <c r="BC92" s="129">
        <v>1</v>
      </c>
      <c r="BD92" s="129">
        <v>0</v>
      </c>
      <c r="BE92" s="129">
        <v>64</v>
      </c>
      <c r="BF92" s="129">
        <v>86</v>
      </c>
      <c r="BG92" s="129">
        <v>0</v>
      </c>
      <c r="BH92" s="129">
        <v>0</v>
      </c>
      <c r="BI92" s="129">
        <v>1</v>
      </c>
      <c r="BJ92" s="129">
        <v>4</v>
      </c>
      <c r="BK92" s="129">
        <v>0</v>
      </c>
      <c r="BL92" s="129">
        <v>0</v>
      </c>
      <c r="BM92" s="129">
        <v>9</v>
      </c>
      <c r="BN92" s="129">
        <v>0</v>
      </c>
      <c r="BO92" s="129">
        <v>12</v>
      </c>
      <c r="BP92" s="129">
        <v>0</v>
      </c>
      <c r="BQ92" s="129">
        <v>0</v>
      </c>
      <c r="BR92" s="129">
        <v>10</v>
      </c>
      <c r="BS92" s="129">
        <v>0</v>
      </c>
      <c r="BT92" s="129">
        <v>1</v>
      </c>
      <c r="BU92" s="129">
        <v>0</v>
      </c>
      <c r="BV92" s="129">
        <v>16</v>
      </c>
      <c r="BW92" s="129">
        <v>0</v>
      </c>
      <c r="BX92" s="129">
        <v>0</v>
      </c>
      <c r="BY92" s="129">
        <v>0</v>
      </c>
      <c r="BZ92" s="129">
        <v>0</v>
      </c>
      <c r="CA92" s="129">
        <v>0</v>
      </c>
      <c r="CB92" s="129">
        <v>0</v>
      </c>
      <c r="CC92" s="129">
        <v>0</v>
      </c>
      <c r="CD92" s="129">
        <v>0</v>
      </c>
      <c r="CE92" s="129">
        <v>0</v>
      </c>
      <c r="CF92" s="129">
        <v>2</v>
      </c>
      <c r="CG92" s="129">
        <v>1</v>
      </c>
      <c r="CH92" s="129">
        <v>1</v>
      </c>
      <c r="CI92" s="129">
        <v>15</v>
      </c>
      <c r="CJ92" s="129">
        <v>0</v>
      </c>
      <c r="CK92" s="129">
        <v>16</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2</v>
      </c>
      <c r="DG92" s="129">
        <v>2</v>
      </c>
      <c r="DH92" s="129">
        <v>5</v>
      </c>
      <c r="DI92" s="129">
        <v>1</v>
      </c>
      <c r="DJ92" s="129">
        <v>1</v>
      </c>
      <c r="DK92" s="129">
        <v>0</v>
      </c>
      <c r="DL92" s="129">
        <v>0</v>
      </c>
      <c r="DM92" s="129">
        <v>0</v>
      </c>
      <c r="DN92" s="129">
        <v>1</v>
      </c>
      <c r="DO92" s="129">
        <v>0</v>
      </c>
      <c r="DP92" s="129">
        <v>0</v>
      </c>
      <c r="DQ92" s="129">
        <v>278</v>
      </c>
      <c r="DR92" s="129">
        <v>2</v>
      </c>
      <c r="DS92" s="129">
        <v>509</v>
      </c>
      <c r="DT92" s="129">
        <v>1</v>
      </c>
      <c r="DU92" s="129">
        <v>0</v>
      </c>
      <c r="DV92" s="129">
        <v>0</v>
      </c>
      <c r="DW92" s="129">
        <v>0</v>
      </c>
      <c r="DX92" s="129">
        <v>73</v>
      </c>
      <c r="DY92" s="129">
        <v>0</v>
      </c>
      <c r="DZ92" s="143"/>
      <c r="EA92" s="129">
        <v>1</v>
      </c>
      <c r="EB92" s="143"/>
      <c r="EC92" s="143"/>
      <c r="ED92" s="129">
        <v>1</v>
      </c>
      <c r="EE92" s="129">
        <v>1</v>
      </c>
      <c r="EF92" s="129">
        <v>1</v>
      </c>
      <c r="EG92" s="143"/>
      <c r="EH92" s="143"/>
      <c r="EI92" s="44">
        <v>22905</v>
      </c>
      <c r="EJ92" s="44">
        <v>271.25</v>
      </c>
      <c r="EK92" s="44">
        <v>30</v>
      </c>
    </row>
    <row r="93" spans="1:141" ht="60" x14ac:dyDescent="0.2">
      <c r="A93" s="143" t="s">
        <v>348</v>
      </c>
      <c r="B93" s="143" t="s">
        <v>367</v>
      </c>
      <c r="C93" s="129">
        <v>1</v>
      </c>
      <c r="D93" s="143" t="s">
        <v>366</v>
      </c>
      <c r="E93" s="143" t="s">
        <v>1491</v>
      </c>
      <c r="F93" s="143" t="s">
        <v>610</v>
      </c>
      <c r="G93" s="143" t="s">
        <v>2174</v>
      </c>
      <c r="H93" s="143" t="s">
        <v>367</v>
      </c>
      <c r="I93" s="143" t="s">
        <v>2175</v>
      </c>
      <c r="J93" s="143" t="s">
        <v>2176</v>
      </c>
      <c r="K93" s="143" t="s">
        <v>1618</v>
      </c>
      <c r="L93" s="143" t="s">
        <v>964</v>
      </c>
      <c r="M93" s="143" t="s">
        <v>2177</v>
      </c>
      <c r="N93" s="143" t="s">
        <v>2178</v>
      </c>
      <c r="O93" s="143" t="s">
        <v>943</v>
      </c>
      <c r="P93" s="143" t="s">
        <v>2179</v>
      </c>
      <c r="Q93" s="143" t="s">
        <v>2180</v>
      </c>
      <c r="R93" s="143" t="s">
        <v>1225</v>
      </c>
      <c r="S93" s="143" t="s">
        <v>1830</v>
      </c>
      <c r="T93" s="143" t="s">
        <v>2181</v>
      </c>
      <c r="U93" s="143" t="s">
        <v>943</v>
      </c>
      <c r="V93" s="143" t="s">
        <v>2182</v>
      </c>
      <c r="W93" s="143" t="s">
        <v>2183</v>
      </c>
      <c r="X93" s="129">
        <v>4</v>
      </c>
      <c r="Y93" s="129">
        <v>0</v>
      </c>
      <c r="Z93" s="129">
        <v>4</v>
      </c>
      <c r="AA93" s="144">
        <v>4</v>
      </c>
      <c r="AB93" s="144">
        <v>0</v>
      </c>
      <c r="AC93" s="144">
        <v>4</v>
      </c>
      <c r="AD93" s="147" t="s">
        <v>929</v>
      </c>
      <c r="AE93" s="129">
        <v>3</v>
      </c>
      <c r="AF93" s="147" t="s">
        <v>929</v>
      </c>
      <c r="AG93" s="129">
        <v>0</v>
      </c>
      <c r="AH93" s="129">
        <v>2</v>
      </c>
      <c r="AI93" s="129">
        <v>1</v>
      </c>
      <c r="AJ93" s="129">
        <v>1</v>
      </c>
      <c r="AK93" s="129">
        <v>4</v>
      </c>
      <c r="AL93" s="147" t="s">
        <v>929</v>
      </c>
      <c r="AM93" s="129">
        <v>3</v>
      </c>
      <c r="AN93" s="129">
        <v>0</v>
      </c>
      <c r="AO93" s="129">
        <v>1</v>
      </c>
      <c r="AP93" s="129">
        <v>4</v>
      </c>
      <c r="AQ93" s="147" t="s">
        <v>929</v>
      </c>
      <c r="AR93" s="129">
        <v>0</v>
      </c>
      <c r="AS93" s="129">
        <v>0</v>
      </c>
      <c r="AT93" s="129">
        <v>0</v>
      </c>
      <c r="AU93" s="129">
        <v>4</v>
      </c>
      <c r="AV93" s="129">
        <v>0</v>
      </c>
      <c r="AW93" s="129">
        <v>0</v>
      </c>
      <c r="AX93" s="129">
        <v>4</v>
      </c>
      <c r="AY93" s="147" t="s">
        <v>929</v>
      </c>
      <c r="AZ93" s="129">
        <v>0</v>
      </c>
      <c r="BA93" s="129">
        <v>1</v>
      </c>
      <c r="BB93" s="129">
        <v>0</v>
      </c>
      <c r="BC93" s="129">
        <v>1</v>
      </c>
      <c r="BD93" s="129">
        <v>0</v>
      </c>
      <c r="BE93" s="129">
        <v>257</v>
      </c>
      <c r="BF93" s="129">
        <v>0</v>
      </c>
      <c r="BG93" s="129">
        <v>0</v>
      </c>
      <c r="BH93" s="129">
        <v>0</v>
      </c>
      <c r="BI93" s="129">
        <v>1</v>
      </c>
      <c r="BJ93" s="129">
        <v>17</v>
      </c>
      <c r="BK93" s="129">
        <v>0</v>
      </c>
      <c r="BL93" s="129">
        <v>0</v>
      </c>
      <c r="BM93" s="129">
        <v>1</v>
      </c>
      <c r="BN93" s="129">
        <v>0</v>
      </c>
      <c r="BO93" s="129">
        <v>75</v>
      </c>
      <c r="BP93" s="129">
        <v>1</v>
      </c>
      <c r="BQ93" s="129">
        <v>4</v>
      </c>
      <c r="BR93" s="129">
        <v>5</v>
      </c>
      <c r="BS93" s="129">
        <v>0</v>
      </c>
      <c r="BT93" s="129">
        <v>0</v>
      </c>
      <c r="BU93" s="129">
        <v>0</v>
      </c>
      <c r="BV93" s="129">
        <v>6</v>
      </c>
      <c r="BW93" s="129">
        <v>0</v>
      </c>
      <c r="BX93" s="129">
        <v>0</v>
      </c>
      <c r="BY93" s="129">
        <v>0</v>
      </c>
      <c r="BZ93" s="129">
        <v>0</v>
      </c>
      <c r="CA93" s="129">
        <v>0</v>
      </c>
      <c r="CB93" s="129">
        <v>0</v>
      </c>
      <c r="CC93" s="129">
        <v>0</v>
      </c>
      <c r="CD93" s="129">
        <v>0</v>
      </c>
      <c r="CE93" s="129">
        <v>0</v>
      </c>
      <c r="CF93" s="129">
        <v>1</v>
      </c>
      <c r="CG93" s="129">
        <v>1</v>
      </c>
      <c r="CH93" s="129">
        <v>0</v>
      </c>
      <c r="CI93" s="129">
        <v>9</v>
      </c>
      <c r="CJ93" s="129">
        <v>0</v>
      </c>
      <c r="CK93" s="129">
        <v>8</v>
      </c>
      <c r="CL93" s="129">
        <v>0</v>
      </c>
      <c r="CM93" s="129">
        <v>0</v>
      </c>
      <c r="CN93" s="129">
        <v>0</v>
      </c>
      <c r="CO93" s="129">
        <v>0</v>
      </c>
      <c r="CP93" s="129">
        <v>0</v>
      </c>
      <c r="CQ93" s="129">
        <v>0</v>
      </c>
      <c r="CR93" s="129">
        <v>0</v>
      </c>
      <c r="CS93" s="129">
        <v>0</v>
      </c>
      <c r="CT93" s="129">
        <v>0</v>
      </c>
      <c r="CU93" s="129">
        <v>0</v>
      </c>
      <c r="CV93" s="129">
        <v>0</v>
      </c>
      <c r="CW93" s="129">
        <v>0</v>
      </c>
      <c r="CX93" s="129">
        <v>0</v>
      </c>
      <c r="CY93" s="129">
        <v>0</v>
      </c>
      <c r="CZ93" s="129">
        <v>0</v>
      </c>
      <c r="DA93" s="129">
        <v>0</v>
      </c>
      <c r="DB93" s="129">
        <v>0</v>
      </c>
      <c r="DC93" s="129">
        <v>0</v>
      </c>
      <c r="DD93" s="129">
        <v>0</v>
      </c>
      <c r="DE93" s="129">
        <v>0</v>
      </c>
      <c r="DF93" s="129">
        <v>0</v>
      </c>
      <c r="DG93" s="129">
        <v>0</v>
      </c>
      <c r="DH93" s="129">
        <v>0</v>
      </c>
      <c r="DI93" s="129">
        <v>0</v>
      </c>
      <c r="DJ93" s="129">
        <v>0</v>
      </c>
      <c r="DK93" s="129">
        <v>0</v>
      </c>
      <c r="DL93" s="129">
        <v>0</v>
      </c>
      <c r="DM93" s="129">
        <v>0</v>
      </c>
      <c r="DN93" s="129">
        <v>0</v>
      </c>
      <c r="DO93" s="129">
        <v>0</v>
      </c>
      <c r="DP93" s="129">
        <v>0</v>
      </c>
      <c r="DQ93" s="129">
        <v>317</v>
      </c>
      <c r="DR93" s="129">
        <v>7</v>
      </c>
      <c r="DS93" s="129">
        <v>594</v>
      </c>
      <c r="DT93" s="129">
        <v>0</v>
      </c>
      <c r="DU93" s="129">
        <v>0</v>
      </c>
      <c r="DV93" s="129">
        <v>0</v>
      </c>
      <c r="DW93" s="129">
        <v>0</v>
      </c>
      <c r="DX93" s="129">
        <v>75</v>
      </c>
      <c r="DY93" s="129">
        <v>1</v>
      </c>
      <c r="DZ93" s="143" t="s">
        <v>2184</v>
      </c>
      <c r="EA93" s="129">
        <v>3</v>
      </c>
      <c r="EB93" s="143" t="s">
        <v>2185</v>
      </c>
      <c r="EC93" s="143" t="s">
        <v>2186</v>
      </c>
      <c r="ED93" s="129">
        <v>1</v>
      </c>
      <c r="EE93" s="129">
        <v>1</v>
      </c>
      <c r="EF93" s="129">
        <v>1</v>
      </c>
      <c r="EG93" s="143" t="s">
        <v>943</v>
      </c>
      <c r="EH93" s="143" t="s">
        <v>943</v>
      </c>
      <c r="EI93" s="44">
        <v>49489</v>
      </c>
      <c r="EJ93" s="44">
        <v>656.62</v>
      </c>
      <c r="EK93" s="44">
        <v>68</v>
      </c>
    </row>
    <row r="94" spans="1:141" x14ac:dyDescent="0.2">
      <c r="A94" s="143" t="s">
        <v>348</v>
      </c>
      <c r="B94" s="143" t="s">
        <v>369</v>
      </c>
      <c r="C94" s="129">
        <v>1</v>
      </c>
      <c r="D94" s="143" t="s">
        <v>368</v>
      </c>
      <c r="E94" s="143" t="s">
        <v>2187</v>
      </c>
      <c r="F94" s="143" t="s">
        <v>2188</v>
      </c>
      <c r="G94" s="143" t="s">
        <v>2189</v>
      </c>
      <c r="H94" s="143" t="s">
        <v>369</v>
      </c>
      <c r="I94" s="143" t="s">
        <v>2190</v>
      </c>
      <c r="J94" s="143" t="s">
        <v>2191</v>
      </c>
      <c r="K94" s="143" t="s">
        <v>1510</v>
      </c>
      <c r="L94" s="143"/>
      <c r="M94" s="143" t="s">
        <v>983</v>
      </c>
      <c r="N94" s="143" t="s">
        <v>2192</v>
      </c>
      <c r="O94" s="143"/>
      <c r="P94" s="143" t="s">
        <v>2193</v>
      </c>
      <c r="Q94" s="143" t="s">
        <v>2194</v>
      </c>
      <c r="R94" s="143"/>
      <c r="S94" s="143" t="s">
        <v>1226</v>
      </c>
      <c r="T94" s="143" t="s">
        <v>2195</v>
      </c>
      <c r="U94" s="143"/>
      <c r="V94" s="143" t="s">
        <v>2196</v>
      </c>
      <c r="W94" s="143" t="s">
        <v>2197</v>
      </c>
      <c r="X94" s="129">
        <v>2</v>
      </c>
      <c r="Y94" s="129">
        <v>0</v>
      </c>
      <c r="Z94" s="129">
        <v>2</v>
      </c>
      <c r="AA94" s="144">
        <v>0</v>
      </c>
      <c r="AB94" s="144">
        <v>0</v>
      </c>
      <c r="AC94" s="144">
        <v>0</v>
      </c>
      <c r="AD94" s="147" t="s">
        <v>929</v>
      </c>
      <c r="AE94" s="129">
        <v>2</v>
      </c>
      <c r="AF94" s="147" t="s">
        <v>929</v>
      </c>
      <c r="AG94" s="129">
        <v>0</v>
      </c>
      <c r="AH94" s="129">
        <v>2</v>
      </c>
      <c r="AI94" s="129">
        <v>0</v>
      </c>
      <c r="AJ94" s="129">
        <v>0</v>
      </c>
      <c r="AK94" s="129">
        <v>2</v>
      </c>
      <c r="AL94" s="147" t="s">
        <v>929</v>
      </c>
      <c r="AM94" s="129">
        <v>1</v>
      </c>
      <c r="AN94" s="129">
        <v>0</v>
      </c>
      <c r="AO94" s="129">
        <v>1</v>
      </c>
      <c r="AP94" s="129">
        <v>2</v>
      </c>
      <c r="AQ94" s="147" t="s">
        <v>929</v>
      </c>
      <c r="AR94" s="129">
        <v>0</v>
      </c>
      <c r="AS94" s="129">
        <v>0</v>
      </c>
      <c r="AT94" s="129">
        <v>0</v>
      </c>
      <c r="AU94" s="129">
        <v>2</v>
      </c>
      <c r="AV94" s="129">
        <v>0</v>
      </c>
      <c r="AW94" s="129">
        <v>0</v>
      </c>
      <c r="AX94" s="129">
        <v>2</v>
      </c>
      <c r="AY94" s="147" t="s">
        <v>929</v>
      </c>
      <c r="AZ94" s="129">
        <v>1</v>
      </c>
      <c r="BA94" s="129">
        <v>1</v>
      </c>
      <c r="BB94" s="129">
        <v>1</v>
      </c>
      <c r="BC94" s="129">
        <v>1</v>
      </c>
      <c r="BD94" s="129">
        <v>0</v>
      </c>
      <c r="BE94" s="129">
        <v>82</v>
      </c>
      <c r="BF94" s="129">
        <v>5</v>
      </c>
      <c r="BG94" s="129">
        <v>0</v>
      </c>
      <c r="BH94" s="129">
        <v>0</v>
      </c>
      <c r="BI94" s="129">
        <v>4</v>
      </c>
      <c r="BJ94" s="129">
        <v>6</v>
      </c>
      <c r="BK94" s="129">
        <v>0</v>
      </c>
      <c r="BL94" s="129">
        <v>0</v>
      </c>
      <c r="BM94" s="129">
        <v>8</v>
      </c>
      <c r="BN94" s="129">
        <v>0</v>
      </c>
      <c r="BO94" s="129">
        <v>25</v>
      </c>
      <c r="BP94" s="129">
        <v>0</v>
      </c>
      <c r="BQ94" s="129">
        <v>0</v>
      </c>
      <c r="BR94" s="129">
        <v>17</v>
      </c>
      <c r="BS94" s="129">
        <v>0</v>
      </c>
      <c r="BT94" s="129">
        <v>0</v>
      </c>
      <c r="BU94" s="129">
        <v>0</v>
      </c>
      <c r="BV94" s="129">
        <v>2</v>
      </c>
      <c r="BW94" s="129">
        <v>0</v>
      </c>
      <c r="BX94" s="129">
        <v>0</v>
      </c>
      <c r="BY94" s="129">
        <v>0</v>
      </c>
      <c r="BZ94" s="129">
        <v>0</v>
      </c>
      <c r="CA94" s="129">
        <v>0</v>
      </c>
      <c r="CB94" s="129">
        <v>0</v>
      </c>
      <c r="CC94" s="129">
        <v>0</v>
      </c>
      <c r="CD94" s="129">
        <v>0</v>
      </c>
      <c r="CE94" s="129">
        <v>0</v>
      </c>
      <c r="CF94" s="129">
        <v>0</v>
      </c>
      <c r="CG94" s="129">
        <v>0</v>
      </c>
      <c r="CH94" s="129">
        <v>0</v>
      </c>
      <c r="CI94" s="129">
        <v>6</v>
      </c>
      <c r="CJ94" s="129">
        <v>3</v>
      </c>
      <c r="CK94" s="129">
        <v>3</v>
      </c>
      <c r="CL94" s="129">
        <v>0</v>
      </c>
      <c r="CM94" s="129">
        <v>0</v>
      </c>
      <c r="CN94" s="129">
        <v>0</v>
      </c>
      <c r="CO94" s="129">
        <v>0</v>
      </c>
      <c r="CP94" s="129">
        <v>0</v>
      </c>
      <c r="CQ94" s="129">
        <v>0</v>
      </c>
      <c r="CR94" s="129">
        <v>0</v>
      </c>
      <c r="CS94" s="129">
        <v>0</v>
      </c>
      <c r="CT94" s="129">
        <v>0</v>
      </c>
      <c r="CU94" s="129">
        <v>0</v>
      </c>
      <c r="CV94" s="129">
        <v>0</v>
      </c>
      <c r="CW94" s="129">
        <v>0</v>
      </c>
      <c r="CX94" s="129">
        <v>0</v>
      </c>
      <c r="CY94" s="129">
        <v>0</v>
      </c>
      <c r="CZ94" s="129">
        <v>0</v>
      </c>
      <c r="DA94" s="129">
        <v>0</v>
      </c>
      <c r="DB94" s="129">
        <v>0</v>
      </c>
      <c r="DC94" s="129">
        <v>0</v>
      </c>
      <c r="DD94" s="129">
        <v>0</v>
      </c>
      <c r="DE94" s="129">
        <v>0</v>
      </c>
      <c r="DF94" s="129">
        <v>2</v>
      </c>
      <c r="DG94" s="129">
        <v>0</v>
      </c>
      <c r="DH94" s="129">
        <v>0</v>
      </c>
      <c r="DI94" s="129">
        <v>0</v>
      </c>
      <c r="DJ94" s="129">
        <v>0</v>
      </c>
      <c r="DK94" s="129">
        <v>0</v>
      </c>
      <c r="DL94" s="129">
        <v>0</v>
      </c>
      <c r="DM94" s="129">
        <v>0</v>
      </c>
      <c r="DN94" s="129">
        <v>1</v>
      </c>
      <c r="DO94" s="129">
        <v>0</v>
      </c>
      <c r="DP94" s="129">
        <v>0</v>
      </c>
      <c r="DQ94" s="129">
        <v>130</v>
      </c>
      <c r="DR94" s="129">
        <v>6</v>
      </c>
      <c r="DS94" s="129">
        <v>376</v>
      </c>
      <c r="DT94" s="129">
        <v>0</v>
      </c>
      <c r="DU94" s="129">
        <v>0</v>
      </c>
      <c r="DV94" s="129">
        <v>0</v>
      </c>
      <c r="DW94" s="129">
        <v>0</v>
      </c>
      <c r="DX94" s="129">
        <v>55</v>
      </c>
      <c r="DY94" s="129">
        <v>0</v>
      </c>
      <c r="DZ94" s="143"/>
      <c r="EA94" s="129">
        <v>2</v>
      </c>
      <c r="EB94" s="143" t="s">
        <v>2198</v>
      </c>
      <c r="EC94" s="143" t="s">
        <v>943</v>
      </c>
      <c r="ED94" s="129">
        <v>1</v>
      </c>
      <c r="EE94" s="129">
        <v>1</v>
      </c>
      <c r="EF94" s="129">
        <v>1</v>
      </c>
      <c r="EG94" s="143"/>
      <c r="EH94" s="143"/>
      <c r="EI94" s="44">
        <v>23389</v>
      </c>
      <c r="EJ94" s="44">
        <v>259.2</v>
      </c>
      <c r="EK94" s="44">
        <v>24</v>
      </c>
    </row>
    <row r="95" spans="1:141" x14ac:dyDescent="0.2">
      <c r="A95" s="143" t="s">
        <v>348</v>
      </c>
      <c r="B95" s="143" t="s">
        <v>371</v>
      </c>
      <c r="C95" s="129">
        <v>1</v>
      </c>
      <c r="D95" s="143" t="s">
        <v>370</v>
      </c>
      <c r="E95" s="143" t="s">
        <v>1519</v>
      </c>
      <c r="F95" s="143" t="s">
        <v>610</v>
      </c>
      <c r="G95" s="143" t="s">
        <v>2199</v>
      </c>
      <c r="H95" s="143" t="s">
        <v>371</v>
      </c>
      <c r="I95" s="143" t="s">
        <v>2200</v>
      </c>
      <c r="J95" s="143" t="s">
        <v>2201</v>
      </c>
      <c r="K95" s="143" t="s">
        <v>1510</v>
      </c>
      <c r="L95" s="143"/>
      <c r="M95" s="143" t="s">
        <v>983</v>
      </c>
      <c r="N95" s="143" t="s">
        <v>2202</v>
      </c>
      <c r="O95" s="143"/>
      <c r="P95" s="143" t="s">
        <v>2203</v>
      </c>
      <c r="Q95" s="143" t="s">
        <v>2204</v>
      </c>
      <c r="R95" s="143" t="s">
        <v>1225</v>
      </c>
      <c r="S95" s="143" t="s">
        <v>1221</v>
      </c>
      <c r="T95" s="143" t="s">
        <v>2205</v>
      </c>
      <c r="U95" s="143"/>
      <c r="V95" s="143" t="s">
        <v>2206</v>
      </c>
      <c r="W95" s="143" t="s">
        <v>2207</v>
      </c>
      <c r="X95" s="129">
        <v>2</v>
      </c>
      <c r="Y95" s="129">
        <v>1</v>
      </c>
      <c r="Z95" s="129">
        <v>3</v>
      </c>
      <c r="AA95" s="144">
        <v>1.5</v>
      </c>
      <c r="AB95" s="144">
        <v>0.5</v>
      </c>
      <c r="AC95" s="144">
        <v>2</v>
      </c>
      <c r="AD95" s="147" t="s">
        <v>929</v>
      </c>
      <c r="AE95" s="129">
        <v>2</v>
      </c>
      <c r="AF95" s="147" t="s">
        <v>929</v>
      </c>
      <c r="AG95" s="129">
        <v>0</v>
      </c>
      <c r="AH95" s="129">
        <v>1</v>
      </c>
      <c r="AI95" s="129">
        <v>1</v>
      </c>
      <c r="AJ95" s="129">
        <v>0</v>
      </c>
      <c r="AK95" s="129">
        <v>2</v>
      </c>
      <c r="AL95" s="147" t="s">
        <v>929</v>
      </c>
      <c r="AM95" s="129">
        <v>0</v>
      </c>
      <c r="AN95" s="129">
        <v>1</v>
      </c>
      <c r="AO95" s="129">
        <v>1</v>
      </c>
      <c r="AP95" s="129">
        <v>2</v>
      </c>
      <c r="AQ95" s="147" t="s">
        <v>929</v>
      </c>
      <c r="AR95" s="129">
        <v>0</v>
      </c>
      <c r="AS95" s="129">
        <v>0</v>
      </c>
      <c r="AT95" s="129">
        <v>0</v>
      </c>
      <c r="AU95" s="129">
        <v>2</v>
      </c>
      <c r="AV95" s="129">
        <v>0</v>
      </c>
      <c r="AW95" s="129">
        <v>0</v>
      </c>
      <c r="AX95" s="129">
        <v>2</v>
      </c>
      <c r="AY95" s="147" t="s">
        <v>929</v>
      </c>
      <c r="AZ95" s="129">
        <v>0</v>
      </c>
      <c r="BA95" s="129">
        <v>1</v>
      </c>
      <c r="BB95" s="129">
        <v>0</v>
      </c>
      <c r="BC95" s="129">
        <v>1</v>
      </c>
      <c r="BD95" s="129">
        <v>0</v>
      </c>
      <c r="BE95" s="129">
        <v>79</v>
      </c>
      <c r="BF95" s="129">
        <v>2</v>
      </c>
      <c r="BG95" s="129">
        <v>0</v>
      </c>
      <c r="BH95" s="129">
        <v>0</v>
      </c>
      <c r="BI95" s="129">
        <v>4</v>
      </c>
      <c r="BJ95" s="129">
        <v>10</v>
      </c>
      <c r="BK95" s="129">
        <v>0</v>
      </c>
      <c r="BL95" s="129">
        <v>0</v>
      </c>
      <c r="BM95" s="129">
        <v>2</v>
      </c>
      <c r="BN95" s="129">
        <v>0</v>
      </c>
      <c r="BO95" s="129">
        <v>17</v>
      </c>
      <c r="BP95" s="129">
        <v>0</v>
      </c>
      <c r="BQ95" s="129">
        <v>0</v>
      </c>
      <c r="BR95" s="129">
        <v>5</v>
      </c>
      <c r="BS95" s="129">
        <v>0</v>
      </c>
      <c r="BT95" s="129">
        <v>0</v>
      </c>
      <c r="BU95" s="129">
        <v>0</v>
      </c>
      <c r="BV95" s="129">
        <v>0</v>
      </c>
      <c r="BW95" s="129">
        <v>0</v>
      </c>
      <c r="BX95" s="129">
        <v>0</v>
      </c>
      <c r="BY95" s="129">
        <v>0</v>
      </c>
      <c r="BZ95" s="129">
        <v>0</v>
      </c>
      <c r="CA95" s="129">
        <v>0</v>
      </c>
      <c r="CB95" s="129">
        <v>0</v>
      </c>
      <c r="CC95" s="129">
        <v>0</v>
      </c>
      <c r="CD95" s="129">
        <v>0</v>
      </c>
      <c r="CE95" s="129">
        <v>0</v>
      </c>
      <c r="CF95" s="129">
        <v>2</v>
      </c>
      <c r="CG95" s="129">
        <v>0</v>
      </c>
      <c r="CH95" s="129">
        <v>0</v>
      </c>
      <c r="CI95" s="129">
        <v>1</v>
      </c>
      <c r="CJ95" s="129">
        <v>0</v>
      </c>
      <c r="CK95" s="129">
        <v>2</v>
      </c>
      <c r="CL95" s="129">
        <v>0</v>
      </c>
      <c r="CM95" s="129">
        <v>0</v>
      </c>
      <c r="CN95" s="129">
        <v>0</v>
      </c>
      <c r="CO95" s="129">
        <v>0</v>
      </c>
      <c r="CP95" s="129">
        <v>0</v>
      </c>
      <c r="CQ95" s="129">
        <v>0</v>
      </c>
      <c r="CR95" s="129">
        <v>0</v>
      </c>
      <c r="CS95" s="129">
        <v>0</v>
      </c>
      <c r="CT95" s="129">
        <v>0</v>
      </c>
      <c r="CU95" s="129">
        <v>0</v>
      </c>
      <c r="CV95" s="129">
        <v>0</v>
      </c>
      <c r="CW95" s="129">
        <v>0</v>
      </c>
      <c r="CX95" s="129">
        <v>0</v>
      </c>
      <c r="CY95" s="129">
        <v>0</v>
      </c>
      <c r="CZ95" s="129">
        <v>0</v>
      </c>
      <c r="DA95" s="129">
        <v>0</v>
      </c>
      <c r="DB95" s="129">
        <v>0</v>
      </c>
      <c r="DC95" s="129">
        <v>0</v>
      </c>
      <c r="DD95" s="129">
        <v>0</v>
      </c>
      <c r="DE95" s="129">
        <v>0</v>
      </c>
      <c r="DF95" s="129">
        <v>0</v>
      </c>
      <c r="DG95" s="129">
        <v>0</v>
      </c>
      <c r="DH95" s="129">
        <v>2</v>
      </c>
      <c r="DI95" s="129">
        <v>0</v>
      </c>
      <c r="DJ95" s="129">
        <v>0</v>
      </c>
      <c r="DK95" s="129">
        <v>4</v>
      </c>
      <c r="DL95" s="129">
        <v>0</v>
      </c>
      <c r="DM95" s="129">
        <v>0</v>
      </c>
      <c r="DN95" s="129">
        <v>0</v>
      </c>
      <c r="DO95" s="129">
        <v>0</v>
      </c>
      <c r="DP95" s="129">
        <v>0</v>
      </c>
      <c r="DQ95" s="129">
        <v>136</v>
      </c>
      <c r="DR95" s="129">
        <v>6</v>
      </c>
      <c r="DS95" s="129">
        <v>474</v>
      </c>
      <c r="DT95" s="129">
        <v>0</v>
      </c>
      <c r="DU95" s="129">
        <v>0</v>
      </c>
      <c r="DV95" s="129">
        <v>0</v>
      </c>
      <c r="DW95" s="129">
        <v>0</v>
      </c>
      <c r="DX95" s="129">
        <v>70</v>
      </c>
      <c r="DY95" s="129">
        <v>0</v>
      </c>
      <c r="DZ95" s="143"/>
      <c r="EA95" s="129">
        <v>4</v>
      </c>
      <c r="EB95" s="143" t="s">
        <v>2208</v>
      </c>
      <c r="EC95" s="143"/>
      <c r="ED95" s="129">
        <v>1</v>
      </c>
      <c r="EE95" s="129">
        <v>1</v>
      </c>
      <c r="EF95" s="129">
        <v>1</v>
      </c>
      <c r="EG95" s="143"/>
      <c r="EH95" s="143"/>
      <c r="EI95" s="44">
        <v>17166</v>
      </c>
      <c r="EJ95" s="44">
        <v>430.68</v>
      </c>
      <c r="EK95" s="44">
        <v>24</v>
      </c>
    </row>
    <row r="96" spans="1:141" ht="60" x14ac:dyDescent="0.2">
      <c r="A96" s="143" t="s">
        <v>348</v>
      </c>
      <c r="B96" s="143" t="s">
        <v>373</v>
      </c>
      <c r="C96" s="129">
        <v>1</v>
      </c>
      <c r="D96" s="143" t="s">
        <v>372</v>
      </c>
      <c r="E96" s="143" t="s">
        <v>2209</v>
      </c>
      <c r="F96" s="143" t="s">
        <v>2210</v>
      </c>
      <c r="G96" s="143" t="s">
        <v>2211</v>
      </c>
      <c r="H96" s="143" t="s">
        <v>2212</v>
      </c>
      <c r="I96" s="143" t="s">
        <v>2213</v>
      </c>
      <c r="J96" s="143" t="s">
        <v>2214</v>
      </c>
      <c r="K96" s="143" t="s">
        <v>1510</v>
      </c>
      <c r="L96" s="143" t="s">
        <v>964</v>
      </c>
      <c r="M96" s="143" t="s">
        <v>1890</v>
      </c>
      <c r="N96" s="143" t="s">
        <v>2215</v>
      </c>
      <c r="O96" s="143"/>
      <c r="P96" s="143" t="s">
        <v>2216</v>
      </c>
      <c r="Q96" s="143" t="s">
        <v>2217</v>
      </c>
      <c r="R96" s="143" t="s">
        <v>940</v>
      </c>
      <c r="S96" s="143" t="s">
        <v>2218</v>
      </c>
      <c r="T96" s="143" t="s">
        <v>2219</v>
      </c>
      <c r="U96" s="143"/>
      <c r="V96" s="143" t="s">
        <v>2220</v>
      </c>
      <c r="W96" s="143" t="s">
        <v>2221</v>
      </c>
      <c r="X96" s="129">
        <v>4</v>
      </c>
      <c r="Y96" s="129">
        <v>1</v>
      </c>
      <c r="Z96" s="129">
        <v>5</v>
      </c>
      <c r="AA96" s="144">
        <v>3.2</v>
      </c>
      <c r="AB96" s="144">
        <v>0.2</v>
      </c>
      <c r="AC96" s="144">
        <v>3.4</v>
      </c>
      <c r="AD96" s="147" t="s">
        <v>929</v>
      </c>
      <c r="AE96" s="129">
        <v>2</v>
      </c>
      <c r="AF96" s="147" t="s">
        <v>929</v>
      </c>
      <c r="AG96" s="129">
        <v>0</v>
      </c>
      <c r="AH96" s="129">
        <v>0</v>
      </c>
      <c r="AI96" s="129">
        <v>0</v>
      </c>
      <c r="AJ96" s="129">
        <v>4</v>
      </c>
      <c r="AK96" s="129">
        <v>4</v>
      </c>
      <c r="AL96" s="147" t="s">
        <v>929</v>
      </c>
      <c r="AM96" s="129">
        <v>1</v>
      </c>
      <c r="AN96" s="129">
        <v>0</v>
      </c>
      <c r="AO96" s="129">
        <v>3</v>
      </c>
      <c r="AP96" s="129">
        <v>4</v>
      </c>
      <c r="AQ96" s="147" t="s">
        <v>929</v>
      </c>
      <c r="AR96" s="129">
        <v>0</v>
      </c>
      <c r="AS96" s="129">
        <v>0</v>
      </c>
      <c r="AT96" s="129">
        <v>0</v>
      </c>
      <c r="AU96" s="129">
        <v>3</v>
      </c>
      <c r="AV96" s="129">
        <v>1</v>
      </c>
      <c r="AW96" s="129">
        <v>0</v>
      </c>
      <c r="AX96" s="129">
        <v>4</v>
      </c>
      <c r="AY96" s="147" t="s">
        <v>929</v>
      </c>
      <c r="AZ96" s="129">
        <v>0</v>
      </c>
      <c r="BA96" s="129">
        <v>1</v>
      </c>
      <c r="BB96" s="129">
        <v>0</v>
      </c>
      <c r="BC96" s="129">
        <v>1</v>
      </c>
      <c r="BD96" s="129">
        <v>0</v>
      </c>
      <c r="BE96" s="129">
        <v>150</v>
      </c>
      <c r="BF96" s="129">
        <v>5</v>
      </c>
      <c r="BG96" s="129">
        <v>0</v>
      </c>
      <c r="BH96" s="129">
        <v>0</v>
      </c>
      <c r="BI96" s="129">
        <v>3</v>
      </c>
      <c r="BJ96" s="129">
        <v>2</v>
      </c>
      <c r="BK96" s="129">
        <v>0</v>
      </c>
      <c r="BL96" s="129">
        <v>0</v>
      </c>
      <c r="BM96" s="129">
        <v>5</v>
      </c>
      <c r="BN96" s="129">
        <v>0</v>
      </c>
      <c r="BO96" s="129">
        <v>21</v>
      </c>
      <c r="BP96" s="129">
        <v>0</v>
      </c>
      <c r="BQ96" s="129">
        <v>0</v>
      </c>
      <c r="BR96" s="129">
        <v>2</v>
      </c>
      <c r="BS96" s="129">
        <v>0</v>
      </c>
      <c r="BT96" s="129">
        <v>0</v>
      </c>
      <c r="BU96" s="129">
        <v>0</v>
      </c>
      <c r="BV96" s="129">
        <v>9</v>
      </c>
      <c r="BW96" s="129">
        <v>0</v>
      </c>
      <c r="BX96" s="129">
        <v>0</v>
      </c>
      <c r="BY96" s="129">
        <v>0</v>
      </c>
      <c r="BZ96" s="129">
        <v>0</v>
      </c>
      <c r="CA96" s="129">
        <v>0</v>
      </c>
      <c r="CB96" s="129">
        <v>0</v>
      </c>
      <c r="CC96" s="129">
        <v>0</v>
      </c>
      <c r="CD96" s="129">
        <v>0</v>
      </c>
      <c r="CE96" s="129">
        <v>0</v>
      </c>
      <c r="CF96" s="129">
        <v>1</v>
      </c>
      <c r="CG96" s="129">
        <v>0</v>
      </c>
      <c r="CH96" s="129">
        <v>0</v>
      </c>
      <c r="CI96" s="129">
        <v>9</v>
      </c>
      <c r="CJ96" s="129">
        <v>9</v>
      </c>
      <c r="CK96" s="129">
        <v>2</v>
      </c>
      <c r="CL96" s="129">
        <v>0</v>
      </c>
      <c r="CM96" s="129">
        <v>0</v>
      </c>
      <c r="CN96" s="129">
        <v>0</v>
      </c>
      <c r="CO96" s="129">
        <v>0</v>
      </c>
      <c r="CP96" s="129">
        <v>0</v>
      </c>
      <c r="CQ96" s="129">
        <v>0</v>
      </c>
      <c r="CR96" s="129">
        <v>0</v>
      </c>
      <c r="CS96" s="129">
        <v>0</v>
      </c>
      <c r="CT96" s="129">
        <v>0</v>
      </c>
      <c r="CU96" s="129">
        <v>0</v>
      </c>
      <c r="CV96" s="129">
        <v>0</v>
      </c>
      <c r="CW96" s="129">
        <v>0</v>
      </c>
      <c r="CX96" s="129">
        <v>0</v>
      </c>
      <c r="CY96" s="129">
        <v>0</v>
      </c>
      <c r="CZ96" s="129">
        <v>0</v>
      </c>
      <c r="DA96" s="129">
        <v>0</v>
      </c>
      <c r="DB96" s="129">
        <v>0</v>
      </c>
      <c r="DC96" s="129">
        <v>0</v>
      </c>
      <c r="DD96" s="129">
        <v>0</v>
      </c>
      <c r="DE96" s="129">
        <v>0</v>
      </c>
      <c r="DF96" s="129">
        <v>0</v>
      </c>
      <c r="DG96" s="129">
        <v>0</v>
      </c>
      <c r="DH96" s="129">
        <v>0</v>
      </c>
      <c r="DI96" s="129">
        <v>0</v>
      </c>
      <c r="DJ96" s="129">
        <v>0</v>
      </c>
      <c r="DK96" s="129">
        <v>0</v>
      </c>
      <c r="DL96" s="129">
        <v>0</v>
      </c>
      <c r="DM96" s="129">
        <v>0</v>
      </c>
      <c r="DN96" s="129">
        <v>2</v>
      </c>
      <c r="DO96" s="129">
        <v>1</v>
      </c>
      <c r="DP96" s="129">
        <v>0</v>
      </c>
      <c r="DQ96" s="129">
        <v>216</v>
      </c>
      <c r="DR96" s="129">
        <v>0</v>
      </c>
      <c r="DS96" s="129">
        <v>758</v>
      </c>
      <c r="DT96" s="129">
        <v>0</v>
      </c>
      <c r="DU96" s="129">
        <v>0</v>
      </c>
      <c r="DV96" s="129">
        <v>0</v>
      </c>
      <c r="DW96" s="129">
        <v>0</v>
      </c>
      <c r="DX96" s="129">
        <v>50</v>
      </c>
      <c r="DY96" s="129">
        <v>1</v>
      </c>
      <c r="DZ96" s="143" t="s">
        <v>2222</v>
      </c>
      <c r="EA96" s="129">
        <v>3</v>
      </c>
      <c r="EB96" s="143" t="s">
        <v>2223</v>
      </c>
      <c r="EC96" s="143" t="s">
        <v>2224</v>
      </c>
      <c r="ED96" s="129">
        <v>0</v>
      </c>
      <c r="EE96" s="129">
        <v>0</v>
      </c>
      <c r="EF96" s="129">
        <v>1</v>
      </c>
      <c r="EG96" s="143"/>
      <c r="EH96" s="143"/>
      <c r="EI96" s="44">
        <v>24038</v>
      </c>
      <c r="EJ96" s="44">
        <v>780.67</v>
      </c>
      <c r="EK96" s="44">
        <v>30</v>
      </c>
    </row>
    <row r="97" spans="1:141" ht="324" x14ac:dyDescent="0.2">
      <c r="A97" s="143" t="s">
        <v>348</v>
      </c>
      <c r="B97" s="143" t="s">
        <v>375</v>
      </c>
      <c r="C97" s="129">
        <v>1</v>
      </c>
      <c r="D97" s="143" t="s">
        <v>374</v>
      </c>
      <c r="E97" s="143" t="s">
        <v>2225</v>
      </c>
      <c r="F97" s="143" t="s">
        <v>2226</v>
      </c>
      <c r="G97" s="143" t="s">
        <v>2227</v>
      </c>
      <c r="H97" s="143" t="s">
        <v>375</v>
      </c>
      <c r="I97" s="143" t="s">
        <v>2228</v>
      </c>
      <c r="J97" s="143" t="s">
        <v>2229</v>
      </c>
      <c r="K97" s="143" t="s">
        <v>1510</v>
      </c>
      <c r="L97" s="143" t="s">
        <v>1138</v>
      </c>
      <c r="M97" s="143" t="s">
        <v>2230</v>
      </c>
      <c r="N97" s="143" t="s">
        <v>2231</v>
      </c>
      <c r="O97" s="143"/>
      <c r="P97" s="143" t="s">
        <v>2232</v>
      </c>
      <c r="Q97" s="143" t="s">
        <v>2233</v>
      </c>
      <c r="R97" s="143" t="s">
        <v>1138</v>
      </c>
      <c r="S97" s="143" t="s">
        <v>1288</v>
      </c>
      <c r="T97" s="143" t="s">
        <v>2234</v>
      </c>
      <c r="U97" s="143"/>
      <c r="V97" s="143" t="s">
        <v>2235</v>
      </c>
      <c r="W97" s="143" t="s">
        <v>2236</v>
      </c>
      <c r="X97" s="129">
        <v>4</v>
      </c>
      <c r="Y97" s="129">
        <v>1</v>
      </c>
      <c r="Z97" s="129">
        <v>5</v>
      </c>
      <c r="AA97" s="144">
        <v>3.3</v>
      </c>
      <c r="AB97" s="144">
        <v>0.1</v>
      </c>
      <c r="AC97" s="144">
        <v>3.4</v>
      </c>
      <c r="AD97" s="147" t="s">
        <v>929</v>
      </c>
      <c r="AE97" s="129">
        <v>4</v>
      </c>
      <c r="AF97" s="147" t="s">
        <v>929</v>
      </c>
      <c r="AG97" s="129">
        <v>0</v>
      </c>
      <c r="AH97" s="129">
        <v>1</v>
      </c>
      <c r="AI97" s="129">
        <v>0</v>
      </c>
      <c r="AJ97" s="129">
        <v>3</v>
      </c>
      <c r="AK97" s="129">
        <v>4</v>
      </c>
      <c r="AL97" s="147" t="s">
        <v>929</v>
      </c>
      <c r="AM97" s="129">
        <v>0</v>
      </c>
      <c r="AN97" s="129">
        <v>0</v>
      </c>
      <c r="AO97" s="129">
        <v>4</v>
      </c>
      <c r="AP97" s="129">
        <v>4</v>
      </c>
      <c r="AQ97" s="147" t="s">
        <v>929</v>
      </c>
      <c r="AR97" s="129">
        <v>0</v>
      </c>
      <c r="AS97" s="129">
        <v>0</v>
      </c>
      <c r="AT97" s="129">
        <v>0</v>
      </c>
      <c r="AU97" s="129">
        <v>2</v>
      </c>
      <c r="AV97" s="129">
        <v>2</v>
      </c>
      <c r="AW97" s="129">
        <v>0</v>
      </c>
      <c r="AX97" s="129">
        <v>4</v>
      </c>
      <c r="AY97" s="147" t="s">
        <v>929</v>
      </c>
      <c r="AZ97" s="129">
        <v>1</v>
      </c>
      <c r="BA97" s="129">
        <v>1</v>
      </c>
      <c r="BB97" s="129">
        <v>1</v>
      </c>
      <c r="BC97" s="129">
        <v>1</v>
      </c>
      <c r="BD97" s="129">
        <v>0</v>
      </c>
      <c r="BE97" s="129">
        <v>85</v>
      </c>
      <c r="BF97" s="129">
        <v>1</v>
      </c>
      <c r="BG97" s="129">
        <v>0</v>
      </c>
      <c r="BH97" s="129">
        <v>0</v>
      </c>
      <c r="BI97" s="129">
        <v>7</v>
      </c>
      <c r="BJ97" s="129">
        <v>18</v>
      </c>
      <c r="BK97" s="129">
        <v>0</v>
      </c>
      <c r="BL97" s="129">
        <v>0</v>
      </c>
      <c r="BM97" s="129">
        <v>2</v>
      </c>
      <c r="BN97" s="129">
        <v>0</v>
      </c>
      <c r="BO97" s="129">
        <v>25</v>
      </c>
      <c r="BP97" s="129">
        <v>1</v>
      </c>
      <c r="BQ97" s="129">
        <v>0</v>
      </c>
      <c r="BR97" s="129">
        <v>9</v>
      </c>
      <c r="BS97" s="129">
        <v>0</v>
      </c>
      <c r="BT97" s="129">
        <v>0</v>
      </c>
      <c r="BU97" s="129">
        <v>0</v>
      </c>
      <c r="BV97" s="129">
        <v>20</v>
      </c>
      <c r="BW97" s="129">
        <v>0</v>
      </c>
      <c r="BX97" s="129">
        <v>0</v>
      </c>
      <c r="BY97" s="129">
        <v>0</v>
      </c>
      <c r="BZ97" s="129">
        <v>0</v>
      </c>
      <c r="CA97" s="129">
        <v>0</v>
      </c>
      <c r="CB97" s="129">
        <v>0</v>
      </c>
      <c r="CC97" s="129">
        <v>0</v>
      </c>
      <c r="CD97" s="129">
        <v>0</v>
      </c>
      <c r="CE97" s="129">
        <v>0</v>
      </c>
      <c r="CF97" s="129">
        <v>0</v>
      </c>
      <c r="CG97" s="129">
        <v>0</v>
      </c>
      <c r="CH97" s="129">
        <v>0</v>
      </c>
      <c r="CI97" s="129">
        <v>9</v>
      </c>
      <c r="CJ97" s="129">
        <v>17</v>
      </c>
      <c r="CK97" s="129">
        <v>3</v>
      </c>
      <c r="CL97" s="129">
        <v>0</v>
      </c>
      <c r="CM97" s="129">
        <v>0</v>
      </c>
      <c r="CN97" s="129">
        <v>0</v>
      </c>
      <c r="CO97" s="129">
        <v>0</v>
      </c>
      <c r="CP97" s="129">
        <v>0</v>
      </c>
      <c r="CQ97" s="129">
        <v>0</v>
      </c>
      <c r="CR97" s="129">
        <v>0</v>
      </c>
      <c r="CS97" s="129">
        <v>0</v>
      </c>
      <c r="CT97" s="129">
        <v>0</v>
      </c>
      <c r="CU97" s="129">
        <v>0</v>
      </c>
      <c r="CV97" s="129">
        <v>0</v>
      </c>
      <c r="CW97" s="129">
        <v>0</v>
      </c>
      <c r="CX97" s="129">
        <v>0</v>
      </c>
      <c r="CY97" s="129">
        <v>0</v>
      </c>
      <c r="CZ97" s="129">
        <v>0</v>
      </c>
      <c r="DA97" s="129">
        <v>0</v>
      </c>
      <c r="DB97" s="129">
        <v>0</v>
      </c>
      <c r="DC97" s="129">
        <v>0</v>
      </c>
      <c r="DD97" s="129">
        <v>0</v>
      </c>
      <c r="DE97" s="129">
        <v>0</v>
      </c>
      <c r="DF97" s="129">
        <v>0</v>
      </c>
      <c r="DG97" s="129">
        <v>0</v>
      </c>
      <c r="DH97" s="129">
        <v>2</v>
      </c>
      <c r="DI97" s="129">
        <v>0</v>
      </c>
      <c r="DJ97" s="129">
        <v>0</v>
      </c>
      <c r="DK97" s="129">
        <v>3</v>
      </c>
      <c r="DL97" s="129">
        <v>0</v>
      </c>
      <c r="DM97" s="129">
        <v>8</v>
      </c>
      <c r="DN97" s="129">
        <v>5</v>
      </c>
      <c r="DO97" s="129">
        <v>1</v>
      </c>
      <c r="DP97" s="129">
        <v>0</v>
      </c>
      <c r="DQ97" s="129">
        <v>172</v>
      </c>
      <c r="DR97" s="129">
        <v>19</v>
      </c>
      <c r="DS97" s="129">
        <v>494</v>
      </c>
      <c r="DT97" s="129">
        <v>0</v>
      </c>
      <c r="DU97" s="129">
        <v>0</v>
      </c>
      <c r="DV97" s="129">
        <v>0</v>
      </c>
      <c r="DW97" s="129">
        <v>0</v>
      </c>
      <c r="DX97" s="129">
        <v>60</v>
      </c>
      <c r="DY97" s="129">
        <v>1</v>
      </c>
      <c r="DZ97" s="143" t="s">
        <v>2237</v>
      </c>
      <c r="EA97" s="129">
        <v>2</v>
      </c>
      <c r="EB97" s="143" t="s">
        <v>2238</v>
      </c>
      <c r="EC97" s="143" t="s">
        <v>2239</v>
      </c>
      <c r="ED97" s="129">
        <v>1</v>
      </c>
      <c r="EE97" s="129">
        <v>1</v>
      </c>
      <c r="EF97" s="129">
        <v>1</v>
      </c>
      <c r="EG97" s="143" t="s">
        <v>2240</v>
      </c>
      <c r="EH97" s="143" t="s">
        <v>2241</v>
      </c>
      <c r="EI97" s="44">
        <v>37223</v>
      </c>
      <c r="EJ97" s="44">
        <v>947.75</v>
      </c>
      <c r="EK97" s="44">
        <v>27</v>
      </c>
    </row>
    <row r="98" spans="1:141" ht="36" x14ac:dyDescent="0.2">
      <c r="A98" s="143" t="s">
        <v>167</v>
      </c>
      <c r="B98" s="143" t="s">
        <v>169</v>
      </c>
      <c r="C98" s="129">
        <v>1</v>
      </c>
      <c r="D98" s="143" t="s">
        <v>168</v>
      </c>
      <c r="E98" s="143" t="s">
        <v>2242</v>
      </c>
      <c r="F98" s="143" t="s">
        <v>2243</v>
      </c>
      <c r="G98" s="143" t="s">
        <v>2244</v>
      </c>
      <c r="H98" s="143" t="s">
        <v>169</v>
      </c>
      <c r="I98" s="143" t="s">
        <v>2245</v>
      </c>
      <c r="J98" s="143" t="s">
        <v>2246</v>
      </c>
      <c r="K98" s="143" t="s">
        <v>1510</v>
      </c>
      <c r="L98" s="143" t="s">
        <v>940</v>
      </c>
      <c r="M98" s="143" t="s">
        <v>1361</v>
      </c>
      <c r="N98" s="143" t="s">
        <v>2247</v>
      </c>
      <c r="O98" s="143"/>
      <c r="P98" s="143" t="s">
        <v>2248</v>
      </c>
      <c r="Q98" s="143" t="s">
        <v>2249</v>
      </c>
      <c r="R98" s="143"/>
      <c r="S98" s="143" t="s">
        <v>1236</v>
      </c>
      <c r="T98" s="143" t="s">
        <v>2250</v>
      </c>
      <c r="U98" s="143"/>
      <c r="V98" s="143" t="s">
        <v>2251</v>
      </c>
      <c r="W98" s="143" t="s">
        <v>2252</v>
      </c>
      <c r="X98" s="129">
        <v>1</v>
      </c>
      <c r="Y98" s="129">
        <v>0</v>
      </c>
      <c r="Z98" s="129">
        <v>1</v>
      </c>
      <c r="AA98" s="144">
        <v>1</v>
      </c>
      <c r="AB98" s="144">
        <v>0</v>
      </c>
      <c r="AC98" s="144">
        <v>1</v>
      </c>
      <c r="AD98" s="147" t="s">
        <v>929</v>
      </c>
      <c r="AE98" s="129">
        <v>1</v>
      </c>
      <c r="AF98" s="147" t="s">
        <v>929</v>
      </c>
      <c r="AG98" s="129">
        <v>0</v>
      </c>
      <c r="AH98" s="129">
        <v>1</v>
      </c>
      <c r="AI98" s="129">
        <v>0</v>
      </c>
      <c r="AJ98" s="129">
        <v>0</v>
      </c>
      <c r="AK98" s="129">
        <v>1</v>
      </c>
      <c r="AL98" s="147" t="s">
        <v>929</v>
      </c>
      <c r="AM98" s="129">
        <v>0</v>
      </c>
      <c r="AN98" s="129">
        <v>0</v>
      </c>
      <c r="AO98" s="129">
        <v>1</v>
      </c>
      <c r="AP98" s="129">
        <v>1</v>
      </c>
      <c r="AQ98" s="147" t="s">
        <v>929</v>
      </c>
      <c r="AR98" s="129">
        <v>0</v>
      </c>
      <c r="AS98" s="129">
        <v>0</v>
      </c>
      <c r="AT98" s="129">
        <v>0</v>
      </c>
      <c r="AU98" s="129">
        <v>1</v>
      </c>
      <c r="AV98" s="129">
        <v>0</v>
      </c>
      <c r="AW98" s="129">
        <v>0</v>
      </c>
      <c r="AX98" s="129">
        <v>1</v>
      </c>
      <c r="AY98" s="147" t="s">
        <v>929</v>
      </c>
      <c r="AZ98" s="129">
        <v>1</v>
      </c>
      <c r="BA98" s="129">
        <v>1</v>
      </c>
      <c r="BB98" s="129">
        <v>0</v>
      </c>
      <c r="BC98" s="129">
        <v>1</v>
      </c>
      <c r="BD98" s="129">
        <v>0</v>
      </c>
      <c r="BE98" s="129">
        <v>18</v>
      </c>
      <c r="BF98" s="129">
        <v>16</v>
      </c>
      <c r="BG98" s="129">
        <v>0</v>
      </c>
      <c r="BH98" s="129">
        <v>0</v>
      </c>
      <c r="BI98" s="129">
        <v>5</v>
      </c>
      <c r="BJ98" s="129">
        <v>0</v>
      </c>
      <c r="BK98" s="129">
        <v>0</v>
      </c>
      <c r="BL98" s="129">
        <v>0</v>
      </c>
      <c r="BM98" s="129">
        <v>0</v>
      </c>
      <c r="BN98" s="129">
        <v>0</v>
      </c>
      <c r="BO98" s="129">
        <v>13</v>
      </c>
      <c r="BP98" s="129">
        <v>0</v>
      </c>
      <c r="BQ98" s="129">
        <v>0</v>
      </c>
      <c r="BR98" s="129">
        <v>3</v>
      </c>
      <c r="BS98" s="129">
        <v>0</v>
      </c>
      <c r="BT98" s="129">
        <v>0</v>
      </c>
      <c r="BU98" s="129">
        <v>0</v>
      </c>
      <c r="BV98" s="129">
        <v>0</v>
      </c>
      <c r="BW98" s="129">
        <v>0</v>
      </c>
      <c r="BX98" s="129">
        <v>0</v>
      </c>
      <c r="BY98" s="129">
        <v>0</v>
      </c>
      <c r="BZ98" s="129">
        <v>0</v>
      </c>
      <c r="CA98" s="129">
        <v>0</v>
      </c>
      <c r="CB98" s="129">
        <v>0</v>
      </c>
      <c r="CC98" s="129">
        <v>0</v>
      </c>
      <c r="CD98" s="129">
        <v>0</v>
      </c>
      <c r="CE98" s="129">
        <v>0</v>
      </c>
      <c r="CF98" s="129">
        <v>0</v>
      </c>
      <c r="CG98" s="129">
        <v>0</v>
      </c>
      <c r="CH98" s="129">
        <v>0</v>
      </c>
      <c r="CI98" s="129">
        <v>11</v>
      </c>
      <c r="CJ98" s="129">
        <v>0</v>
      </c>
      <c r="CK98" s="129">
        <v>3</v>
      </c>
      <c r="CL98" s="129">
        <v>0</v>
      </c>
      <c r="CM98" s="129">
        <v>0</v>
      </c>
      <c r="CN98" s="129">
        <v>0</v>
      </c>
      <c r="CO98" s="129">
        <v>0</v>
      </c>
      <c r="CP98" s="129">
        <v>0</v>
      </c>
      <c r="CQ98" s="129">
        <v>0</v>
      </c>
      <c r="CR98" s="129">
        <v>0</v>
      </c>
      <c r="CS98" s="129">
        <v>0</v>
      </c>
      <c r="CT98" s="129">
        <v>0</v>
      </c>
      <c r="CU98" s="129">
        <v>0</v>
      </c>
      <c r="CV98" s="129">
        <v>0</v>
      </c>
      <c r="CW98" s="129">
        <v>0</v>
      </c>
      <c r="CX98" s="129">
        <v>0</v>
      </c>
      <c r="CY98" s="129">
        <v>0</v>
      </c>
      <c r="CZ98" s="129">
        <v>0</v>
      </c>
      <c r="DA98" s="129">
        <v>0</v>
      </c>
      <c r="DB98" s="129">
        <v>0</v>
      </c>
      <c r="DC98" s="129">
        <v>0</v>
      </c>
      <c r="DD98" s="129">
        <v>0</v>
      </c>
      <c r="DE98" s="129">
        <v>0</v>
      </c>
      <c r="DF98" s="129">
        <v>3</v>
      </c>
      <c r="DG98" s="129">
        <v>0</v>
      </c>
      <c r="DH98" s="129">
        <v>0</v>
      </c>
      <c r="DI98" s="129">
        <v>0</v>
      </c>
      <c r="DJ98" s="129">
        <v>0</v>
      </c>
      <c r="DK98" s="129">
        <v>0</v>
      </c>
      <c r="DL98" s="129">
        <v>0</v>
      </c>
      <c r="DM98" s="129">
        <v>0</v>
      </c>
      <c r="DN98" s="129">
        <v>0</v>
      </c>
      <c r="DO98" s="129">
        <v>0</v>
      </c>
      <c r="DP98" s="129">
        <v>0</v>
      </c>
      <c r="DQ98" s="129">
        <v>129</v>
      </c>
      <c r="DR98" s="129">
        <v>1</v>
      </c>
      <c r="DS98" s="129">
        <v>105</v>
      </c>
      <c r="DT98" s="129">
        <v>0</v>
      </c>
      <c r="DU98" s="129">
        <v>0</v>
      </c>
      <c r="DV98" s="129">
        <v>0</v>
      </c>
      <c r="DW98" s="129">
        <v>0</v>
      </c>
      <c r="DX98" s="129">
        <v>50</v>
      </c>
      <c r="DY98" s="129">
        <v>1</v>
      </c>
      <c r="DZ98" s="143" t="s">
        <v>2253</v>
      </c>
      <c r="EA98" s="129">
        <v>3</v>
      </c>
      <c r="EB98" s="143" t="s">
        <v>2254</v>
      </c>
      <c r="EC98" s="143"/>
      <c r="ED98" s="129">
        <v>1</v>
      </c>
      <c r="EE98" s="129">
        <v>1</v>
      </c>
      <c r="EF98" s="129">
        <v>0</v>
      </c>
      <c r="EG98" s="143"/>
      <c r="EH98" s="143"/>
      <c r="EI98" s="44">
        <v>17611</v>
      </c>
      <c r="EJ98" s="44">
        <v>143.75</v>
      </c>
      <c r="EK98" s="44">
        <v>5</v>
      </c>
    </row>
    <row r="99" spans="1:141" ht="36" x14ac:dyDescent="0.2">
      <c r="A99" s="143" t="s">
        <v>167</v>
      </c>
      <c r="B99" s="143" t="s">
        <v>171</v>
      </c>
      <c r="C99" s="129">
        <v>1</v>
      </c>
      <c r="D99" s="143" t="s">
        <v>170</v>
      </c>
      <c r="E99" s="143" t="s">
        <v>2255</v>
      </c>
      <c r="F99" s="143" t="s">
        <v>2256</v>
      </c>
      <c r="G99" s="143" t="s">
        <v>2257</v>
      </c>
      <c r="H99" s="143" t="s">
        <v>2258</v>
      </c>
      <c r="I99" s="143" t="s">
        <v>2259</v>
      </c>
      <c r="J99" s="143" t="s">
        <v>2260</v>
      </c>
      <c r="K99" s="143" t="s">
        <v>2261</v>
      </c>
      <c r="L99" s="143" t="s">
        <v>940</v>
      </c>
      <c r="M99" s="143" t="s">
        <v>1059</v>
      </c>
      <c r="N99" s="143" t="s">
        <v>2262</v>
      </c>
      <c r="O99" s="143" t="s">
        <v>943</v>
      </c>
      <c r="P99" s="143" t="s">
        <v>2263</v>
      </c>
      <c r="Q99" s="143" t="s">
        <v>2264</v>
      </c>
      <c r="R99" s="143" t="s">
        <v>940</v>
      </c>
      <c r="S99" s="143" t="s">
        <v>1634</v>
      </c>
      <c r="T99" s="143" t="s">
        <v>2265</v>
      </c>
      <c r="U99" s="143" t="s">
        <v>943</v>
      </c>
      <c r="V99" s="143" t="s">
        <v>2266</v>
      </c>
      <c r="W99" s="143" t="s">
        <v>2267</v>
      </c>
      <c r="X99" s="129">
        <v>4</v>
      </c>
      <c r="Y99" s="129">
        <v>1</v>
      </c>
      <c r="Z99" s="129">
        <v>5</v>
      </c>
      <c r="AA99" s="144">
        <v>2.4</v>
      </c>
      <c r="AB99" s="144">
        <v>0.1</v>
      </c>
      <c r="AC99" s="144">
        <v>2.5</v>
      </c>
      <c r="AD99" s="147" t="s">
        <v>929</v>
      </c>
      <c r="AE99" s="129">
        <v>4</v>
      </c>
      <c r="AF99" s="147" t="s">
        <v>929</v>
      </c>
      <c r="AG99" s="129">
        <v>0</v>
      </c>
      <c r="AH99" s="129">
        <v>0</v>
      </c>
      <c r="AI99" s="129">
        <v>0</v>
      </c>
      <c r="AJ99" s="129">
        <v>4</v>
      </c>
      <c r="AK99" s="129">
        <v>4</v>
      </c>
      <c r="AL99" s="147" t="s">
        <v>929</v>
      </c>
      <c r="AM99" s="129">
        <v>0</v>
      </c>
      <c r="AN99" s="129">
        <v>0</v>
      </c>
      <c r="AO99" s="129">
        <v>4</v>
      </c>
      <c r="AP99" s="129">
        <v>4</v>
      </c>
      <c r="AQ99" s="147" t="s">
        <v>929</v>
      </c>
      <c r="AR99" s="129">
        <v>0</v>
      </c>
      <c r="AS99" s="129">
        <v>0</v>
      </c>
      <c r="AT99" s="129">
        <v>0</v>
      </c>
      <c r="AU99" s="129">
        <v>3</v>
      </c>
      <c r="AV99" s="129">
        <v>1</v>
      </c>
      <c r="AW99" s="129">
        <v>0</v>
      </c>
      <c r="AX99" s="129">
        <v>4</v>
      </c>
      <c r="AY99" s="147" t="s">
        <v>929</v>
      </c>
      <c r="AZ99" s="129">
        <v>1</v>
      </c>
      <c r="BA99" s="129">
        <v>1</v>
      </c>
      <c r="BB99" s="129">
        <v>0</v>
      </c>
      <c r="BC99" s="129">
        <v>1</v>
      </c>
      <c r="BD99" s="129">
        <v>0</v>
      </c>
      <c r="BE99" s="129">
        <v>41</v>
      </c>
      <c r="BF99" s="129">
        <v>10</v>
      </c>
      <c r="BG99" s="129">
        <v>0</v>
      </c>
      <c r="BH99" s="129">
        <v>0</v>
      </c>
      <c r="BI99" s="129">
        <v>3</v>
      </c>
      <c r="BJ99" s="129">
        <v>19</v>
      </c>
      <c r="BK99" s="129">
        <v>0</v>
      </c>
      <c r="BL99" s="129">
        <v>0</v>
      </c>
      <c r="BM99" s="129">
        <v>3</v>
      </c>
      <c r="BN99" s="129">
        <v>0</v>
      </c>
      <c r="BO99" s="129">
        <v>36</v>
      </c>
      <c r="BP99" s="129">
        <v>8</v>
      </c>
      <c r="BQ99" s="129">
        <v>6</v>
      </c>
      <c r="BR99" s="129">
        <v>8</v>
      </c>
      <c r="BS99" s="129">
        <v>1</v>
      </c>
      <c r="BT99" s="129">
        <v>3</v>
      </c>
      <c r="BU99" s="129">
        <v>1</v>
      </c>
      <c r="BV99" s="129">
        <v>8</v>
      </c>
      <c r="BW99" s="129">
        <v>0</v>
      </c>
      <c r="BX99" s="129">
        <v>0</v>
      </c>
      <c r="BY99" s="129">
        <v>0</v>
      </c>
      <c r="BZ99" s="129">
        <v>0</v>
      </c>
      <c r="CA99" s="129">
        <v>0</v>
      </c>
      <c r="CB99" s="129">
        <v>0</v>
      </c>
      <c r="CC99" s="129">
        <v>0</v>
      </c>
      <c r="CD99" s="129">
        <v>0</v>
      </c>
      <c r="CE99" s="129">
        <v>0</v>
      </c>
      <c r="CF99" s="129">
        <v>2</v>
      </c>
      <c r="CG99" s="129">
        <v>0</v>
      </c>
      <c r="CH99" s="129">
        <v>0</v>
      </c>
      <c r="CI99" s="129">
        <v>7</v>
      </c>
      <c r="CJ99" s="129">
        <v>0</v>
      </c>
      <c r="CK99" s="129">
        <v>1</v>
      </c>
      <c r="CL99" s="129">
        <v>0</v>
      </c>
      <c r="CM99" s="129">
        <v>0</v>
      </c>
      <c r="CN99" s="129">
        <v>0</v>
      </c>
      <c r="CO99" s="129">
        <v>0</v>
      </c>
      <c r="CP99" s="129">
        <v>0</v>
      </c>
      <c r="CQ99" s="129">
        <v>0</v>
      </c>
      <c r="CR99" s="129">
        <v>0</v>
      </c>
      <c r="CS99" s="129">
        <v>0</v>
      </c>
      <c r="CT99" s="129">
        <v>0</v>
      </c>
      <c r="CU99" s="129">
        <v>0</v>
      </c>
      <c r="CV99" s="129">
        <v>0</v>
      </c>
      <c r="CW99" s="129">
        <v>0</v>
      </c>
      <c r="CX99" s="129">
        <v>0</v>
      </c>
      <c r="CY99" s="129">
        <v>0</v>
      </c>
      <c r="CZ99" s="129">
        <v>0</v>
      </c>
      <c r="DA99" s="129">
        <v>0</v>
      </c>
      <c r="DB99" s="129">
        <v>0</v>
      </c>
      <c r="DC99" s="129">
        <v>0</v>
      </c>
      <c r="DD99" s="129">
        <v>0</v>
      </c>
      <c r="DE99" s="129">
        <v>0</v>
      </c>
      <c r="DF99" s="129">
        <v>0</v>
      </c>
      <c r="DG99" s="129">
        <v>0</v>
      </c>
      <c r="DH99" s="129">
        <v>1</v>
      </c>
      <c r="DI99" s="129">
        <v>0</v>
      </c>
      <c r="DJ99" s="129">
        <v>0</v>
      </c>
      <c r="DK99" s="129">
        <v>0</v>
      </c>
      <c r="DL99" s="129">
        <v>0</v>
      </c>
      <c r="DM99" s="129">
        <v>0</v>
      </c>
      <c r="DN99" s="129">
        <v>1</v>
      </c>
      <c r="DO99" s="129">
        <v>0</v>
      </c>
      <c r="DP99" s="129">
        <v>2</v>
      </c>
      <c r="DQ99" s="129">
        <v>223</v>
      </c>
      <c r="DR99" s="129">
        <v>4</v>
      </c>
      <c r="DS99" s="129">
        <v>561</v>
      </c>
      <c r="DT99" s="129">
        <v>1</v>
      </c>
      <c r="DU99" s="129">
        <v>0</v>
      </c>
      <c r="DV99" s="129">
        <v>0</v>
      </c>
      <c r="DW99" s="129">
        <v>0</v>
      </c>
      <c r="DX99" s="129">
        <v>60</v>
      </c>
      <c r="DY99" s="129">
        <v>1</v>
      </c>
      <c r="DZ99" s="143" t="s">
        <v>2268</v>
      </c>
      <c r="EA99" s="129">
        <v>2</v>
      </c>
      <c r="EB99" s="143" t="s">
        <v>2269</v>
      </c>
      <c r="EC99" s="143"/>
      <c r="ED99" s="129">
        <v>1</v>
      </c>
      <c r="EE99" s="129">
        <v>1</v>
      </c>
      <c r="EF99" s="129">
        <v>1</v>
      </c>
      <c r="EG99" s="143" t="s">
        <v>943</v>
      </c>
      <c r="EH99" s="143" t="s">
        <v>2270</v>
      </c>
      <c r="EI99" s="44">
        <v>49917</v>
      </c>
      <c r="EJ99" s="44">
        <v>496.81</v>
      </c>
      <c r="EK99" s="44">
        <v>21</v>
      </c>
    </row>
    <row r="100" spans="1:141" ht="48" x14ac:dyDescent="0.2">
      <c r="A100" s="143" t="s">
        <v>167</v>
      </c>
      <c r="B100" s="143" t="s">
        <v>173</v>
      </c>
      <c r="C100" s="129">
        <v>1</v>
      </c>
      <c r="D100" s="143" t="s">
        <v>172</v>
      </c>
      <c r="E100" s="143" t="s">
        <v>2271</v>
      </c>
      <c r="F100" s="143" t="s">
        <v>2272</v>
      </c>
      <c r="G100" s="143" t="s">
        <v>2273</v>
      </c>
      <c r="H100" s="143" t="s">
        <v>974</v>
      </c>
      <c r="I100" s="143" t="s">
        <v>2274</v>
      </c>
      <c r="J100" s="143" t="s">
        <v>2275</v>
      </c>
      <c r="K100" s="143" t="s">
        <v>2276</v>
      </c>
      <c r="L100" s="143" t="s">
        <v>940</v>
      </c>
      <c r="M100" s="143" t="s">
        <v>2177</v>
      </c>
      <c r="N100" s="143" t="s">
        <v>2277</v>
      </c>
      <c r="O100" s="143" t="s">
        <v>943</v>
      </c>
      <c r="P100" s="143" t="s">
        <v>2278</v>
      </c>
      <c r="Q100" s="143" t="s">
        <v>2279</v>
      </c>
      <c r="R100" s="143" t="s">
        <v>940</v>
      </c>
      <c r="S100" s="143" t="s">
        <v>2280</v>
      </c>
      <c r="T100" s="143" t="s">
        <v>2281</v>
      </c>
      <c r="U100" s="143" t="s">
        <v>943</v>
      </c>
      <c r="V100" s="143" t="s">
        <v>2282</v>
      </c>
      <c r="W100" s="143" t="s">
        <v>2283</v>
      </c>
      <c r="X100" s="129">
        <v>3</v>
      </c>
      <c r="Y100" s="129">
        <v>0</v>
      </c>
      <c r="Z100" s="129">
        <v>3</v>
      </c>
      <c r="AA100" s="144">
        <v>3</v>
      </c>
      <c r="AB100" s="144">
        <v>0</v>
      </c>
      <c r="AC100" s="144">
        <v>3</v>
      </c>
      <c r="AD100" s="147" t="s">
        <v>929</v>
      </c>
      <c r="AE100" s="129">
        <v>3</v>
      </c>
      <c r="AF100" s="147" t="s">
        <v>929</v>
      </c>
      <c r="AG100" s="129">
        <v>0</v>
      </c>
      <c r="AH100" s="129">
        <v>2</v>
      </c>
      <c r="AI100" s="129">
        <v>0</v>
      </c>
      <c r="AJ100" s="129">
        <v>1</v>
      </c>
      <c r="AK100" s="129">
        <v>3</v>
      </c>
      <c r="AL100" s="147" t="s">
        <v>929</v>
      </c>
      <c r="AM100" s="129">
        <v>1</v>
      </c>
      <c r="AN100" s="129">
        <v>0</v>
      </c>
      <c r="AO100" s="129">
        <v>2</v>
      </c>
      <c r="AP100" s="129">
        <v>3</v>
      </c>
      <c r="AQ100" s="147" t="s">
        <v>929</v>
      </c>
      <c r="AR100" s="129">
        <v>0</v>
      </c>
      <c r="AS100" s="129">
        <v>0</v>
      </c>
      <c r="AT100" s="129">
        <v>0</v>
      </c>
      <c r="AU100" s="129">
        <v>3</v>
      </c>
      <c r="AV100" s="129">
        <v>0</v>
      </c>
      <c r="AW100" s="129">
        <v>0</v>
      </c>
      <c r="AX100" s="129">
        <v>3</v>
      </c>
      <c r="AY100" s="147" t="s">
        <v>929</v>
      </c>
      <c r="AZ100" s="129">
        <v>1</v>
      </c>
      <c r="BA100" s="129">
        <v>1</v>
      </c>
      <c r="BB100" s="129">
        <v>1</v>
      </c>
      <c r="BC100" s="129">
        <v>1</v>
      </c>
      <c r="BD100" s="129">
        <v>0</v>
      </c>
      <c r="BE100" s="129">
        <v>99</v>
      </c>
      <c r="BF100" s="129">
        <v>2</v>
      </c>
      <c r="BG100" s="129">
        <v>0</v>
      </c>
      <c r="BH100" s="129">
        <v>0</v>
      </c>
      <c r="BI100" s="129">
        <v>13</v>
      </c>
      <c r="BJ100" s="129">
        <v>89</v>
      </c>
      <c r="BK100" s="129">
        <v>0</v>
      </c>
      <c r="BL100" s="129">
        <v>0</v>
      </c>
      <c r="BM100" s="129">
        <v>0</v>
      </c>
      <c r="BN100" s="129">
        <v>0</v>
      </c>
      <c r="BO100" s="129">
        <v>31</v>
      </c>
      <c r="BP100" s="129">
        <v>0</v>
      </c>
      <c r="BQ100" s="129">
        <v>1</v>
      </c>
      <c r="BR100" s="129">
        <v>18</v>
      </c>
      <c r="BS100" s="129">
        <v>0</v>
      </c>
      <c r="BT100" s="129">
        <v>0</v>
      </c>
      <c r="BU100" s="129">
        <v>0</v>
      </c>
      <c r="BV100" s="129">
        <v>4</v>
      </c>
      <c r="BW100" s="129">
        <v>0</v>
      </c>
      <c r="BX100" s="129">
        <v>0</v>
      </c>
      <c r="BY100" s="129">
        <v>0</v>
      </c>
      <c r="BZ100" s="129">
        <v>0</v>
      </c>
      <c r="CA100" s="129">
        <v>0</v>
      </c>
      <c r="CB100" s="129">
        <v>0</v>
      </c>
      <c r="CC100" s="129">
        <v>0</v>
      </c>
      <c r="CD100" s="129">
        <v>0</v>
      </c>
      <c r="CE100" s="129">
        <v>0</v>
      </c>
      <c r="CF100" s="129">
        <v>5</v>
      </c>
      <c r="CG100" s="129">
        <v>0</v>
      </c>
      <c r="CH100" s="129">
        <v>0</v>
      </c>
      <c r="CI100" s="129">
        <v>13</v>
      </c>
      <c r="CJ100" s="129">
        <v>2</v>
      </c>
      <c r="CK100" s="129">
        <v>7</v>
      </c>
      <c r="CL100" s="129">
        <v>0</v>
      </c>
      <c r="CM100" s="129">
        <v>0</v>
      </c>
      <c r="CN100" s="129">
        <v>0</v>
      </c>
      <c r="CO100" s="129">
        <v>0</v>
      </c>
      <c r="CP100" s="129">
        <v>0</v>
      </c>
      <c r="CQ100" s="129">
        <v>0</v>
      </c>
      <c r="CR100" s="129">
        <v>0</v>
      </c>
      <c r="CS100" s="129">
        <v>0</v>
      </c>
      <c r="CT100" s="129">
        <v>0</v>
      </c>
      <c r="CU100" s="129">
        <v>0</v>
      </c>
      <c r="CV100" s="129">
        <v>0</v>
      </c>
      <c r="CW100" s="129">
        <v>0</v>
      </c>
      <c r="CX100" s="129">
        <v>0</v>
      </c>
      <c r="CY100" s="129">
        <v>0</v>
      </c>
      <c r="CZ100" s="129">
        <v>0</v>
      </c>
      <c r="DA100" s="129">
        <v>0</v>
      </c>
      <c r="DB100" s="129">
        <v>0</v>
      </c>
      <c r="DC100" s="129">
        <v>0</v>
      </c>
      <c r="DD100" s="129">
        <v>0</v>
      </c>
      <c r="DE100" s="129">
        <v>0</v>
      </c>
      <c r="DF100" s="129">
        <v>3</v>
      </c>
      <c r="DG100" s="129">
        <v>3</v>
      </c>
      <c r="DH100" s="129">
        <v>0</v>
      </c>
      <c r="DI100" s="129">
        <v>0</v>
      </c>
      <c r="DJ100" s="129">
        <v>0</v>
      </c>
      <c r="DK100" s="129">
        <v>0</v>
      </c>
      <c r="DL100" s="129">
        <v>0</v>
      </c>
      <c r="DM100" s="129">
        <v>0</v>
      </c>
      <c r="DN100" s="129">
        <v>4</v>
      </c>
      <c r="DO100" s="129">
        <v>0</v>
      </c>
      <c r="DP100" s="129">
        <v>2</v>
      </c>
      <c r="DQ100" s="129">
        <v>357</v>
      </c>
      <c r="DR100" s="129">
        <v>2</v>
      </c>
      <c r="DS100" s="129">
        <v>461</v>
      </c>
      <c r="DT100" s="129">
        <v>1</v>
      </c>
      <c r="DU100" s="129">
        <v>1</v>
      </c>
      <c r="DV100" s="129">
        <v>0</v>
      </c>
      <c r="DW100" s="129">
        <v>0</v>
      </c>
      <c r="DX100" s="129">
        <v>65</v>
      </c>
      <c r="DY100" s="129">
        <v>0</v>
      </c>
      <c r="DZ100" s="143" t="s">
        <v>943</v>
      </c>
      <c r="EA100" s="129">
        <v>1</v>
      </c>
      <c r="EB100" s="143" t="s">
        <v>2284</v>
      </c>
      <c r="EC100" s="143" t="s">
        <v>2285</v>
      </c>
      <c r="ED100" s="129">
        <v>1</v>
      </c>
      <c r="EE100" s="129">
        <v>1</v>
      </c>
      <c r="EF100" s="129">
        <v>1</v>
      </c>
      <c r="EG100" s="143" t="s">
        <v>943</v>
      </c>
      <c r="EH100" s="143" t="s">
        <v>2286</v>
      </c>
      <c r="EI100" s="44">
        <v>87001</v>
      </c>
      <c r="EJ100" s="44">
        <v>1171.42</v>
      </c>
      <c r="EK100" s="44">
        <v>41</v>
      </c>
    </row>
    <row r="101" spans="1:141" ht="36" x14ac:dyDescent="0.2">
      <c r="A101" s="143" t="s">
        <v>167</v>
      </c>
      <c r="B101" s="143" t="s">
        <v>175</v>
      </c>
      <c r="C101" s="129">
        <v>1</v>
      </c>
      <c r="D101" s="143" t="s">
        <v>174</v>
      </c>
      <c r="E101" s="143" t="s">
        <v>2287</v>
      </c>
      <c r="F101" s="143" t="s">
        <v>2288</v>
      </c>
      <c r="G101" s="143" t="s">
        <v>2289</v>
      </c>
      <c r="H101" s="143" t="s">
        <v>175</v>
      </c>
      <c r="I101" s="143" t="s">
        <v>2290</v>
      </c>
      <c r="J101" s="143" t="s">
        <v>2291</v>
      </c>
      <c r="K101" s="143" t="s">
        <v>1767</v>
      </c>
      <c r="L101" s="143" t="s">
        <v>1138</v>
      </c>
      <c r="M101" s="143" t="s">
        <v>2104</v>
      </c>
      <c r="N101" s="143" t="s">
        <v>2292</v>
      </c>
      <c r="O101" s="143"/>
      <c r="P101" s="143" t="s">
        <v>2293</v>
      </c>
      <c r="Q101" s="143" t="s">
        <v>2294</v>
      </c>
      <c r="R101" s="143" t="s">
        <v>940</v>
      </c>
      <c r="S101" s="143" t="s">
        <v>2295</v>
      </c>
      <c r="T101" s="143" t="s">
        <v>2296</v>
      </c>
      <c r="U101" s="143"/>
      <c r="V101" s="143" t="s">
        <v>2297</v>
      </c>
      <c r="W101" s="143" t="s">
        <v>2298</v>
      </c>
      <c r="X101" s="129">
        <v>2</v>
      </c>
      <c r="Y101" s="129">
        <v>0</v>
      </c>
      <c r="Z101" s="129">
        <v>2</v>
      </c>
      <c r="AA101" s="144">
        <v>2</v>
      </c>
      <c r="AB101" s="144">
        <v>0</v>
      </c>
      <c r="AC101" s="144">
        <v>2</v>
      </c>
      <c r="AD101" s="147" t="s">
        <v>929</v>
      </c>
      <c r="AE101" s="129">
        <v>2</v>
      </c>
      <c r="AF101" s="147" t="s">
        <v>929</v>
      </c>
      <c r="AG101" s="129">
        <v>0</v>
      </c>
      <c r="AH101" s="129">
        <v>1</v>
      </c>
      <c r="AI101" s="129">
        <v>0</v>
      </c>
      <c r="AJ101" s="129">
        <v>1</v>
      </c>
      <c r="AK101" s="129">
        <v>2</v>
      </c>
      <c r="AL101" s="147" t="s">
        <v>929</v>
      </c>
      <c r="AM101" s="129">
        <v>0</v>
      </c>
      <c r="AN101" s="129">
        <v>0</v>
      </c>
      <c r="AO101" s="129">
        <v>2</v>
      </c>
      <c r="AP101" s="129">
        <v>2</v>
      </c>
      <c r="AQ101" s="147" t="s">
        <v>929</v>
      </c>
      <c r="AR101" s="129">
        <v>0</v>
      </c>
      <c r="AS101" s="129">
        <v>0</v>
      </c>
      <c r="AT101" s="129">
        <v>1</v>
      </c>
      <c r="AU101" s="129">
        <v>0</v>
      </c>
      <c r="AV101" s="129">
        <v>1</v>
      </c>
      <c r="AW101" s="129">
        <v>0</v>
      </c>
      <c r="AX101" s="129">
        <v>2</v>
      </c>
      <c r="AY101" s="147" t="s">
        <v>929</v>
      </c>
      <c r="AZ101" s="129">
        <v>0</v>
      </c>
      <c r="BA101" s="129">
        <v>1</v>
      </c>
      <c r="BB101" s="129">
        <v>0</v>
      </c>
      <c r="BC101" s="129">
        <v>1</v>
      </c>
      <c r="BD101" s="129">
        <v>0</v>
      </c>
      <c r="BE101" s="129">
        <v>40</v>
      </c>
      <c r="BF101" s="129">
        <v>0</v>
      </c>
      <c r="BG101" s="129">
        <v>0</v>
      </c>
      <c r="BH101" s="129">
        <v>0</v>
      </c>
      <c r="BI101" s="129">
        <v>2</v>
      </c>
      <c r="BJ101" s="129">
        <v>3</v>
      </c>
      <c r="BK101" s="129">
        <v>0</v>
      </c>
      <c r="BL101" s="129">
        <v>0</v>
      </c>
      <c r="BM101" s="129">
        <v>1</v>
      </c>
      <c r="BN101" s="129">
        <v>0</v>
      </c>
      <c r="BO101" s="129">
        <v>22</v>
      </c>
      <c r="BP101" s="129">
        <v>0</v>
      </c>
      <c r="BQ101" s="129">
        <v>28</v>
      </c>
      <c r="BR101" s="129">
        <v>51</v>
      </c>
      <c r="BS101" s="129">
        <v>0</v>
      </c>
      <c r="BT101" s="129">
        <v>0</v>
      </c>
      <c r="BU101" s="129">
        <v>0</v>
      </c>
      <c r="BV101" s="129">
        <v>0</v>
      </c>
      <c r="BW101" s="129">
        <v>0</v>
      </c>
      <c r="BX101" s="129">
        <v>0</v>
      </c>
      <c r="BY101" s="129">
        <v>0</v>
      </c>
      <c r="BZ101" s="129">
        <v>0</v>
      </c>
      <c r="CA101" s="129">
        <v>0</v>
      </c>
      <c r="CB101" s="129">
        <v>0</v>
      </c>
      <c r="CC101" s="129">
        <v>0</v>
      </c>
      <c r="CD101" s="129">
        <v>0</v>
      </c>
      <c r="CE101" s="129">
        <v>0</v>
      </c>
      <c r="CF101" s="129">
        <v>0</v>
      </c>
      <c r="CG101" s="129">
        <v>0</v>
      </c>
      <c r="CH101" s="129">
        <v>0</v>
      </c>
      <c r="CI101" s="129">
        <v>1</v>
      </c>
      <c r="CJ101" s="129">
        <v>0</v>
      </c>
      <c r="CK101" s="129">
        <v>0</v>
      </c>
      <c r="CL101" s="129">
        <v>0</v>
      </c>
      <c r="CM101" s="129">
        <v>0</v>
      </c>
      <c r="CN101" s="129">
        <v>0</v>
      </c>
      <c r="CO101" s="129">
        <v>0</v>
      </c>
      <c r="CP101" s="129">
        <v>0</v>
      </c>
      <c r="CQ101" s="129">
        <v>2</v>
      </c>
      <c r="CR101" s="129">
        <v>0</v>
      </c>
      <c r="CS101" s="129">
        <v>0</v>
      </c>
      <c r="CT101" s="129">
        <v>0</v>
      </c>
      <c r="CU101" s="129">
        <v>0</v>
      </c>
      <c r="CV101" s="129">
        <v>0</v>
      </c>
      <c r="CW101" s="129">
        <v>0</v>
      </c>
      <c r="CX101" s="129">
        <v>0</v>
      </c>
      <c r="CY101" s="129">
        <v>0</v>
      </c>
      <c r="CZ101" s="129">
        <v>0</v>
      </c>
      <c r="DA101" s="129">
        <v>0</v>
      </c>
      <c r="DB101" s="129">
        <v>0</v>
      </c>
      <c r="DC101" s="129">
        <v>0</v>
      </c>
      <c r="DD101" s="129">
        <v>0</v>
      </c>
      <c r="DE101" s="129">
        <v>0</v>
      </c>
      <c r="DF101" s="129">
        <v>0</v>
      </c>
      <c r="DG101" s="129">
        <v>0</v>
      </c>
      <c r="DH101" s="129">
        <v>0</v>
      </c>
      <c r="DI101" s="129">
        <v>0</v>
      </c>
      <c r="DJ101" s="129">
        <v>0</v>
      </c>
      <c r="DK101" s="129">
        <v>3</v>
      </c>
      <c r="DL101" s="129">
        <v>0</v>
      </c>
      <c r="DM101" s="129">
        <v>0</v>
      </c>
      <c r="DN101" s="129">
        <v>0</v>
      </c>
      <c r="DO101" s="129">
        <v>0</v>
      </c>
      <c r="DP101" s="129">
        <v>0</v>
      </c>
      <c r="DQ101" s="129">
        <v>47</v>
      </c>
      <c r="DR101" s="129">
        <v>6</v>
      </c>
      <c r="DS101" s="129">
        <v>249</v>
      </c>
      <c r="DT101" s="129">
        <v>1</v>
      </c>
      <c r="DU101" s="129">
        <v>0</v>
      </c>
      <c r="DV101" s="129">
        <v>0</v>
      </c>
      <c r="DW101" s="129">
        <v>0</v>
      </c>
      <c r="DX101" s="129">
        <v>45</v>
      </c>
      <c r="DY101" s="129">
        <v>1</v>
      </c>
      <c r="DZ101" s="143" t="s">
        <v>2299</v>
      </c>
      <c r="EA101" s="129">
        <v>3</v>
      </c>
      <c r="EB101" s="143" t="s">
        <v>2300</v>
      </c>
      <c r="EC101" s="143"/>
      <c r="ED101" s="129">
        <v>1</v>
      </c>
      <c r="EE101" s="129">
        <v>0</v>
      </c>
      <c r="EF101" s="129">
        <v>1</v>
      </c>
      <c r="EG101" s="143"/>
      <c r="EH101" s="143"/>
      <c r="EI101" s="44">
        <v>13001</v>
      </c>
      <c r="EJ101" s="44">
        <v>264.52999999999997</v>
      </c>
      <c r="EK101" s="44">
        <v>8</v>
      </c>
    </row>
    <row r="102" spans="1:141" ht="132" x14ac:dyDescent="0.2">
      <c r="A102" s="143" t="s">
        <v>167</v>
      </c>
      <c r="B102" s="143" t="s">
        <v>177</v>
      </c>
      <c r="C102" s="129">
        <v>1</v>
      </c>
      <c r="D102" s="143" t="s">
        <v>176</v>
      </c>
      <c r="E102" s="143" t="s">
        <v>2301</v>
      </c>
      <c r="F102" s="143" t="s">
        <v>2302</v>
      </c>
      <c r="G102" s="143" t="s">
        <v>2303</v>
      </c>
      <c r="H102" s="143" t="s">
        <v>177</v>
      </c>
      <c r="I102" s="143" t="s">
        <v>2304</v>
      </c>
      <c r="J102" s="143" t="s">
        <v>2305</v>
      </c>
      <c r="K102" s="143" t="s">
        <v>1767</v>
      </c>
      <c r="L102" s="143" t="s">
        <v>940</v>
      </c>
      <c r="M102" s="143" t="s">
        <v>1143</v>
      </c>
      <c r="N102" s="143" t="s">
        <v>2306</v>
      </c>
      <c r="O102" s="143" t="s">
        <v>943</v>
      </c>
      <c r="P102" s="143" t="s">
        <v>2307</v>
      </c>
      <c r="Q102" s="143" t="s">
        <v>2308</v>
      </c>
      <c r="R102" s="143" t="s">
        <v>1058</v>
      </c>
      <c r="S102" s="143" t="s">
        <v>1865</v>
      </c>
      <c r="T102" s="143" t="s">
        <v>1801</v>
      </c>
      <c r="U102" s="143" t="s">
        <v>943</v>
      </c>
      <c r="V102" s="143" t="s">
        <v>2309</v>
      </c>
      <c r="W102" s="143" t="s">
        <v>2310</v>
      </c>
      <c r="X102" s="129">
        <v>2</v>
      </c>
      <c r="Y102" s="129">
        <v>0</v>
      </c>
      <c r="Z102" s="129">
        <v>2</v>
      </c>
      <c r="AA102" s="144">
        <v>2</v>
      </c>
      <c r="AB102" s="144">
        <v>0</v>
      </c>
      <c r="AC102" s="144">
        <v>2</v>
      </c>
      <c r="AD102" s="147" t="s">
        <v>929</v>
      </c>
      <c r="AE102" s="129">
        <v>2</v>
      </c>
      <c r="AF102" s="147" t="s">
        <v>929</v>
      </c>
      <c r="AG102" s="129">
        <v>0</v>
      </c>
      <c r="AH102" s="129">
        <v>1</v>
      </c>
      <c r="AI102" s="129">
        <v>0</v>
      </c>
      <c r="AJ102" s="129">
        <v>1</v>
      </c>
      <c r="AK102" s="129">
        <v>2</v>
      </c>
      <c r="AL102" s="147" t="s">
        <v>929</v>
      </c>
      <c r="AM102" s="129">
        <v>2</v>
      </c>
      <c r="AN102" s="129">
        <v>0</v>
      </c>
      <c r="AO102" s="129">
        <v>0</v>
      </c>
      <c r="AP102" s="129">
        <v>2</v>
      </c>
      <c r="AQ102" s="147" t="s">
        <v>929</v>
      </c>
      <c r="AR102" s="129">
        <v>0</v>
      </c>
      <c r="AS102" s="129">
        <v>0</v>
      </c>
      <c r="AT102" s="129">
        <v>2</v>
      </c>
      <c r="AU102" s="129">
        <v>0</v>
      </c>
      <c r="AV102" s="129">
        <v>0</v>
      </c>
      <c r="AW102" s="129">
        <v>0</v>
      </c>
      <c r="AX102" s="129">
        <v>2</v>
      </c>
      <c r="AY102" s="147" t="s">
        <v>929</v>
      </c>
      <c r="AZ102" s="129">
        <v>1</v>
      </c>
      <c r="BA102" s="129">
        <v>1</v>
      </c>
      <c r="BB102" s="129">
        <v>0</v>
      </c>
      <c r="BC102" s="129">
        <v>1</v>
      </c>
      <c r="BD102" s="129">
        <v>0</v>
      </c>
      <c r="BE102" s="129">
        <v>39</v>
      </c>
      <c r="BF102" s="129">
        <v>0</v>
      </c>
      <c r="BG102" s="129">
        <v>0</v>
      </c>
      <c r="BH102" s="129">
        <v>0</v>
      </c>
      <c r="BI102" s="129">
        <v>4</v>
      </c>
      <c r="BJ102" s="129">
        <v>5</v>
      </c>
      <c r="BK102" s="129">
        <v>0</v>
      </c>
      <c r="BL102" s="129">
        <v>0</v>
      </c>
      <c r="BM102" s="129">
        <v>5</v>
      </c>
      <c r="BN102" s="129">
        <v>0</v>
      </c>
      <c r="BO102" s="129">
        <v>32</v>
      </c>
      <c r="BP102" s="129">
        <v>0</v>
      </c>
      <c r="BQ102" s="129">
        <v>8</v>
      </c>
      <c r="BR102" s="129">
        <v>1</v>
      </c>
      <c r="BS102" s="129">
        <v>0</v>
      </c>
      <c r="BT102" s="129">
        <v>0</v>
      </c>
      <c r="BU102" s="129">
        <v>0</v>
      </c>
      <c r="BV102" s="129">
        <v>1</v>
      </c>
      <c r="BW102" s="129">
        <v>0</v>
      </c>
      <c r="BX102" s="129">
        <v>0</v>
      </c>
      <c r="BY102" s="129">
        <v>0</v>
      </c>
      <c r="BZ102" s="129">
        <v>0</v>
      </c>
      <c r="CA102" s="129">
        <v>0</v>
      </c>
      <c r="CB102" s="129">
        <v>0</v>
      </c>
      <c r="CC102" s="129">
        <v>0</v>
      </c>
      <c r="CD102" s="129">
        <v>0</v>
      </c>
      <c r="CE102" s="129">
        <v>0</v>
      </c>
      <c r="CF102" s="129">
        <v>0</v>
      </c>
      <c r="CG102" s="129">
        <v>0</v>
      </c>
      <c r="CH102" s="129">
        <v>0</v>
      </c>
      <c r="CI102" s="129">
        <v>6</v>
      </c>
      <c r="CJ102" s="129">
        <v>0</v>
      </c>
      <c r="CK102" s="129">
        <v>1</v>
      </c>
      <c r="CL102" s="129">
        <v>1</v>
      </c>
      <c r="CM102" s="129">
        <v>0</v>
      </c>
      <c r="CN102" s="129">
        <v>0</v>
      </c>
      <c r="CO102" s="129">
        <v>0</v>
      </c>
      <c r="CP102" s="129">
        <v>0</v>
      </c>
      <c r="CQ102" s="129">
        <v>0</v>
      </c>
      <c r="CR102" s="129">
        <v>0</v>
      </c>
      <c r="CS102" s="129">
        <v>0</v>
      </c>
      <c r="CT102" s="129">
        <v>0</v>
      </c>
      <c r="CU102" s="129">
        <v>0</v>
      </c>
      <c r="CV102" s="129">
        <v>0</v>
      </c>
      <c r="CW102" s="129">
        <v>0</v>
      </c>
      <c r="CX102" s="129">
        <v>0</v>
      </c>
      <c r="CY102" s="129">
        <v>0</v>
      </c>
      <c r="CZ102" s="129">
        <v>0</v>
      </c>
      <c r="DA102" s="129">
        <v>0</v>
      </c>
      <c r="DB102" s="129">
        <v>0</v>
      </c>
      <c r="DC102" s="129">
        <v>0</v>
      </c>
      <c r="DD102" s="129">
        <v>0</v>
      </c>
      <c r="DE102" s="129">
        <v>0</v>
      </c>
      <c r="DF102" s="129">
        <v>0</v>
      </c>
      <c r="DG102" s="129">
        <v>0</v>
      </c>
      <c r="DH102" s="129">
        <v>0</v>
      </c>
      <c r="DI102" s="129">
        <v>0</v>
      </c>
      <c r="DJ102" s="129">
        <v>0</v>
      </c>
      <c r="DK102" s="129">
        <v>0</v>
      </c>
      <c r="DL102" s="129">
        <v>0</v>
      </c>
      <c r="DM102" s="129">
        <v>0</v>
      </c>
      <c r="DN102" s="129">
        <v>0</v>
      </c>
      <c r="DO102" s="129">
        <v>0</v>
      </c>
      <c r="DP102" s="129">
        <v>0</v>
      </c>
      <c r="DQ102" s="129">
        <v>112</v>
      </c>
      <c r="DR102" s="129">
        <v>14</v>
      </c>
      <c r="DS102" s="129">
        <v>42</v>
      </c>
      <c r="DT102" s="129">
        <v>0</v>
      </c>
      <c r="DU102" s="129">
        <v>0</v>
      </c>
      <c r="DV102" s="129">
        <v>0</v>
      </c>
      <c r="DW102" s="129">
        <v>0</v>
      </c>
      <c r="DX102" s="129">
        <v>50</v>
      </c>
      <c r="DY102" s="129">
        <v>1</v>
      </c>
      <c r="DZ102" s="143" t="s">
        <v>2311</v>
      </c>
      <c r="EA102" s="129">
        <v>2</v>
      </c>
      <c r="EB102" s="143" t="s">
        <v>2312</v>
      </c>
      <c r="EC102" s="143" t="s">
        <v>2313</v>
      </c>
      <c r="ED102" s="129">
        <v>1</v>
      </c>
      <c r="EE102" s="129">
        <v>1</v>
      </c>
      <c r="EF102" s="129">
        <v>1</v>
      </c>
      <c r="EG102" s="143" t="s">
        <v>943</v>
      </c>
      <c r="EH102" s="143" t="s">
        <v>2314</v>
      </c>
      <c r="EI102" s="44">
        <v>23906</v>
      </c>
      <c r="EJ102" s="44">
        <v>405.33</v>
      </c>
      <c r="EK102" s="44">
        <v>14</v>
      </c>
    </row>
    <row r="103" spans="1:141" x14ac:dyDescent="0.2">
      <c r="A103" s="143" t="s">
        <v>167</v>
      </c>
      <c r="B103" s="143" t="s">
        <v>179</v>
      </c>
      <c r="C103" s="129">
        <v>1</v>
      </c>
      <c r="D103" s="143" t="s">
        <v>178</v>
      </c>
      <c r="E103" s="143" t="s">
        <v>2315</v>
      </c>
      <c r="F103" s="143" t="s">
        <v>610</v>
      </c>
      <c r="G103" s="143" t="s">
        <v>2316</v>
      </c>
      <c r="H103" s="143" t="s">
        <v>2317</v>
      </c>
      <c r="I103" s="143" t="s">
        <v>2318</v>
      </c>
      <c r="J103" s="143" t="s">
        <v>2319</v>
      </c>
      <c r="K103" s="143" t="s">
        <v>1618</v>
      </c>
      <c r="L103" s="143" t="s">
        <v>940</v>
      </c>
      <c r="M103" s="143" t="s">
        <v>2320</v>
      </c>
      <c r="N103" s="143" t="s">
        <v>2321</v>
      </c>
      <c r="O103" s="143"/>
      <c r="P103" s="143" t="s">
        <v>2322</v>
      </c>
      <c r="Q103" s="143" t="s">
        <v>2323</v>
      </c>
      <c r="R103" s="143" t="s">
        <v>940</v>
      </c>
      <c r="S103" s="143" t="s">
        <v>2320</v>
      </c>
      <c r="T103" s="143" t="s">
        <v>2321</v>
      </c>
      <c r="U103" s="143"/>
      <c r="V103" s="143" t="s">
        <v>2322</v>
      </c>
      <c r="W103" s="143" t="s">
        <v>2323</v>
      </c>
      <c r="X103" s="129">
        <v>2</v>
      </c>
      <c r="Y103" s="129">
        <v>1</v>
      </c>
      <c r="Z103" s="129">
        <v>3</v>
      </c>
      <c r="AA103" s="144">
        <v>2</v>
      </c>
      <c r="AB103" s="144">
        <v>0</v>
      </c>
      <c r="AC103" s="144">
        <v>2</v>
      </c>
      <c r="AD103" s="147" t="s">
        <v>929</v>
      </c>
      <c r="AE103" s="129">
        <v>2</v>
      </c>
      <c r="AF103" s="147" t="s">
        <v>929</v>
      </c>
      <c r="AG103" s="129">
        <v>0</v>
      </c>
      <c r="AH103" s="129">
        <v>0</v>
      </c>
      <c r="AI103" s="129">
        <v>0</v>
      </c>
      <c r="AJ103" s="129">
        <v>2</v>
      </c>
      <c r="AK103" s="129">
        <v>2</v>
      </c>
      <c r="AL103" s="147" t="s">
        <v>929</v>
      </c>
      <c r="AM103" s="129">
        <v>0</v>
      </c>
      <c r="AN103" s="129">
        <v>0</v>
      </c>
      <c r="AO103" s="129">
        <v>2</v>
      </c>
      <c r="AP103" s="129">
        <v>2</v>
      </c>
      <c r="AQ103" s="147" t="s">
        <v>929</v>
      </c>
      <c r="AR103" s="129">
        <v>0</v>
      </c>
      <c r="AS103" s="129">
        <v>0</v>
      </c>
      <c r="AT103" s="129">
        <v>0</v>
      </c>
      <c r="AU103" s="129">
        <v>2</v>
      </c>
      <c r="AV103" s="129">
        <v>0</v>
      </c>
      <c r="AW103" s="129">
        <v>0</v>
      </c>
      <c r="AX103" s="129">
        <v>2</v>
      </c>
      <c r="AY103" s="147" t="s">
        <v>929</v>
      </c>
      <c r="AZ103" s="129">
        <v>1</v>
      </c>
      <c r="BA103" s="129">
        <v>1</v>
      </c>
      <c r="BB103" s="129">
        <v>0</v>
      </c>
      <c r="BC103" s="129">
        <v>1</v>
      </c>
      <c r="BD103" s="129">
        <v>0</v>
      </c>
      <c r="BE103" s="129">
        <v>52</v>
      </c>
      <c r="BF103" s="129">
        <v>4</v>
      </c>
      <c r="BG103" s="129">
        <v>0</v>
      </c>
      <c r="BH103" s="129">
        <v>0</v>
      </c>
      <c r="BI103" s="129">
        <v>1</v>
      </c>
      <c r="BJ103" s="129">
        <v>1</v>
      </c>
      <c r="BK103" s="129">
        <v>0</v>
      </c>
      <c r="BL103" s="129">
        <v>0</v>
      </c>
      <c r="BM103" s="129">
        <v>4</v>
      </c>
      <c r="BN103" s="129">
        <v>0</v>
      </c>
      <c r="BO103" s="129">
        <v>16</v>
      </c>
      <c r="BP103" s="129">
        <v>0</v>
      </c>
      <c r="BQ103" s="129">
        <v>16</v>
      </c>
      <c r="BR103" s="129">
        <v>9</v>
      </c>
      <c r="BS103" s="129">
        <v>0</v>
      </c>
      <c r="BT103" s="129">
        <v>1</v>
      </c>
      <c r="BU103" s="129">
        <v>0</v>
      </c>
      <c r="BV103" s="129">
        <v>0</v>
      </c>
      <c r="BW103" s="129">
        <v>0</v>
      </c>
      <c r="BX103" s="129">
        <v>0</v>
      </c>
      <c r="BY103" s="129">
        <v>0</v>
      </c>
      <c r="BZ103" s="129">
        <v>0</v>
      </c>
      <c r="CA103" s="129">
        <v>0</v>
      </c>
      <c r="CB103" s="129">
        <v>0</v>
      </c>
      <c r="CC103" s="129">
        <v>0</v>
      </c>
      <c r="CD103" s="129">
        <v>0</v>
      </c>
      <c r="CE103" s="129">
        <v>0</v>
      </c>
      <c r="CF103" s="129">
        <v>1</v>
      </c>
      <c r="CG103" s="129">
        <v>0</v>
      </c>
      <c r="CH103" s="129">
        <v>0</v>
      </c>
      <c r="CI103" s="129">
        <v>10</v>
      </c>
      <c r="CJ103" s="129">
        <v>0</v>
      </c>
      <c r="CK103" s="129">
        <v>3</v>
      </c>
      <c r="CL103" s="129">
        <v>0</v>
      </c>
      <c r="CM103" s="129">
        <v>0</v>
      </c>
      <c r="CN103" s="129">
        <v>0</v>
      </c>
      <c r="CO103" s="129">
        <v>0</v>
      </c>
      <c r="CP103" s="129">
        <v>0</v>
      </c>
      <c r="CQ103" s="129">
        <v>0</v>
      </c>
      <c r="CR103" s="129">
        <v>0</v>
      </c>
      <c r="CS103" s="129">
        <v>0</v>
      </c>
      <c r="CT103" s="129">
        <v>0</v>
      </c>
      <c r="CU103" s="129">
        <v>0</v>
      </c>
      <c r="CV103" s="129">
        <v>0</v>
      </c>
      <c r="CW103" s="129">
        <v>0</v>
      </c>
      <c r="CX103" s="129">
        <v>0</v>
      </c>
      <c r="CY103" s="129">
        <v>0</v>
      </c>
      <c r="CZ103" s="129">
        <v>1</v>
      </c>
      <c r="DA103" s="129">
        <v>0</v>
      </c>
      <c r="DB103" s="129">
        <v>0</v>
      </c>
      <c r="DC103" s="129">
        <v>0</v>
      </c>
      <c r="DD103" s="129">
        <v>0</v>
      </c>
      <c r="DE103" s="129">
        <v>0</v>
      </c>
      <c r="DF103" s="129">
        <v>1</v>
      </c>
      <c r="DG103" s="129">
        <v>2</v>
      </c>
      <c r="DH103" s="129">
        <v>0</v>
      </c>
      <c r="DI103" s="129">
        <v>0</v>
      </c>
      <c r="DJ103" s="129">
        <v>0</v>
      </c>
      <c r="DK103" s="129">
        <v>0</v>
      </c>
      <c r="DL103" s="129">
        <v>0</v>
      </c>
      <c r="DM103" s="129">
        <v>0</v>
      </c>
      <c r="DN103" s="129">
        <v>6</v>
      </c>
      <c r="DO103" s="129">
        <v>0</v>
      </c>
      <c r="DP103" s="129">
        <v>0</v>
      </c>
      <c r="DQ103" s="129">
        <v>356</v>
      </c>
      <c r="DR103" s="129">
        <v>1</v>
      </c>
      <c r="DS103" s="129">
        <v>512</v>
      </c>
      <c r="DT103" s="129">
        <v>0</v>
      </c>
      <c r="DU103" s="129">
        <v>0</v>
      </c>
      <c r="DV103" s="129">
        <v>0</v>
      </c>
      <c r="DW103" s="129">
        <v>0</v>
      </c>
      <c r="DX103" s="129">
        <v>36</v>
      </c>
      <c r="DY103" s="129">
        <v>1</v>
      </c>
      <c r="DZ103" s="143" t="s">
        <v>2324</v>
      </c>
      <c r="EA103" s="129">
        <v>2</v>
      </c>
      <c r="EB103" s="143"/>
      <c r="EC103" s="143"/>
      <c r="ED103" s="129">
        <v>1</v>
      </c>
      <c r="EE103" s="129">
        <v>1</v>
      </c>
      <c r="EF103" s="129">
        <v>1</v>
      </c>
      <c r="EG103" s="143"/>
      <c r="EH103" s="143"/>
      <c r="EI103" s="44">
        <v>27373</v>
      </c>
      <c r="EJ103" s="44">
        <v>339.3</v>
      </c>
      <c r="EK103" s="44">
        <v>15</v>
      </c>
    </row>
    <row r="104" spans="1:141" ht="108" x14ac:dyDescent="0.2">
      <c r="A104" s="143" t="s">
        <v>167</v>
      </c>
      <c r="B104" s="143" t="s">
        <v>181</v>
      </c>
      <c r="C104" s="129">
        <v>1</v>
      </c>
      <c r="D104" s="143" t="s">
        <v>180</v>
      </c>
      <c r="E104" s="143" t="s">
        <v>2325</v>
      </c>
      <c r="F104" s="143" t="s">
        <v>2326</v>
      </c>
      <c r="G104" s="143" t="s">
        <v>2327</v>
      </c>
      <c r="H104" s="143" t="s">
        <v>181</v>
      </c>
      <c r="I104" s="143" t="s">
        <v>2328</v>
      </c>
      <c r="J104" s="143" t="s">
        <v>2329</v>
      </c>
      <c r="K104" s="143" t="s">
        <v>2046</v>
      </c>
      <c r="L104" s="143" t="s">
        <v>964</v>
      </c>
      <c r="M104" s="143" t="s">
        <v>1378</v>
      </c>
      <c r="N104" s="143" t="s">
        <v>2330</v>
      </c>
      <c r="O104" s="143"/>
      <c r="P104" s="143" t="s">
        <v>2331</v>
      </c>
      <c r="Q104" s="143" t="s">
        <v>2332</v>
      </c>
      <c r="R104" s="143" t="s">
        <v>1225</v>
      </c>
      <c r="S104" s="143" t="s">
        <v>1292</v>
      </c>
      <c r="T104" s="143" t="s">
        <v>2333</v>
      </c>
      <c r="U104" s="143"/>
      <c r="V104" s="143" t="s">
        <v>2334</v>
      </c>
      <c r="W104" s="143" t="s">
        <v>2335</v>
      </c>
      <c r="X104" s="129">
        <v>3</v>
      </c>
      <c r="Y104" s="129">
        <v>0</v>
      </c>
      <c r="Z104" s="129">
        <v>3</v>
      </c>
      <c r="AA104" s="144">
        <v>3</v>
      </c>
      <c r="AB104" s="144">
        <v>0</v>
      </c>
      <c r="AC104" s="144">
        <v>3</v>
      </c>
      <c r="AD104" s="147" t="s">
        <v>929</v>
      </c>
      <c r="AE104" s="129">
        <v>3</v>
      </c>
      <c r="AF104" s="147" t="s">
        <v>929</v>
      </c>
      <c r="AG104" s="129">
        <v>0</v>
      </c>
      <c r="AH104" s="129">
        <v>0</v>
      </c>
      <c r="AI104" s="129">
        <v>1</v>
      </c>
      <c r="AJ104" s="129">
        <v>2</v>
      </c>
      <c r="AK104" s="129">
        <v>3</v>
      </c>
      <c r="AL104" s="147" t="s">
        <v>929</v>
      </c>
      <c r="AM104" s="129">
        <v>0</v>
      </c>
      <c r="AN104" s="129">
        <v>3</v>
      </c>
      <c r="AO104" s="129">
        <v>0</v>
      </c>
      <c r="AP104" s="129">
        <v>3</v>
      </c>
      <c r="AQ104" s="147" t="s">
        <v>929</v>
      </c>
      <c r="AR104" s="129">
        <v>0</v>
      </c>
      <c r="AS104" s="129">
        <v>0</v>
      </c>
      <c r="AT104" s="129">
        <v>0</v>
      </c>
      <c r="AU104" s="129">
        <v>3</v>
      </c>
      <c r="AV104" s="129">
        <v>0</v>
      </c>
      <c r="AW104" s="129">
        <v>0</v>
      </c>
      <c r="AX104" s="129">
        <v>3</v>
      </c>
      <c r="AY104" s="147" t="s">
        <v>929</v>
      </c>
      <c r="AZ104" s="129">
        <v>0</v>
      </c>
      <c r="BA104" s="129">
        <v>1</v>
      </c>
      <c r="BB104" s="129">
        <v>0</v>
      </c>
      <c r="BC104" s="129">
        <v>1</v>
      </c>
      <c r="BD104" s="129">
        <v>0</v>
      </c>
      <c r="BE104" s="129">
        <v>42</v>
      </c>
      <c r="BF104" s="129">
        <v>7</v>
      </c>
      <c r="BG104" s="129">
        <v>0</v>
      </c>
      <c r="BH104" s="129">
        <v>0</v>
      </c>
      <c r="BI104" s="129">
        <v>4</v>
      </c>
      <c r="BJ104" s="129">
        <v>14</v>
      </c>
      <c r="BK104" s="129">
        <v>0</v>
      </c>
      <c r="BL104" s="129">
        <v>0</v>
      </c>
      <c r="BM104" s="129">
        <v>7</v>
      </c>
      <c r="BN104" s="129">
        <v>0</v>
      </c>
      <c r="BO104" s="129">
        <v>21</v>
      </c>
      <c r="BP104" s="129">
        <v>0</v>
      </c>
      <c r="BQ104" s="129">
        <v>0</v>
      </c>
      <c r="BR104" s="129">
        <v>7</v>
      </c>
      <c r="BS104" s="129">
        <v>0</v>
      </c>
      <c r="BT104" s="129">
        <v>0</v>
      </c>
      <c r="BU104" s="129">
        <v>0</v>
      </c>
      <c r="BV104" s="129">
        <v>1</v>
      </c>
      <c r="BW104" s="129">
        <v>0</v>
      </c>
      <c r="BX104" s="129">
        <v>0</v>
      </c>
      <c r="BY104" s="129">
        <v>0</v>
      </c>
      <c r="BZ104" s="129">
        <v>0</v>
      </c>
      <c r="CA104" s="129">
        <v>0</v>
      </c>
      <c r="CB104" s="129">
        <v>0</v>
      </c>
      <c r="CC104" s="129">
        <v>0</v>
      </c>
      <c r="CD104" s="129">
        <v>0</v>
      </c>
      <c r="CE104" s="129">
        <v>0</v>
      </c>
      <c r="CF104" s="129">
        <v>0</v>
      </c>
      <c r="CG104" s="129">
        <v>0</v>
      </c>
      <c r="CH104" s="129">
        <v>0</v>
      </c>
      <c r="CI104" s="129">
        <v>5</v>
      </c>
      <c r="CJ104" s="129">
        <v>0</v>
      </c>
      <c r="CK104" s="129">
        <v>0</v>
      </c>
      <c r="CL104" s="129">
        <v>0</v>
      </c>
      <c r="CM104" s="129">
        <v>0</v>
      </c>
      <c r="CN104" s="129">
        <v>0</v>
      </c>
      <c r="CO104" s="129">
        <v>0</v>
      </c>
      <c r="CP104" s="129">
        <v>0</v>
      </c>
      <c r="CQ104" s="129">
        <v>0</v>
      </c>
      <c r="CR104" s="129">
        <v>0</v>
      </c>
      <c r="CS104" s="129">
        <v>0</v>
      </c>
      <c r="CT104" s="129">
        <v>0</v>
      </c>
      <c r="CU104" s="129">
        <v>0</v>
      </c>
      <c r="CV104" s="129">
        <v>0</v>
      </c>
      <c r="CW104" s="129">
        <v>0</v>
      </c>
      <c r="CX104" s="129">
        <v>0</v>
      </c>
      <c r="CY104" s="129">
        <v>0</v>
      </c>
      <c r="CZ104" s="129">
        <v>0</v>
      </c>
      <c r="DA104" s="129">
        <v>0</v>
      </c>
      <c r="DB104" s="129">
        <v>0</v>
      </c>
      <c r="DC104" s="129">
        <v>0</v>
      </c>
      <c r="DD104" s="129">
        <v>0</v>
      </c>
      <c r="DE104" s="129">
        <v>0</v>
      </c>
      <c r="DF104" s="129">
        <v>0</v>
      </c>
      <c r="DG104" s="129">
        <v>0</v>
      </c>
      <c r="DH104" s="129">
        <v>0</v>
      </c>
      <c r="DI104" s="129">
        <v>0</v>
      </c>
      <c r="DJ104" s="129">
        <v>0</v>
      </c>
      <c r="DK104" s="129">
        <v>0</v>
      </c>
      <c r="DL104" s="129">
        <v>0</v>
      </c>
      <c r="DM104" s="129">
        <v>0</v>
      </c>
      <c r="DN104" s="129">
        <v>0</v>
      </c>
      <c r="DO104" s="129">
        <v>2</v>
      </c>
      <c r="DP104" s="129">
        <v>1</v>
      </c>
      <c r="DQ104" s="129">
        <v>141</v>
      </c>
      <c r="DR104" s="129">
        <v>4</v>
      </c>
      <c r="DS104" s="129">
        <v>118</v>
      </c>
      <c r="DT104" s="129">
        <v>0</v>
      </c>
      <c r="DU104" s="129">
        <v>0</v>
      </c>
      <c r="DV104" s="129">
        <v>0</v>
      </c>
      <c r="DW104" s="129">
        <v>0</v>
      </c>
      <c r="DX104" s="129">
        <v>30</v>
      </c>
      <c r="DY104" s="129">
        <v>1</v>
      </c>
      <c r="DZ104" s="143" t="s">
        <v>2336</v>
      </c>
      <c r="EA104" s="129">
        <v>3</v>
      </c>
      <c r="EB104" s="143" t="s">
        <v>2337</v>
      </c>
      <c r="EC104" s="143" t="s">
        <v>2338</v>
      </c>
      <c r="ED104" s="129">
        <v>1</v>
      </c>
      <c r="EE104" s="129">
        <v>1</v>
      </c>
      <c r="EF104" s="129">
        <v>0</v>
      </c>
      <c r="EG104" s="143"/>
      <c r="EH104" s="143" t="s">
        <v>2339</v>
      </c>
      <c r="EI104" s="44">
        <v>74502</v>
      </c>
      <c r="EJ104" s="44">
        <v>489.2</v>
      </c>
      <c r="EK104" s="44">
        <v>30</v>
      </c>
    </row>
    <row r="105" spans="1:141" ht="36" x14ac:dyDescent="0.2">
      <c r="A105" s="143" t="s">
        <v>425</v>
      </c>
      <c r="B105" s="143" t="s">
        <v>427</v>
      </c>
      <c r="C105" s="129">
        <v>1</v>
      </c>
      <c r="D105" s="143" t="s">
        <v>426</v>
      </c>
      <c r="E105" s="143" t="s">
        <v>2340</v>
      </c>
      <c r="F105" s="143" t="s">
        <v>2341</v>
      </c>
      <c r="G105" s="143" t="s">
        <v>2342</v>
      </c>
      <c r="H105" s="143"/>
      <c r="I105" s="143" t="s">
        <v>2343</v>
      </c>
      <c r="J105" s="143" t="s">
        <v>2344</v>
      </c>
      <c r="K105" s="143" t="s">
        <v>2345</v>
      </c>
      <c r="L105" s="143" t="s">
        <v>940</v>
      </c>
      <c r="M105" s="143" t="s">
        <v>2346</v>
      </c>
      <c r="N105" s="143" t="s">
        <v>2347</v>
      </c>
      <c r="O105" s="143"/>
      <c r="P105" s="143" t="s">
        <v>2348</v>
      </c>
      <c r="Q105" s="143" t="s">
        <v>2349</v>
      </c>
      <c r="R105" s="143" t="s">
        <v>1225</v>
      </c>
      <c r="S105" s="143" t="s">
        <v>2350</v>
      </c>
      <c r="T105" s="143" t="s">
        <v>2351</v>
      </c>
      <c r="U105" s="143"/>
      <c r="V105" s="143" t="s">
        <v>2352</v>
      </c>
      <c r="W105" s="143" t="s">
        <v>2353</v>
      </c>
      <c r="X105" s="129">
        <v>2</v>
      </c>
      <c r="Y105" s="129">
        <v>0</v>
      </c>
      <c r="Z105" s="129">
        <v>2</v>
      </c>
      <c r="AA105" s="144">
        <v>2</v>
      </c>
      <c r="AB105" s="144">
        <v>0</v>
      </c>
      <c r="AC105" s="144">
        <v>2</v>
      </c>
      <c r="AD105" s="147" t="s">
        <v>929</v>
      </c>
      <c r="AE105" s="129">
        <v>2</v>
      </c>
      <c r="AF105" s="147" t="s">
        <v>929</v>
      </c>
      <c r="AG105" s="129">
        <v>0</v>
      </c>
      <c r="AH105" s="129">
        <v>1</v>
      </c>
      <c r="AI105" s="129">
        <v>1</v>
      </c>
      <c r="AJ105" s="129">
        <v>0</v>
      </c>
      <c r="AK105" s="129">
        <v>2</v>
      </c>
      <c r="AL105" s="147" t="s">
        <v>929</v>
      </c>
      <c r="AM105" s="129">
        <v>0</v>
      </c>
      <c r="AN105" s="129">
        <v>2</v>
      </c>
      <c r="AO105" s="129">
        <v>0</v>
      </c>
      <c r="AP105" s="129">
        <v>2</v>
      </c>
      <c r="AQ105" s="147" t="s">
        <v>929</v>
      </c>
      <c r="AR105" s="129">
        <v>0</v>
      </c>
      <c r="AS105" s="129">
        <v>0</v>
      </c>
      <c r="AT105" s="129">
        <v>2</v>
      </c>
      <c r="AU105" s="129">
        <v>0</v>
      </c>
      <c r="AV105" s="129">
        <v>0</v>
      </c>
      <c r="AW105" s="129">
        <v>0</v>
      </c>
      <c r="AX105" s="129">
        <v>2</v>
      </c>
      <c r="AY105" s="147" t="s">
        <v>929</v>
      </c>
      <c r="AZ105" s="129">
        <v>1</v>
      </c>
      <c r="BA105" s="129">
        <v>1</v>
      </c>
      <c r="BB105" s="129">
        <v>0</v>
      </c>
      <c r="BC105" s="129">
        <v>1</v>
      </c>
      <c r="BD105" s="129">
        <v>0</v>
      </c>
      <c r="BE105" s="129">
        <v>4</v>
      </c>
      <c r="BF105" s="129">
        <v>1</v>
      </c>
      <c r="BG105" s="129">
        <v>0</v>
      </c>
      <c r="BH105" s="129">
        <v>0</v>
      </c>
      <c r="BI105" s="129">
        <v>29</v>
      </c>
      <c r="BJ105" s="129">
        <v>2</v>
      </c>
      <c r="BK105" s="129">
        <v>0</v>
      </c>
      <c r="BL105" s="129">
        <v>0</v>
      </c>
      <c r="BM105" s="129">
        <v>0</v>
      </c>
      <c r="BN105" s="129">
        <v>0</v>
      </c>
      <c r="BO105" s="129">
        <v>7</v>
      </c>
      <c r="BP105" s="129">
        <v>0</v>
      </c>
      <c r="BQ105" s="129">
        <v>0</v>
      </c>
      <c r="BR105" s="129">
        <v>36</v>
      </c>
      <c r="BS105" s="129">
        <v>0</v>
      </c>
      <c r="BT105" s="129">
        <v>0</v>
      </c>
      <c r="BU105" s="129">
        <v>0</v>
      </c>
      <c r="BV105" s="129">
        <v>0</v>
      </c>
      <c r="BW105" s="129">
        <v>0</v>
      </c>
      <c r="BX105" s="129">
        <v>0</v>
      </c>
      <c r="BY105" s="129">
        <v>0</v>
      </c>
      <c r="BZ105" s="129">
        <v>0</v>
      </c>
      <c r="CA105" s="129">
        <v>0</v>
      </c>
      <c r="CB105" s="129">
        <v>0</v>
      </c>
      <c r="CC105" s="129">
        <v>0</v>
      </c>
      <c r="CD105" s="129">
        <v>0</v>
      </c>
      <c r="CE105" s="129">
        <v>0</v>
      </c>
      <c r="CF105" s="129">
        <v>0</v>
      </c>
      <c r="CG105" s="129">
        <v>0</v>
      </c>
      <c r="CH105" s="129">
        <v>0</v>
      </c>
      <c r="CI105" s="129">
        <v>0</v>
      </c>
      <c r="CJ105" s="129">
        <v>0</v>
      </c>
      <c r="CK105" s="129">
        <v>0</v>
      </c>
      <c r="CL105" s="129">
        <v>0</v>
      </c>
      <c r="CM105" s="129">
        <v>0</v>
      </c>
      <c r="CN105" s="129">
        <v>0</v>
      </c>
      <c r="CO105" s="129">
        <v>0</v>
      </c>
      <c r="CP105" s="129">
        <v>0</v>
      </c>
      <c r="CQ105" s="129">
        <v>0</v>
      </c>
      <c r="CR105" s="129">
        <v>0</v>
      </c>
      <c r="CS105" s="129">
        <v>0</v>
      </c>
      <c r="CT105" s="129">
        <v>0</v>
      </c>
      <c r="CU105" s="129">
        <v>0</v>
      </c>
      <c r="CV105" s="129">
        <v>0</v>
      </c>
      <c r="CW105" s="129">
        <v>0</v>
      </c>
      <c r="CX105" s="129">
        <v>0</v>
      </c>
      <c r="CY105" s="129">
        <v>0</v>
      </c>
      <c r="CZ105" s="129">
        <v>0</v>
      </c>
      <c r="DA105" s="129">
        <v>0</v>
      </c>
      <c r="DB105" s="129">
        <v>0</v>
      </c>
      <c r="DC105" s="129">
        <v>0</v>
      </c>
      <c r="DD105" s="129">
        <v>0</v>
      </c>
      <c r="DE105" s="129">
        <v>0</v>
      </c>
      <c r="DF105" s="129">
        <v>0</v>
      </c>
      <c r="DG105" s="129">
        <v>0</v>
      </c>
      <c r="DH105" s="129">
        <v>0</v>
      </c>
      <c r="DI105" s="129">
        <v>0</v>
      </c>
      <c r="DJ105" s="129">
        <v>0</v>
      </c>
      <c r="DK105" s="129">
        <v>0</v>
      </c>
      <c r="DL105" s="129">
        <v>0</v>
      </c>
      <c r="DM105" s="129">
        <v>0</v>
      </c>
      <c r="DN105" s="129">
        <v>0</v>
      </c>
      <c r="DO105" s="129">
        <v>0</v>
      </c>
      <c r="DP105" s="129">
        <v>0</v>
      </c>
      <c r="DQ105" s="129">
        <v>16</v>
      </c>
      <c r="DR105" s="129">
        <v>1</v>
      </c>
      <c r="DS105" s="129">
        <v>244</v>
      </c>
      <c r="DT105" s="129">
        <v>1</v>
      </c>
      <c r="DU105" s="129">
        <v>1</v>
      </c>
      <c r="DV105" s="129">
        <v>0</v>
      </c>
      <c r="DW105" s="129">
        <v>0</v>
      </c>
      <c r="DX105" s="129">
        <v>70</v>
      </c>
      <c r="DY105" s="129">
        <v>1</v>
      </c>
      <c r="DZ105" s="143" t="s">
        <v>2354</v>
      </c>
      <c r="EA105" s="129">
        <v>2</v>
      </c>
      <c r="EB105" s="143" t="s">
        <v>2355</v>
      </c>
      <c r="EC105" s="143" t="s">
        <v>2356</v>
      </c>
      <c r="ED105" s="129">
        <v>1</v>
      </c>
      <c r="EE105" s="129">
        <v>1</v>
      </c>
      <c r="EF105" s="129">
        <v>1</v>
      </c>
      <c r="EG105" s="143"/>
      <c r="EH105" s="143"/>
      <c r="EI105" s="44">
        <v>22508</v>
      </c>
      <c r="EJ105" s="44">
        <v>123.58</v>
      </c>
      <c r="EK105" s="44">
        <v>8</v>
      </c>
    </row>
    <row r="106" spans="1:141" ht="84" x14ac:dyDescent="0.2">
      <c r="A106" s="143" t="s">
        <v>425</v>
      </c>
      <c r="B106" s="143" t="s">
        <v>429</v>
      </c>
      <c r="C106" s="129">
        <v>1</v>
      </c>
      <c r="D106" s="143" t="s">
        <v>428</v>
      </c>
      <c r="E106" s="143" t="s">
        <v>2357</v>
      </c>
      <c r="F106" s="143" t="s">
        <v>2358</v>
      </c>
      <c r="G106" s="143" t="s">
        <v>2359</v>
      </c>
      <c r="H106" s="143" t="s">
        <v>2360</v>
      </c>
      <c r="I106" s="143" t="s">
        <v>2361</v>
      </c>
      <c r="J106" s="143" t="s">
        <v>2362</v>
      </c>
      <c r="K106" s="143" t="s">
        <v>2363</v>
      </c>
      <c r="L106" s="143" t="s">
        <v>1225</v>
      </c>
      <c r="M106" s="143" t="s">
        <v>1981</v>
      </c>
      <c r="N106" s="143" t="s">
        <v>2364</v>
      </c>
      <c r="O106" s="143" t="s">
        <v>1432</v>
      </c>
      <c r="P106" s="143" t="s">
        <v>2365</v>
      </c>
      <c r="Q106" s="143" t="s">
        <v>2366</v>
      </c>
      <c r="R106" s="143"/>
      <c r="S106" s="143" t="s">
        <v>1123</v>
      </c>
      <c r="T106" s="143" t="s">
        <v>2367</v>
      </c>
      <c r="U106" s="143"/>
      <c r="V106" s="143" t="s">
        <v>2368</v>
      </c>
      <c r="W106" s="143" t="s">
        <v>2369</v>
      </c>
      <c r="X106" s="129">
        <v>5</v>
      </c>
      <c r="Y106" s="129">
        <v>0</v>
      </c>
      <c r="Z106" s="129">
        <v>5</v>
      </c>
      <c r="AA106" s="144">
        <v>4.25</v>
      </c>
      <c r="AB106" s="144">
        <v>0</v>
      </c>
      <c r="AC106" s="144">
        <v>4.25</v>
      </c>
      <c r="AD106" s="147" t="s">
        <v>929</v>
      </c>
      <c r="AE106" s="129">
        <v>4</v>
      </c>
      <c r="AF106" s="147" t="s">
        <v>929</v>
      </c>
      <c r="AG106" s="129">
        <v>0</v>
      </c>
      <c r="AH106" s="129">
        <v>3</v>
      </c>
      <c r="AI106" s="129">
        <v>2</v>
      </c>
      <c r="AJ106" s="129">
        <v>0</v>
      </c>
      <c r="AK106" s="129">
        <v>5</v>
      </c>
      <c r="AL106" s="147" t="s">
        <v>929</v>
      </c>
      <c r="AM106" s="129">
        <v>2</v>
      </c>
      <c r="AN106" s="129">
        <v>0</v>
      </c>
      <c r="AO106" s="129">
        <v>3</v>
      </c>
      <c r="AP106" s="129">
        <v>5</v>
      </c>
      <c r="AQ106" s="147" t="s">
        <v>929</v>
      </c>
      <c r="AR106" s="129">
        <v>0</v>
      </c>
      <c r="AS106" s="129">
        <v>0</v>
      </c>
      <c r="AT106" s="129">
        <v>1</v>
      </c>
      <c r="AU106" s="129">
        <v>4</v>
      </c>
      <c r="AV106" s="129">
        <v>0</v>
      </c>
      <c r="AW106" s="129">
        <v>0</v>
      </c>
      <c r="AX106" s="129">
        <v>5</v>
      </c>
      <c r="AY106" s="147" t="s">
        <v>929</v>
      </c>
      <c r="AZ106" s="129">
        <v>1</v>
      </c>
      <c r="BA106" s="129">
        <v>1</v>
      </c>
      <c r="BB106" s="129">
        <v>0</v>
      </c>
      <c r="BC106" s="129">
        <v>1</v>
      </c>
      <c r="BD106" s="129">
        <v>0</v>
      </c>
      <c r="BE106" s="129">
        <v>111</v>
      </c>
      <c r="BF106" s="129">
        <v>0</v>
      </c>
      <c r="BG106" s="129">
        <v>0</v>
      </c>
      <c r="BH106" s="129">
        <v>0</v>
      </c>
      <c r="BI106" s="129">
        <v>8</v>
      </c>
      <c r="BJ106" s="129">
        <v>20</v>
      </c>
      <c r="BK106" s="129">
        <v>0</v>
      </c>
      <c r="BL106" s="129">
        <v>0</v>
      </c>
      <c r="BM106" s="129">
        <v>10</v>
      </c>
      <c r="BN106" s="129">
        <v>0</v>
      </c>
      <c r="BO106" s="129">
        <v>14</v>
      </c>
      <c r="BP106" s="129">
        <v>0</v>
      </c>
      <c r="BQ106" s="129">
        <v>1</v>
      </c>
      <c r="BR106" s="129">
        <v>4</v>
      </c>
      <c r="BS106" s="129">
        <v>0</v>
      </c>
      <c r="BT106" s="129">
        <v>2</v>
      </c>
      <c r="BU106" s="129">
        <v>2</v>
      </c>
      <c r="BV106" s="129">
        <v>7</v>
      </c>
      <c r="BW106" s="129">
        <v>0</v>
      </c>
      <c r="BX106" s="129">
        <v>0</v>
      </c>
      <c r="BY106" s="129">
        <v>0</v>
      </c>
      <c r="BZ106" s="129">
        <v>0</v>
      </c>
      <c r="CA106" s="129">
        <v>0</v>
      </c>
      <c r="CB106" s="129">
        <v>0</v>
      </c>
      <c r="CC106" s="129">
        <v>0</v>
      </c>
      <c r="CD106" s="129">
        <v>0</v>
      </c>
      <c r="CE106" s="129">
        <v>0</v>
      </c>
      <c r="CF106" s="129">
        <v>9</v>
      </c>
      <c r="CG106" s="129">
        <v>0</v>
      </c>
      <c r="CH106" s="129">
        <v>0</v>
      </c>
      <c r="CI106" s="129">
        <v>15</v>
      </c>
      <c r="CJ106" s="129">
        <v>0</v>
      </c>
      <c r="CK106" s="129">
        <v>5</v>
      </c>
      <c r="CL106" s="129">
        <v>0</v>
      </c>
      <c r="CM106" s="129">
        <v>0</v>
      </c>
      <c r="CN106" s="129">
        <v>0</v>
      </c>
      <c r="CO106" s="129">
        <v>0</v>
      </c>
      <c r="CP106" s="129">
        <v>0</v>
      </c>
      <c r="CQ106" s="129">
        <v>0</v>
      </c>
      <c r="CR106" s="129">
        <v>0</v>
      </c>
      <c r="CS106" s="129">
        <v>0</v>
      </c>
      <c r="CT106" s="129">
        <v>0</v>
      </c>
      <c r="CU106" s="129">
        <v>0</v>
      </c>
      <c r="CV106" s="129">
        <v>0</v>
      </c>
      <c r="CW106" s="129">
        <v>0</v>
      </c>
      <c r="CX106" s="129">
        <v>0</v>
      </c>
      <c r="CY106" s="129">
        <v>0</v>
      </c>
      <c r="CZ106" s="129">
        <v>0</v>
      </c>
      <c r="DA106" s="129">
        <v>0</v>
      </c>
      <c r="DB106" s="129">
        <v>0</v>
      </c>
      <c r="DC106" s="129">
        <v>0</v>
      </c>
      <c r="DD106" s="129">
        <v>0</v>
      </c>
      <c r="DE106" s="129">
        <v>0</v>
      </c>
      <c r="DF106" s="129">
        <v>4</v>
      </c>
      <c r="DG106" s="129">
        <v>0</v>
      </c>
      <c r="DH106" s="129">
        <v>0</v>
      </c>
      <c r="DI106" s="129">
        <v>0</v>
      </c>
      <c r="DJ106" s="129">
        <v>0</v>
      </c>
      <c r="DK106" s="129">
        <v>0</v>
      </c>
      <c r="DL106" s="129">
        <v>0</v>
      </c>
      <c r="DM106" s="129">
        <v>0</v>
      </c>
      <c r="DN106" s="129">
        <v>4</v>
      </c>
      <c r="DO106" s="129">
        <v>0</v>
      </c>
      <c r="DP106" s="129">
        <v>3</v>
      </c>
      <c r="DQ106" s="129">
        <v>358</v>
      </c>
      <c r="DR106" s="129">
        <v>8</v>
      </c>
      <c r="DS106" s="129">
        <v>1474</v>
      </c>
      <c r="DT106" s="129">
        <v>0</v>
      </c>
      <c r="DU106" s="129">
        <v>0</v>
      </c>
      <c r="DV106" s="129">
        <v>0</v>
      </c>
      <c r="DW106" s="129">
        <v>0</v>
      </c>
      <c r="DX106" s="129">
        <v>70</v>
      </c>
      <c r="DY106" s="129">
        <v>1</v>
      </c>
      <c r="DZ106" s="143" t="s">
        <v>2370</v>
      </c>
      <c r="EA106" s="129">
        <v>3</v>
      </c>
      <c r="EB106" s="143" t="s">
        <v>2371</v>
      </c>
      <c r="EC106" s="143" t="s">
        <v>2372</v>
      </c>
      <c r="ED106" s="129">
        <v>1</v>
      </c>
      <c r="EE106" s="129">
        <v>1</v>
      </c>
      <c r="EF106" s="129">
        <v>1</v>
      </c>
      <c r="EG106" s="143" t="s">
        <v>2373</v>
      </c>
      <c r="EH106" s="143"/>
      <c r="EI106" s="44">
        <v>76131</v>
      </c>
      <c r="EJ106" s="44">
        <v>553.75</v>
      </c>
      <c r="EK106" s="44">
        <v>34</v>
      </c>
    </row>
    <row r="107" spans="1:141" ht="24" x14ac:dyDescent="0.2">
      <c r="A107" s="143" t="s">
        <v>425</v>
      </c>
      <c r="B107" s="143" t="s">
        <v>431</v>
      </c>
      <c r="C107" s="129">
        <v>1</v>
      </c>
      <c r="D107" s="143" t="s">
        <v>430</v>
      </c>
      <c r="E107" s="143" t="s">
        <v>917</v>
      </c>
      <c r="F107" s="143" t="s">
        <v>2374</v>
      </c>
      <c r="G107" s="143" t="s">
        <v>2375</v>
      </c>
      <c r="H107" s="143" t="s">
        <v>431</v>
      </c>
      <c r="I107" s="143" t="s">
        <v>2376</v>
      </c>
      <c r="J107" s="143" t="s">
        <v>2377</v>
      </c>
      <c r="K107" s="143" t="s">
        <v>2378</v>
      </c>
      <c r="L107" s="143" t="s">
        <v>940</v>
      </c>
      <c r="M107" s="143" t="s">
        <v>1192</v>
      </c>
      <c r="N107" s="143" t="s">
        <v>2379</v>
      </c>
      <c r="O107" s="143" t="s">
        <v>943</v>
      </c>
      <c r="P107" s="143" t="s">
        <v>2380</v>
      </c>
      <c r="Q107" s="143" t="s">
        <v>2381</v>
      </c>
      <c r="R107" s="143" t="s">
        <v>1225</v>
      </c>
      <c r="S107" s="143" t="s">
        <v>1236</v>
      </c>
      <c r="T107" s="143" t="s">
        <v>2382</v>
      </c>
      <c r="U107" s="143" t="s">
        <v>943</v>
      </c>
      <c r="V107" s="143" t="s">
        <v>2383</v>
      </c>
      <c r="W107" s="143" t="s">
        <v>2384</v>
      </c>
      <c r="X107" s="129">
        <v>2</v>
      </c>
      <c r="Y107" s="129">
        <v>0</v>
      </c>
      <c r="Z107" s="129">
        <v>2</v>
      </c>
      <c r="AA107" s="144">
        <v>2</v>
      </c>
      <c r="AB107" s="144">
        <v>0</v>
      </c>
      <c r="AC107" s="144">
        <v>2</v>
      </c>
      <c r="AD107" s="147" t="s">
        <v>929</v>
      </c>
      <c r="AE107" s="129">
        <v>1</v>
      </c>
      <c r="AF107" s="147" t="s">
        <v>929</v>
      </c>
      <c r="AG107" s="129">
        <v>0</v>
      </c>
      <c r="AH107" s="129">
        <v>0</v>
      </c>
      <c r="AI107" s="129">
        <v>1</v>
      </c>
      <c r="AJ107" s="129">
        <v>1</v>
      </c>
      <c r="AK107" s="129">
        <v>2</v>
      </c>
      <c r="AL107" s="147" t="s">
        <v>929</v>
      </c>
      <c r="AM107" s="129">
        <v>2</v>
      </c>
      <c r="AN107" s="129">
        <v>0</v>
      </c>
      <c r="AO107" s="129">
        <v>0</v>
      </c>
      <c r="AP107" s="129">
        <v>2</v>
      </c>
      <c r="AQ107" s="147" t="s">
        <v>929</v>
      </c>
      <c r="AR107" s="129">
        <v>0</v>
      </c>
      <c r="AS107" s="129">
        <v>0</v>
      </c>
      <c r="AT107" s="129">
        <v>0</v>
      </c>
      <c r="AU107" s="129">
        <v>2</v>
      </c>
      <c r="AV107" s="129">
        <v>0</v>
      </c>
      <c r="AW107" s="129">
        <v>0</v>
      </c>
      <c r="AX107" s="129">
        <v>2</v>
      </c>
      <c r="AY107" s="147" t="s">
        <v>929</v>
      </c>
      <c r="AZ107" s="129">
        <v>1</v>
      </c>
      <c r="BA107" s="129">
        <v>1</v>
      </c>
      <c r="BB107" s="129">
        <v>0</v>
      </c>
      <c r="BC107" s="129">
        <v>1</v>
      </c>
      <c r="BD107" s="129">
        <v>0</v>
      </c>
      <c r="BE107" s="129">
        <v>58</v>
      </c>
      <c r="BF107" s="129">
        <v>0</v>
      </c>
      <c r="BG107" s="129">
        <v>0</v>
      </c>
      <c r="BH107" s="129">
        <v>0</v>
      </c>
      <c r="BI107" s="129">
        <v>7</v>
      </c>
      <c r="BJ107" s="129">
        <v>13</v>
      </c>
      <c r="BK107" s="129">
        <v>0</v>
      </c>
      <c r="BL107" s="129">
        <v>0</v>
      </c>
      <c r="BM107" s="129">
        <v>0</v>
      </c>
      <c r="BN107" s="129">
        <v>0</v>
      </c>
      <c r="BO107" s="129">
        <v>34</v>
      </c>
      <c r="BP107" s="129">
        <v>1</v>
      </c>
      <c r="BQ107" s="129">
        <v>0</v>
      </c>
      <c r="BR107" s="129">
        <v>94</v>
      </c>
      <c r="BS107" s="129">
        <v>0</v>
      </c>
      <c r="BT107" s="129">
        <v>0</v>
      </c>
      <c r="BU107" s="129">
        <v>1</v>
      </c>
      <c r="BV107" s="129">
        <v>4</v>
      </c>
      <c r="BW107" s="129">
        <v>0</v>
      </c>
      <c r="BX107" s="129">
        <v>0</v>
      </c>
      <c r="BY107" s="129">
        <v>0</v>
      </c>
      <c r="BZ107" s="129">
        <v>0</v>
      </c>
      <c r="CA107" s="129">
        <v>0</v>
      </c>
      <c r="CB107" s="129">
        <v>0</v>
      </c>
      <c r="CC107" s="129">
        <v>0</v>
      </c>
      <c r="CD107" s="129">
        <v>0</v>
      </c>
      <c r="CE107" s="129">
        <v>0</v>
      </c>
      <c r="CF107" s="129">
        <v>2</v>
      </c>
      <c r="CG107" s="129">
        <v>0</v>
      </c>
      <c r="CH107" s="129">
        <v>0</v>
      </c>
      <c r="CI107" s="129">
        <v>6</v>
      </c>
      <c r="CJ107" s="129">
        <v>0</v>
      </c>
      <c r="CK107" s="129">
        <v>4</v>
      </c>
      <c r="CL107" s="129">
        <v>0</v>
      </c>
      <c r="CM107" s="129">
        <v>1</v>
      </c>
      <c r="CN107" s="129">
        <v>0</v>
      </c>
      <c r="CO107" s="129">
        <v>0</v>
      </c>
      <c r="CP107" s="129">
        <v>0</v>
      </c>
      <c r="CQ107" s="129">
        <v>0</v>
      </c>
      <c r="CR107" s="129">
        <v>0</v>
      </c>
      <c r="CS107" s="129">
        <v>0</v>
      </c>
      <c r="CT107" s="129">
        <v>0</v>
      </c>
      <c r="CU107" s="129">
        <v>0</v>
      </c>
      <c r="CV107" s="129">
        <v>0</v>
      </c>
      <c r="CW107" s="129">
        <v>0</v>
      </c>
      <c r="CX107" s="129">
        <v>0</v>
      </c>
      <c r="CY107" s="129">
        <v>0</v>
      </c>
      <c r="CZ107" s="129">
        <v>0</v>
      </c>
      <c r="DA107" s="129">
        <v>0</v>
      </c>
      <c r="DB107" s="129">
        <v>0</v>
      </c>
      <c r="DC107" s="129">
        <v>0</v>
      </c>
      <c r="DD107" s="129">
        <v>0</v>
      </c>
      <c r="DE107" s="129">
        <v>0</v>
      </c>
      <c r="DF107" s="129">
        <v>0</v>
      </c>
      <c r="DG107" s="129">
        <v>0</v>
      </c>
      <c r="DH107" s="129">
        <v>4</v>
      </c>
      <c r="DI107" s="129">
        <v>0</v>
      </c>
      <c r="DJ107" s="129">
        <v>1</v>
      </c>
      <c r="DK107" s="129">
        <v>0</v>
      </c>
      <c r="DL107" s="129">
        <v>0</v>
      </c>
      <c r="DM107" s="129">
        <v>0</v>
      </c>
      <c r="DN107" s="129">
        <v>3</v>
      </c>
      <c r="DO107" s="129">
        <v>2</v>
      </c>
      <c r="DP107" s="129">
        <v>3</v>
      </c>
      <c r="DQ107" s="129">
        <v>202</v>
      </c>
      <c r="DR107" s="129">
        <v>16</v>
      </c>
      <c r="DS107" s="129">
        <v>1186</v>
      </c>
      <c r="DT107" s="129">
        <v>1</v>
      </c>
      <c r="DU107" s="129">
        <v>0</v>
      </c>
      <c r="DV107" s="129">
        <v>0</v>
      </c>
      <c r="DW107" s="129">
        <v>0</v>
      </c>
      <c r="DX107" s="129">
        <v>45</v>
      </c>
      <c r="DY107" s="129">
        <v>0</v>
      </c>
      <c r="DZ107" s="143" t="s">
        <v>943</v>
      </c>
      <c r="EA107" s="129">
        <v>2</v>
      </c>
      <c r="EB107" s="143" t="s">
        <v>943</v>
      </c>
      <c r="EC107" s="143" t="s">
        <v>943</v>
      </c>
      <c r="ED107" s="129">
        <v>1</v>
      </c>
      <c r="EE107" s="129">
        <v>1</v>
      </c>
      <c r="EF107" s="129">
        <v>1</v>
      </c>
      <c r="EG107" s="143" t="s">
        <v>943</v>
      </c>
      <c r="EH107" s="143" t="s">
        <v>943</v>
      </c>
      <c r="EI107" s="44">
        <v>81553</v>
      </c>
      <c r="EJ107" s="44">
        <v>486.07</v>
      </c>
      <c r="EK107" s="44">
        <v>25</v>
      </c>
    </row>
    <row r="108" spans="1:141" ht="72" x14ac:dyDescent="0.2">
      <c r="A108" s="143" t="s">
        <v>425</v>
      </c>
      <c r="B108" s="143" t="s">
        <v>433</v>
      </c>
      <c r="C108" s="129">
        <v>1</v>
      </c>
      <c r="D108" s="143" t="s">
        <v>432</v>
      </c>
      <c r="E108" s="143" t="s">
        <v>2385</v>
      </c>
      <c r="F108" s="143" t="s">
        <v>610</v>
      </c>
      <c r="G108" s="143" t="s">
        <v>2386</v>
      </c>
      <c r="H108" s="143" t="s">
        <v>433</v>
      </c>
      <c r="I108" s="143" t="s">
        <v>2387</v>
      </c>
      <c r="J108" s="143" t="s">
        <v>2388</v>
      </c>
      <c r="K108" s="143" t="s">
        <v>1618</v>
      </c>
      <c r="L108" s="143" t="s">
        <v>940</v>
      </c>
      <c r="M108" s="143" t="s">
        <v>2104</v>
      </c>
      <c r="N108" s="143" t="s">
        <v>2389</v>
      </c>
      <c r="O108" s="143"/>
      <c r="P108" s="143" t="s">
        <v>2390</v>
      </c>
      <c r="Q108" s="143" t="s">
        <v>2391</v>
      </c>
      <c r="R108" s="143"/>
      <c r="S108" s="143" t="s">
        <v>2392</v>
      </c>
      <c r="T108" s="143" t="s">
        <v>2393</v>
      </c>
      <c r="U108" s="143" t="s">
        <v>1432</v>
      </c>
      <c r="V108" s="143" t="s">
        <v>2394</v>
      </c>
      <c r="W108" s="143" t="s">
        <v>2395</v>
      </c>
      <c r="X108" s="129">
        <v>3</v>
      </c>
      <c r="Y108" s="129">
        <v>0</v>
      </c>
      <c r="Z108" s="129">
        <v>3</v>
      </c>
      <c r="AA108" s="144">
        <v>3</v>
      </c>
      <c r="AB108" s="144">
        <v>0</v>
      </c>
      <c r="AC108" s="144">
        <v>3</v>
      </c>
      <c r="AD108" s="147" t="s">
        <v>929</v>
      </c>
      <c r="AE108" s="129">
        <v>3</v>
      </c>
      <c r="AF108" s="147" t="s">
        <v>929</v>
      </c>
      <c r="AG108" s="129">
        <v>0</v>
      </c>
      <c r="AH108" s="129">
        <v>1</v>
      </c>
      <c r="AI108" s="129">
        <v>2</v>
      </c>
      <c r="AJ108" s="129">
        <v>0</v>
      </c>
      <c r="AK108" s="129">
        <v>3</v>
      </c>
      <c r="AL108" s="147" t="s">
        <v>929</v>
      </c>
      <c r="AM108" s="129">
        <v>2</v>
      </c>
      <c r="AN108" s="129">
        <v>1</v>
      </c>
      <c r="AO108" s="129">
        <v>0</v>
      </c>
      <c r="AP108" s="129">
        <v>3</v>
      </c>
      <c r="AQ108" s="147" t="s">
        <v>929</v>
      </c>
      <c r="AR108" s="129">
        <v>0</v>
      </c>
      <c r="AS108" s="129">
        <v>0</v>
      </c>
      <c r="AT108" s="129">
        <v>0</v>
      </c>
      <c r="AU108" s="129">
        <v>3</v>
      </c>
      <c r="AV108" s="129">
        <v>0</v>
      </c>
      <c r="AW108" s="129">
        <v>0</v>
      </c>
      <c r="AX108" s="129">
        <v>3</v>
      </c>
      <c r="AY108" s="147" t="s">
        <v>929</v>
      </c>
      <c r="AZ108" s="129">
        <v>0</v>
      </c>
      <c r="BA108" s="129">
        <v>1</v>
      </c>
      <c r="BB108" s="129">
        <v>0</v>
      </c>
      <c r="BC108" s="129">
        <v>1</v>
      </c>
      <c r="BD108" s="129">
        <v>0</v>
      </c>
      <c r="BE108" s="129">
        <v>43</v>
      </c>
      <c r="BF108" s="129">
        <v>3</v>
      </c>
      <c r="BG108" s="129">
        <v>0</v>
      </c>
      <c r="BH108" s="129">
        <v>0</v>
      </c>
      <c r="BI108" s="129">
        <v>3</v>
      </c>
      <c r="BJ108" s="129">
        <v>4</v>
      </c>
      <c r="BK108" s="129">
        <v>0</v>
      </c>
      <c r="BL108" s="129">
        <v>0</v>
      </c>
      <c r="BM108" s="129">
        <v>2</v>
      </c>
      <c r="BN108" s="129">
        <v>0</v>
      </c>
      <c r="BO108" s="129">
        <v>24</v>
      </c>
      <c r="BP108" s="129">
        <v>0</v>
      </c>
      <c r="BQ108" s="129">
        <v>1</v>
      </c>
      <c r="BR108" s="129">
        <v>4</v>
      </c>
      <c r="BS108" s="129">
        <v>0</v>
      </c>
      <c r="BT108" s="129">
        <v>0</v>
      </c>
      <c r="BU108" s="129">
        <v>0</v>
      </c>
      <c r="BV108" s="129">
        <v>1</v>
      </c>
      <c r="BW108" s="129">
        <v>0</v>
      </c>
      <c r="BX108" s="129">
        <v>0</v>
      </c>
      <c r="BY108" s="129">
        <v>0</v>
      </c>
      <c r="BZ108" s="129">
        <v>0</v>
      </c>
      <c r="CA108" s="129">
        <v>0</v>
      </c>
      <c r="CB108" s="129">
        <v>0</v>
      </c>
      <c r="CC108" s="129">
        <v>0</v>
      </c>
      <c r="CD108" s="129">
        <v>0</v>
      </c>
      <c r="CE108" s="129">
        <v>0</v>
      </c>
      <c r="CF108" s="129">
        <v>1</v>
      </c>
      <c r="CG108" s="129">
        <v>0</v>
      </c>
      <c r="CH108" s="129">
        <v>0</v>
      </c>
      <c r="CI108" s="129">
        <v>5</v>
      </c>
      <c r="CJ108" s="129">
        <v>0</v>
      </c>
      <c r="CK108" s="129">
        <v>6</v>
      </c>
      <c r="CL108" s="129">
        <v>0</v>
      </c>
      <c r="CM108" s="129">
        <v>0</v>
      </c>
      <c r="CN108" s="129">
        <v>0</v>
      </c>
      <c r="CO108" s="129">
        <v>0</v>
      </c>
      <c r="CP108" s="129">
        <v>0</v>
      </c>
      <c r="CQ108" s="129">
        <v>0</v>
      </c>
      <c r="CR108" s="129">
        <v>0</v>
      </c>
      <c r="CS108" s="129">
        <v>0</v>
      </c>
      <c r="CT108" s="129">
        <v>0</v>
      </c>
      <c r="CU108" s="129">
        <v>0</v>
      </c>
      <c r="CV108" s="129">
        <v>0</v>
      </c>
      <c r="CW108" s="129">
        <v>0</v>
      </c>
      <c r="CX108" s="129">
        <v>0</v>
      </c>
      <c r="CY108" s="129">
        <v>0</v>
      </c>
      <c r="CZ108" s="129">
        <v>0</v>
      </c>
      <c r="DA108" s="129">
        <v>0</v>
      </c>
      <c r="DB108" s="129">
        <v>1</v>
      </c>
      <c r="DC108" s="129">
        <v>0</v>
      </c>
      <c r="DD108" s="129">
        <v>0</v>
      </c>
      <c r="DE108" s="129">
        <v>0</v>
      </c>
      <c r="DF108" s="129">
        <v>3</v>
      </c>
      <c r="DG108" s="129">
        <v>0</v>
      </c>
      <c r="DH108" s="129">
        <v>4</v>
      </c>
      <c r="DI108" s="129">
        <v>0</v>
      </c>
      <c r="DJ108" s="129">
        <v>0</v>
      </c>
      <c r="DK108" s="129">
        <v>2</v>
      </c>
      <c r="DL108" s="129">
        <v>0</v>
      </c>
      <c r="DM108" s="129">
        <v>0</v>
      </c>
      <c r="DN108" s="129">
        <v>2</v>
      </c>
      <c r="DO108" s="129">
        <v>0</v>
      </c>
      <c r="DP108" s="129">
        <v>0</v>
      </c>
      <c r="DQ108" s="129">
        <v>114</v>
      </c>
      <c r="DR108" s="129">
        <v>14</v>
      </c>
      <c r="DS108" s="129">
        <v>599</v>
      </c>
      <c r="DT108" s="129">
        <v>0</v>
      </c>
      <c r="DU108" s="129">
        <v>0</v>
      </c>
      <c r="DV108" s="129">
        <v>0</v>
      </c>
      <c r="DW108" s="129">
        <v>0</v>
      </c>
      <c r="DX108" s="129">
        <v>85</v>
      </c>
      <c r="DY108" s="129">
        <v>1</v>
      </c>
      <c r="DZ108" s="143" t="s">
        <v>2396</v>
      </c>
      <c r="EA108" s="129">
        <v>3</v>
      </c>
      <c r="EB108" s="143"/>
      <c r="EC108" s="143"/>
      <c r="ED108" s="129">
        <v>1</v>
      </c>
      <c r="EE108" s="129">
        <v>1</v>
      </c>
      <c r="EF108" s="129">
        <v>1</v>
      </c>
      <c r="EG108" s="143"/>
      <c r="EH108" s="143"/>
      <c r="EI108" s="44">
        <v>43047</v>
      </c>
      <c r="EJ108" s="44">
        <v>449.63</v>
      </c>
      <c r="EK108" s="44">
        <v>19</v>
      </c>
    </row>
    <row r="109" spans="1:141" ht="24" x14ac:dyDescent="0.2">
      <c r="A109" s="143" t="s">
        <v>425</v>
      </c>
      <c r="B109" s="143" t="s">
        <v>435</v>
      </c>
      <c r="C109" s="129">
        <v>1</v>
      </c>
      <c r="D109" s="143" t="s">
        <v>434</v>
      </c>
      <c r="E109" s="143" t="s">
        <v>1585</v>
      </c>
      <c r="F109" s="143" t="s">
        <v>2397</v>
      </c>
      <c r="G109" s="143" t="s">
        <v>2398</v>
      </c>
      <c r="H109" s="143" t="s">
        <v>2399</v>
      </c>
      <c r="I109" s="143" t="s">
        <v>2400</v>
      </c>
      <c r="J109" s="143" t="s">
        <v>2401</v>
      </c>
      <c r="K109" s="143" t="s">
        <v>2402</v>
      </c>
      <c r="L109" s="143" t="s">
        <v>943</v>
      </c>
      <c r="M109" s="143" t="s">
        <v>2403</v>
      </c>
      <c r="N109" s="143" t="s">
        <v>2404</v>
      </c>
      <c r="O109" s="143" t="s">
        <v>1432</v>
      </c>
      <c r="P109" s="143" t="s">
        <v>2405</v>
      </c>
      <c r="Q109" s="143" t="s">
        <v>2406</v>
      </c>
      <c r="R109" s="143" t="s">
        <v>943</v>
      </c>
      <c r="S109" s="143" t="s">
        <v>2403</v>
      </c>
      <c r="T109" s="143" t="s">
        <v>2404</v>
      </c>
      <c r="U109" s="143" t="s">
        <v>1432</v>
      </c>
      <c r="V109" s="143" t="s">
        <v>2405</v>
      </c>
      <c r="W109" s="143" t="s">
        <v>2406</v>
      </c>
      <c r="X109" s="129">
        <v>3</v>
      </c>
      <c r="Y109" s="129">
        <v>0</v>
      </c>
      <c r="Z109" s="129">
        <v>3</v>
      </c>
      <c r="AA109" s="144">
        <v>3</v>
      </c>
      <c r="AB109" s="144">
        <v>0</v>
      </c>
      <c r="AC109" s="144">
        <v>3</v>
      </c>
      <c r="AD109" s="147" t="s">
        <v>929</v>
      </c>
      <c r="AE109" s="129">
        <v>3</v>
      </c>
      <c r="AF109" s="147" t="s">
        <v>929</v>
      </c>
      <c r="AG109" s="129">
        <v>0</v>
      </c>
      <c r="AH109" s="129">
        <v>1</v>
      </c>
      <c r="AI109" s="129">
        <v>0</v>
      </c>
      <c r="AJ109" s="129">
        <v>2</v>
      </c>
      <c r="AK109" s="129">
        <v>3</v>
      </c>
      <c r="AL109" s="147" t="s">
        <v>929</v>
      </c>
      <c r="AM109" s="129">
        <v>1</v>
      </c>
      <c r="AN109" s="129">
        <v>0</v>
      </c>
      <c r="AO109" s="129">
        <v>2</v>
      </c>
      <c r="AP109" s="129">
        <v>3</v>
      </c>
      <c r="AQ109" s="147" t="s">
        <v>929</v>
      </c>
      <c r="AR109" s="129">
        <v>0</v>
      </c>
      <c r="AS109" s="129">
        <v>0</v>
      </c>
      <c r="AT109" s="129">
        <v>0</v>
      </c>
      <c r="AU109" s="129">
        <v>3</v>
      </c>
      <c r="AV109" s="129">
        <v>0</v>
      </c>
      <c r="AW109" s="129">
        <v>0</v>
      </c>
      <c r="AX109" s="129">
        <v>3</v>
      </c>
      <c r="AY109" s="147" t="s">
        <v>929</v>
      </c>
      <c r="AZ109" s="129">
        <v>1</v>
      </c>
      <c r="BA109" s="129">
        <v>1</v>
      </c>
      <c r="BB109" s="129">
        <v>0</v>
      </c>
      <c r="BC109" s="129">
        <v>1</v>
      </c>
      <c r="BD109" s="129">
        <v>0</v>
      </c>
      <c r="BE109" s="129">
        <v>116</v>
      </c>
      <c r="BF109" s="129">
        <v>7</v>
      </c>
      <c r="BG109" s="129">
        <v>0</v>
      </c>
      <c r="BH109" s="129">
        <v>0</v>
      </c>
      <c r="BI109" s="129">
        <v>24</v>
      </c>
      <c r="BJ109" s="129">
        <v>6</v>
      </c>
      <c r="BK109" s="129">
        <v>0</v>
      </c>
      <c r="BL109" s="129">
        <v>0</v>
      </c>
      <c r="BM109" s="129">
        <v>10</v>
      </c>
      <c r="BN109" s="129">
        <v>0</v>
      </c>
      <c r="BO109" s="129">
        <v>60</v>
      </c>
      <c r="BP109" s="129">
        <v>0</v>
      </c>
      <c r="BQ109" s="129">
        <v>16</v>
      </c>
      <c r="BR109" s="129">
        <v>0</v>
      </c>
      <c r="BS109" s="129">
        <v>0</v>
      </c>
      <c r="BT109" s="129">
        <v>2</v>
      </c>
      <c r="BU109" s="129">
        <v>0</v>
      </c>
      <c r="BV109" s="129">
        <v>0</v>
      </c>
      <c r="BW109" s="129">
        <v>0</v>
      </c>
      <c r="BX109" s="129">
        <v>0</v>
      </c>
      <c r="BY109" s="129">
        <v>0</v>
      </c>
      <c r="BZ109" s="129">
        <v>0</v>
      </c>
      <c r="CA109" s="129">
        <v>0</v>
      </c>
      <c r="CB109" s="129">
        <v>0</v>
      </c>
      <c r="CC109" s="129">
        <v>0</v>
      </c>
      <c r="CD109" s="129">
        <v>0</v>
      </c>
      <c r="CE109" s="129">
        <v>0</v>
      </c>
      <c r="CF109" s="129">
        <v>1</v>
      </c>
      <c r="CG109" s="129">
        <v>0</v>
      </c>
      <c r="CH109" s="129">
        <v>0</v>
      </c>
      <c r="CI109" s="129">
        <v>2</v>
      </c>
      <c r="CJ109" s="129">
        <v>0</v>
      </c>
      <c r="CK109" s="129">
        <v>2</v>
      </c>
      <c r="CL109" s="129">
        <v>0</v>
      </c>
      <c r="CM109" s="129">
        <v>0</v>
      </c>
      <c r="CN109" s="129">
        <v>0</v>
      </c>
      <c r="CO109" s="129">
        <v>0</v>
      </c>
      <c r="CP109" s="129">
        <v>0</v>
      </c>
      <c r="CQ109" s="129">
        <v>0</v>
      </c>
      <c r="CR109" s="129">
        <v>0</v>
      </c>
      <c r="CS109" s="129">
        <v>0</v>
      </c>
      <c r="CT109" s="129">
        <v>0</v>
      </c>
      <c r="CU109" s="129">
        <v>0</v>
      </c>
      <c r="CV109" s="129">
        <v>0</v>
      </c>
      <c r="CW109" s="129">
        <v>0</v>
      </c>
      <c r="CX109" s="129">
        <v>0</v>
      </c>
      <c r="CY109" s="129">
        <v>0</v>
      </c>
      <c r="CZ109" s="129">
        <v>0</v>
      </c>
      <c r="DA109" s="129">
        <v>0</v>
      </c>
      <c r="DB109" s="129">
        <v>0</v>
      </c>
      <c r="DC109" s="129">
        <v>0</v>
      </c>
      <c r="DD109" s="129">
        <v>0</v>
      </c>
      <c r="DE109" s="129">
        <v>0</v>
      </c>
      <c r="DF109" s="129">
        <v>1</v>
      </c>
      <c r="DG109" s="129">
        <v>0</v>
      </c>
      <c r="DH109" s="129">
        <v>1</v>
      </c>
      <c r="DI109" s="129">
        <v>0</v>
      </c>
      <c r="DJ109" s="129">
        <v>0</v>
      </c>
      <c r="DK109" s="129">
        <v>0</v>
      </c>
      <c r="DL109" s="129">
        <v>0</v>
      </c>
      <c r="DM109" s="129">
        <v>0</v>
      </c>
      <c r="DN109" s="129">
        <v>0</v>
      </c>
      <c r="DO109" s="129">
        <v>0</v>
      </c>
      <c r="DP109" s="129">
        <v>5</v>
      </c>
      <c r="DQ109" s="129">
        <v>204</v>
      </c>
      <c r="DR109" s="129">
        <v>2</v>
      </c>
      <c r="DS109" s="129">
        <v>822</v>
      </c>
      <c r="DT109" s="129">
        <v>0</v>
      </c>
      <c r="DU109" s="129">
        <v>0</v>
      </c>
      <c r="DV109" s="129">
        <v>0</v>
      </c>
      <c r="DW109" s="129">
        <v>0</v>
      </c>
      <c r="DX109" s="129">
        <v>80</v>
      </c>
      <c r="DY109" s="129">
        <v>0</v>
      </c>
      <c r="DZ109" s="143" t="s">
        <v>943</v>
      </c>
      <c r="EA109" s="129">
        <v>2</v>
      </c>
      <c r="EB109" s="143" t="s">
        <v>943</v>
      </c>
      <c r="EC109" s="143" t="s">
        <v>2407</v>
      </c>
      <c r="ED109" s="129">
        <v>1</v>
      </c>
      <c r="EE109" s="129">
        <v>1</v>
      </c>
      <c r="EF109" s="129">
        <v>1</v>
      </c>
      <c r="EG109" s="143" t="s">
        <v>943</v>
      </c>
      <c r="EH109" s="143" t="s">
        <v>943</v>
      </c>
      <c r="EI109" s="44">
        <v>58756</v>
      </c>
      <c r="EJ109" s="44">
        <v>470.58</v>
      </c>
      <c r="EK109" s="44">
        <v>40</v>
      </c>
    </row>
    <row r="110" spans="1:141" ht="48" x14ac:dyDescent="0.2">
      <c r="A110" s="143" t="s">
        <v>425</v>
      </c>
      <c r="B110" s="143" t="s">
        <v>437</v>
      </c>
      <c r="C110" s="129">
        <v>1</v>
      </c>
      <c r="D110" s="143" t="s">
        <v>436</v>
      </c>
      <c r="E110" s="143" t="s">
        <v>1164</v>
      </c>
      <c r="F110" s="143" t="s">
        <v>2408</v>
      </c>
      <c r="G110" s="143" t="s">
        <v>2409</v>
      </c>
      <c r="H110" s="143" t="s">
        <v>437</v>
      </c>
      <c r="I110" s="143" t="s">
        <v>2410</v>
      </c>
      <c r="J110" s="143" t="s">
        <v>2411</v>
      </c>
      <c r="K110" s="143" t="s">
        <v>1618</v>
      </c>
      <c r="L110" s="143" t="s">
        <v>1058</v>
      </c>
      <c r="M110" s="143" t="s">
        <v>1059</v>
      </c>
      <c r="N110" s="143" t="s">
        <v>2412</v>
      </c>
      <c r="O110" s="143"/>
      <c r="P110" s="143" t="s">
        <v>2413</v>
      </c>
      <c r="Q110" s="143" t="s">
        <v>2414</v>
      </c>
      <c r="R110" s="143" t="s">
        <v>964</v>
      </c>
      <c r="S110" s="143" t="s">
        <v>2280</v>
      </c>
      <c r="T110" s="143" t="s">
        <v>925</v>
      </c>
      <c r="U110" s="143"/>
      <c r="V110" s="143" t="s">
        <v>2415</v>
      </c>
      <c r="W110" s="143" t="s">
        <v>2416</v>
      </c>
      <c r="X110" s="129">
        <v>3</v>
      </c>
      <c r="Y110" s="129">
        <v>0</v>
      </c>
      <c r="Z110" s="129">
        <v>3</v>
      </c>
      <c r="AA110" s="144">
        <v>3</v>
      </c>
      <c r="AB110" s="144">
        <v>0</v>
      </c>
      <c r="AC110" s="144">
        <v>3</v>
      </c>
      <c r="AD110" s="147" t="s">
        <v>929</v>
      </c>
      <c r="AE110" s="129">
        <v>1</v>
      </c>
      <c r="AF110" s="147" t="s">
        <v>929</v>
      </c>
      <c r="AG110" s="129">
        <v>0</v>
      </c>
      <c r="AH110" s="129">
        <v>0</v>
      </c>
      <c r="AI110" s="129">
        <v>1</v>
      </c>
      <c r="AJ110" s="129">
        <v>2</v>
      </c>
      <c r="AK110" s="129">
        <v>3</v>
      </c>
      <c r="AL110" s="147" t="s">
        <v>929</v>
      </c>
      <c r="AM110" s="129">
        <v>2</v>
      </c>
      <c r="AN110" s="129">
        <v>1</v>
      </c>
      <c r="AO110" s="129">
        <v>0</v>
      </c>
      <c r="AP110" s="129">
        <v>3</v>
      </c>
      <c r="AQ110" s="147" t="s">
        <v>929</v>
      </c>
      <c r="AR110" s="129">
        <v>0</v>
      </c>
      <c r="AS110" s="129">
        <v>0</v>
      </c>
      <c r="AT110" s="129">
        <v>0</v>
      </c>
      <c r="AU110" s="129">
        <v>2</v>
      </c>
      <c r="AV110" s="129">
        <v>1</v>
      </c>
      <c r="AW110" s="129">
        <v>0</v>
      </c>
      <c r="AX110" s="129">
        <v>3</v>
      </c>
      <c r="AY110" s="147" t="s">
        <v>929</v>
      </c>
      <c r="AZ110" s="129">
        <v>1</v>
      </c>
      <c r="BA110" s="129">
        <v>1</v>
      </c>
      <c r="BB110" s="129">
        <v>1</v>
      </c>
      <c r="BC110" s="129">
        <v>1</v>
      </c>
      <c r="BD110" s="129">
        <v>0</v>
      </c>
      <c r="BE110" s="129">
        <v>20</v>
      </c>
      <c r="BF110" s="129">
        <v>1</v>
      </c>
      <c r="BG110" s="129">
        <v>0</v>
      </c>
      <c r="BH110" s="129">
        <v>0</v>
      </c>
      <c r="BI110" s="129">
        <v>0</v>
      </c>
      <c r="BJ110" s="129">
        <v>3</v>
      </c>
      <c r="BK110" s="129">
        <v>0</v>
      </c>
      <c r="BL110" s="129">
        <v>0</v>
      </c>
      <c r="BM110" s="129">
        <v>4</v>
      </c>
      <c r="BN110" s="129">
        <v>0</v>
      </c>
      <c r="BO110" s="129">
        <v>8</v>
      </c>
      <c r="BP110" s="129">
        <v>0</v>
      </c>
      <c r="BQ110" s="129">
        <v>3</v>
      </c>
      <c r="BR110" s="129">
        <v>1</v>
      </c>
      <c r="BS110" s="129">
        <v>0</v>
      </c>
      <c r="BT110" s="129">
        <v>0</v>
      </c>
      <c r="BU110" s="129">
        <v>0</v>
      </c>
      <c r="BV110" s="129">
        <v>0</v>
      </c>
      <c r="BW110" s="129">
        <v>0</v>
      </c>
      <c r="BX110" s="129">
        <v>0</v>
      </c>
      <c r="BY110" s="129">
        <v>0</v>
      </c>
      <c r="BZ110" s="129">
        <v>0</v>
      </c>
      <c r="CA110" s="129">
        <v>0</v>
      </c>
      <c r="CB110" s="129">
        <v>0</v>
      </c>
      <c r="CC110" s="129">
        <v>0</v>
      </c>
      <c r="CD110" s="129">
        <v>0</v>
      </c>
      <c r="CE110" s="129">
        <v>0</v>
      </c>
      <c r="CF110" s="129">
        <v>2</v>
      </c>
      <c r="CG110" s="129">
        <v>0</v>
      </c>
      <c r="CH110" s="129">
        <v>0</v>
      </c>
      <c r="CI110" s="129">
        <v>5</v>
      </c>
      <c r="CJ110" s="129">
        <v>0</v>
      </c>
      <c r="CK110" s="129">
        <v>0</v>
      </c>
      <c r="CL110" s="129">
        <v>0</v>
      </c>
      <c r="CM110" s="129">
        <v>0</v>
      </c>
      <c r="CN110" s="129">
        <v>0</v>
      </c>
      <c r="CO110" s="129">
        <v>0</v>
      </c>
      <c r="CP110" s="129">
        <v>0</v>
      </c>
      <c r="CQ110" s="129">
        <v>0</v>
      </c>
      <c r="CR110" s="129">
        <v>0</v>
      </c>
      <c r="CS110" s="129">
        <v>0</v>
      </c>
      <c r="CT110" s="129">
        <v>0</v>
      </c>
      <c r="CU110" s="129">
        <v>0</v>
      </c>
      <c r="CV110" s="129">
        <v>0</v>
      </c>
      <c r="CW110" s="129">
        <v>0</v>
      </c>
      <c r="CX110" s="129">
        <v>0</v>
      </c>
      <c r="CY110" s="129">
        <v>0</v>
      </c>
      <c r="CZ110" s="129">
        <v>0</v>
      </c>
      <c r="DA110" s="129">
        <v>0</v>
      </c>
      <c r="DB110" s="129">
        <v>0</v>
      </c>
      <c r="DC110" s="129">
        <v>0</v>
      </c>
      <c r="DD110" s="129">
        <v>0</v>
      </c>
      <c r="DE110" s="129">
        <v>0</v>
      </c>
      <c r="DF110" s="129">
        <v>0</v>
      </c>
      <c r="DG110" s="129">
        <v>0</v>
      </c>
      <c r="DH110" s="129">
        <v>0</v>
      </c>
      <c r="DI110" s="129">
        <v>0</v>
      </c>
      <c r="DJ110" s="129">
        <v>0</v>
      </c>
      <c r="DK110" s="129">
        <v>0</v>
      </c>
      <c r="DL110" s="129">
        <v>0</v>
      </c>
      <c r="DM110" s="129">
        <v>0</v>
      </c>
      <c r="DN110" s="129">
        <v>0</v>
      </c>
      <c r="DO110" s="129">
        <v>0</v>
      </c>
      <c r="DP110" s="129">
        <v>0</v>
      </c>
      <c r="DQ110" s="129">
        <v>56</v>
      </c>
      <c r="DR110" s="129">
        <v>3</v>
      </c>
      <c r="DS110" s="129">
        <v>286</v>
      </c>
      <c r="DT110" s="129">
        <v>1</v>
      </c>
      <c r="DU110" s="129">
        <v>0</v>
      </c>
      <c r="DV110" s="129">
        <v>0</v>
      </c>
      <c r="DW110" s="129">
        <v>0</v>
      </c>
      <c r="DX110" s="129">
        <v>50</v>
      </c>
      <c r="DY110" s="129">
        <v>1</v>
      </c>
      <c r="DZ110" s="143" t="s">
        <v>2417</v>
      </c>
      <c r="EA110" s="129">
        <v>1</v>
      </c>
      <c r="EB110" s="143" t="s">
        <v>2418</v>
      </c>
      <c r="EC110" s="143" t="s">
        <v>2419</v>
      </c>
      <c r="ED110" s="129">
        <v>1</v>
      </c>
      <c r="EE110" s="129">
        <v>1</v>
      </c>
      <c r="EF110" s="129">
        <v>1</v>
      </c>
      <c r="EG110" s="143" t="s">
        <v>2420</v>
      </c>
      <c r="EH110" s="143" t="s">
        <v>2421</v>
      </c>
      <c r="EI110" s="44">
        <v>36934</v>
      </c>
      <c r="EJ110" s="44">
        <v>235.97</v>
      </c>
      <c r="EK110" s="44">
        <v>11</v>
      </c>
    </row>
    <row r="111" spans="1:141" ht="84" x14ac:dyDescent="0.2">
      <c r="A111" s="143" t="s">
        <v>425</v>
      </c>
      <c r="B111" s="143" t="s">
        <v>439</v>
      </c>
      <c r="C111" s="129">
        <v>1</v>
      </c>
      <c r="D111" s="143" t="s">
        <v>438</v>
      </c>
      <c r="E111" s="143" t="s">
        <v>1585</v>
      </c>
      <c r="F111" s="143" t="s">
        <v>2422</v>
      </c>
      <c r="G111" s="143" t="s">
        <v>2423</v>
      </c>
      <c r="H111" s="143" t="s">
        <v>439</v>
      </c>
      <c r="I111" s="143" t="s">
        <v>2424</v>
      </c>
      <c r="J111" s="143" t="s">
        <v>2425</v>
      </c>
      <c r="K111" s="143" t="s">
        <v>2426</v>
      </c>
      <c r="L111" s="143" t="s">
        <v>940</v>
      </c>
      <c r="M111" s="143" t="s">
        <v>1033</v>
      </c>
      <c r="N111" s="143" t="s">
        <v>1801</v>
      </c>
      <c r="O111" s="143"/>
      <c r="P111" s="143" t="s">
        <v>2427</v>
      </c>
      <c r="Q111" s="143"/>
      <c r="R111" s="143" t="s">
        <v>940</v>
      </c>
      <c r="S111" s="143" t="s">
        <v>1033</v>
      </c>
      <c r="T111" s="143" t="s">
        <v>1801</v>
      </c>
      <c r="U111" s="143"/>
      <c r="V111" s="143" t="s">
        <v>2427</v>
      </c>
      <c r="W111" s="143" t="s">
        <v>2428</v>
      </c>
      <c r="X111" s="129">
        <v>5</v>
      </c>
      <c r="Y111" s="129">
        <v>1</v>
      </c>
      <c r="Z111" s="129">
        <v>6</v>
      </c>
      <c r="AA111" s="144">
        <v>2.75</v>
      </c>
      <c r="AB111" s="144">
        <v>0.45</v>
      </c>
      <c r="AC111" s="144">
        <v>3.2</v>
      </c>
      <c r="AD111" s="147" t="s">
        <v>929</v>
      </c>
      <c r="AE111" s="129">
        <v>5</v>
      </c>
      <c r="AF111" s="147" t="s">
        <v>929</v>
      </c>
      <c r="AG111" s="129">
        <v>0</v>
      </c>
      <c r="AH111" s="129">
        <v>0</v>
      </c>
      <c r="AI111" s="129">
        <v>1</v>
      </c>
      <c r="AJ111" s="129">
        <v>4</v>
      </c>
      <c r="AK111" s="129">
        <v>5</v>
      </c>
      <c r="AL111" s="147" t="s">
        <v>929</v>
      </c>
      <c r="AM111" s="129">
        <v>2</v>
      </c>
      <c r="AN111" s="129">
        <v>2</v>
      </c>
      <c r="AO111" s="129">
        <v>1</v>
      </c>
      <c r="AP111" s="129">
        <v>5</v>
      </c>
      <c r="AQ111" s="147" t="s">
        <v>929</v>
      </c>
      <c r="AR111" s="129">
        <v>0</v>
      </c>
      <c r="AS111" s="129">
        <v>0</v>
      </c>
      <c r="AT111" s="129">
        <v>0</v>
      </c>
      <c r="AU111" s="129">
        <v>4</v>
      </c>
      <c r="AV111" s="129">
        <v>0</v>
      </c>
      <c r="AW111" s="129">
        <v>1</v>
      </c>
      <c r="AX111" s="129">
        <v>5</v>
      </c>
      <c r="AY111" s="147" t="s">
        <v>929</v>
      </c>
      <c r="AZ111" s="129">
        <v>1</v>
      </c>
      <c r="BA111" s="129">
        <v>1</v>
      </c>
      <c r="BB111" s="129">
        <v>0</v>
      </c>
      <c r="BC111" s="129">
        <v>1</v>
      </c>
      <c r="BD111" s="129">
        <v>0</v>
      </c>
      <c r="BE111" s="129">
        <v>55</v>
      </c>
      <c r="BF111" s="129">
        <v>7</v>
      </c>
      <c r="BG111" s="129">
        <v>0</v>
      </c>
      <c r="BH111" s="129">
        <v>0</v>
      </c>
      <c r="BI111" s="129">
        <v>13</v>
      </c>
      <c r="BJ111" s="129">
        <v>13</v>
      </c>
      <c r="BK111" s="129">
        <v>0</v>
      </c>
      <c r="BL111" s="129">
        <v>0</v>
      </c>
      <c r="BM111" s="129">
        <v>5</v>
      </c>
      <c r="BN111" s="129">
        <v>0</v>
      </c>
      <c r="BO111" s="129">
        <v>43</v>
      </c>
      <c r="BP111" s="129">
        <v>5</v>
      </c>
      <c r="BQ111" s="129">
        <v>4</v>
      </c>
      <c r="BR111" s="129">
        <v>5</v>
      </c>
      <c r="BS111" s="129">
        <v>0</v>
      </c>
      <c r="BT111" s="129">
        <v>1</v>
      </c>
      <c r="BU111" s="129">
        <v>0</v>
      </c>
      <c r="BV111" s="129">
        <v>9</v>
      </c>
      <c r="BW111" s="129">
        <v>0</v>
      </c>
      <c r="BX111" s="129">
        <v>0</v>
      </c>
      <c r="BY111" s="129">
        <v>0</v>
      </c>
      <c r="BZ111" s="129">
        <v>0</v>
      </c>
      <c r="CA111" s="129">
        <v>0</v>
      </c>
      <c r="CB111" s="129">
        <v>0</v>
      </c>
      <c r="CC111" s="129">
        <v>0</v>
      </c>
      <c r="CD111" s="129">
        <v>0</v>
      </c>
      <c r="CE111" s="129">
        <v>0</v>
      </c>
      <c r="CF111" s="129">
        <v>0</v>
      </c>
      <c r="CG111" s="129">
        <v>1</v>
      </c>
      <c r="CH111" s="129">
        <v>0</v>
      </c>
      <c r="CI111" s="129">
        <v>26</v>
      </c>
      <c r="CJ111" s="129">
        <v>7</v>
      </c>
      <c r="CK111" s="129">
        <v>2</v>
      </c>
      <c r="CL111" s="129">
        <v>0</v>
      </c>
      <c r="CM111" s="129">
        <v>1</v>
      </c>
      <c r="CN111" s="129">
        <v>0</v>
      </c>
      <c r="CO111" s="129">
        <v>0</v>
      </c>
      <c r="CP111" s="129">
        <v>0</v>
      </c>
      <c r="CQ111" s="129">
        <v>0</v>
      </c>
      <c r="CR111" s="129">
        <v>0</v>
      </c>
      <c r="CS111" s="129">
        <v>0</v>
      </c>
      <c r="CT111" s="129">
        <v>0</v>
      </c>
      <c r="CU111" s="129">
        <v>0</v>
      </c>
      <c r="CV111" s="129">
        <v>0</v>
      </c>
      <c r="CW111" s="129">
        <v>0</v>
      </c>
      <c r="CX111" s="129">
        <v>0</v>
      </c>
      <c r="CY111" s="129">
        <v>1</v>
      </c>
      <c r="CZ111" s="129">
        <v>1</v>
      </c>
      <c r="DA111" s="129">
        <v>0</v>
      </c>
      <c r="DB111" s="129">
        <v>0</v>
      </c>
      <c r="DC111" s="129">
        <v>0</v>
      </c>
      <c r="DD111" s="129">
        <v>0</v>
      </c>
      <c r="DE111" s="129">
        <v>0</v>
      </c>
      <c r="DF111" s="129">
        <v>0</v>
      </c>
      <c r="DG111" s="129">
        <v>0</v>
      </c>
      <c r="DH111" s="129">
        <v>0</v>
      </c>
      <c r="DI111" s="129">
        <v>0</v>
      </c>
      <c r="DJ111" s="129">
        <v>0</v>
      </c>
      <c r="DK111" s="129">
        <v>0</v>
      </c>
      <c r="DL111" s="129">
        <v>0</v>
      </c>
      <c r="DM111" s="129">
        <v>0</v>
      </c>
      <c r="DN111" s="129">
        <v>1</v>
      </c>
      <c r="DO111" s="129">
        <v>0</v>
      </c>
      <c r="DP111" s="129">
        <v>0</v>
      </c>
      <c r="DQ111" s="129">
        <v>125</v>
      </c>
      <c r="DR111" s="129">
        <v>8</v>
      </c>
      <c r="DS111" s="129">
        <v>700</v>
      </c>
      <c r="DT111" s="129">
        <v>1</v>
      </c>
      <c r="DU111" s="129">
        <v>1</v>
      </c>
      <c r="DV111" s="129">
        <v>2</v>
      </c>
      <c r="DW111" s="129">
        <v>0</v>
      </c>
      <c r="DX111" s="129">
        <v>60</v>
      </c>
      <c r="DY111" s="129">
        <v>1</v>
      </c>
      <c r="DZ111" s="143" t="s">
        <v>2429</v>
      </c>
      <c r="EA111" s="129">
        <v>1</v>
      </c>
      <c r="EB111" s="143"/>
      <c r="EC111" s="143" t="s">
        <v>2430</v>
      </c>
      <c r="ED111" s="129">
        <v>1</v>
      </c>
      <c r="EE111" s="129">
        <v>1</v>
      </c>
      <c r="EF111" s="129">
        <v>1</v>
      </c>
      <c r="EG111" s="143"/>
      <c r="EH111" s="143" t="s">
        <v>2431</v>
      </c>
      <c r="EI111" s="44">
        <v>43467</v>
      </c>
      <c r="EJ111" s="44">
        <v>472.58</v>
      </c>
      <c r="EK111" s="44">
        <v>41</v>
      </c>
    </row>
    <row r="112" spans="1:141" ht="24" x14ac:dyDescent="0.2">
      <c r="A112" s="143" t="s">
        <v>425</v>
      </c>
      <c r="B112" s="143" t="s">
        <v>441</v>
      </c>
      <c r="C112" s="129">
        <v>1</v>
      </c>
      <c r="D112" s="143" t="s">
        <v>440</v>
      </c>
      <c r="E112" s="143" t="s">
        <v>2432</v>
      </c>
      <c r="F112" s="143" t="s">
        <v>2433</v>
      </c>
      <c r="G112" s="143" t="s">
        <v>2434</v>
      </c>
      <c r="H112" s="143" t="s">
        <v>441</v>
      </c>
      <c r="I112" s="143" t="s">
        <v>2435</v>
      </c>
      <c r="J112" s="143" t="s">
        <v>2436</v>
      </c>
      <c r="K112" s="143" t="s">
        <v>1510</v>
      </c>
      <c r="L112" s="143" t="s">
        <v>940</v>
      </c>
      <c r="M112" s="143" t="s">
        <v>2437</v>
      </c>
      <c r="N112" s="143" t="s">
        <v>2438</v>
      </c>
      <c r="O112" s="143"/>
      <c r="P112" s="143" t="s">
        <v>2439</v>
      </c>
      <c r="Q112" s="143" t="s">
        <v>2440</v>
      </c>
      <c r="R112" s="143" t="s">
        <v>1225</v>
      </c>
      <c r="S112" s="143" t="s">
        <v>2441</v>
      </c>
      <c r="T112" s="143" t="s">
        <v>2442</v>
      </c>
      <c r="U112" s="143"/>
      <c r="V112" s="143" t="s">
        <v>2443</v>
      </c>
      <c r="W112" s="143" t="s">
        <v>2444</v>
      </c>
      <c r="X112" s="129">
        <v>2</v>
      </c>
      <c r="Y112" s="129">
        <v>0</v>
      </c>
      <c r="Z112" s="129">
        <v>2</v>
      </c>
      <c r="AA112" s="144">
        <v>1.9</v>
      </c>
      <c r="AB112" s="144">
        <v>0</v>
      </c>
      <c r="AC112" s="144">
        <v>1.9</v>
      </c>
      <c r="AD112" s="147" t="s">
        <v>929</v>
      </c>
      <c r="AE112" s="129">
        <v>1</v>
      </c>
      <c r="AF112" s="147" t="s">
        <v>929</v>
      </c>
      <c r="AG112" s="129">
        <v>0</v>
      </c>
      <c r="AH112" s="129">
        <v>0</v>
      </c>
      <c r="AI112" s="129">
        <v>1</v>
      </c>
      <c r="AJ112" s="129">
        <v>1</v>
      </c>
      <c r="AK112" s="129">
        <v>2</v>
      </c>
      <c r="AL112" s="147" t="s">
        <v>929</v>
      </c>
      <c r="AM112" s="129">
        <v>1</v>
      </c>
      <c r="AN112" s="129">
        <v>0</v>
      </c>
      <c r="AO112" s="129">
        <v>1</v>
      </c>
      <c r="AP112" s="129">
        <v>2</v>
      </c>
      <c r="AQ112" s="147" t="s">
        <v>929</v>
      </c>
      <c r="AR112" s="129">
        <v>0</v>
      </c>
      <c r="AS112" s="129">
        <v>0</v>
      </c>
      <c r="AT112" s="129">
        <v>0</v>
      </c>
      <c r="AU112" s="129">
        <v>2</v>
      </c>
      <c r="AV112" s="129">
        <v>0</v>
      </c>
      <c r="AW112" s="129">
        <v>0</v>
      </c>
      <c r="AX112" s="129">
        <v>2</v>
      </c>
      <c r="AY112" s="147" t="s">
        <v>929</v>
      </c>
      <c r="AZ112" s="129">
        <v>0</v>
      </c>
      <c r="BA112" s="129">
        <v>1</v>
      </c>
      <c r="BB112" s="129">
        <v>0</v>
      </c>
      <c r="BC112" s="129">
        <v>1</v>
      </c>
      <c r="BD112" s="129">
        <v>0</v>
      </c>
      <c r="BE112" s="129">
        <v>63</v>
      </c>
      <c r="BF112" s="129">
        <v>1</v>
      </c>
      <c r="BG112" s="129">
        <v>0</v>
      </c>
      <c r="BH112" s="129">
        <v>0</v>
      </c>
      <c r="BI112" s="129">
        <v>3</v>
      </c>
      <c r="BJ112" s="129">
        <v>5</v>
      </c>
      <c r="BK112" s="129">
        <v>0</v>
      </c>
      <c r="BL112" s="129">
        <v>0</v>
      </c>
      <c r="BM112" s="129">
        <v>4</v>
      </c>
      <c r="BN112" s="129">
        <v>0</v>
      </c>
      <c r="BO112" s="129">
        <v>29</v>
      </c>
      <c r="BP112" s="129">
        <v>0</v>
      </c>
      <c r="BQ112" s="129">
        <v>1</v>
      </c>
      <c r="BR112" s="129">
        <v>2</v>
      </c>
      <c r="BS112" s="129">
        <v>0</v>
      </c>
      <c r="BT112" s="129">
        <v>0</v>
      </c>
      <c r="BU112" s="129">
        <v>0</v>
      </c>
      <c r="BV112" s="129">
        <v>1</v>
      </c>
      <c r="BW112" s="129">
        <v>0</v>
      </c>
      <c r="BX112" s="129">
        <v>0</v>
      </c>
      <c r="BY112" s="129">
        <v>0</v>
      </c>
      <c r="BZ112" s="129">
        <v>0</v>
      </c>
      <c r="CA112" s="129">
        <v>0</v>
      </c>
      <c r="CB112" s="129">
        <v>0</v>
      </c>
      <c r="CC112" s="129">
        <v>0</v>
      </c>
      <c r="CD112" s="129">
        <v>0</v>
      </c>
      <c r="CE112" s="129">
        <v>0</v>
      </c>
      <c r="CF112" s="129">
        <v>0</v>
      </c>
      <c r="CG112" s="129">
        <v>0</v>
      </c>
      <c r="CH112" s="129">
        <v>0</v>
      </c>
      <c r="CI112" s="129">
        <v>0</v>
      </c>
      <c r="CJ112" s="129">
        <v>0</v>
      </c>
      <c r="CK112" s="129">
        <v>4</v>
      </c>
      <c r="CL112" s="129">
        <v>0</v>
      </c>
      <c r="CM112" s="129">
        <v>0</v>
      </c>
      <c r="CN112" s="129">
        <v>0</v>
      </c>
      <c r="CO112" s="129">
        <v>0</v>
      </c>
      <c r="CP112" s="129">
        <v>0</v>
      </c>
      <c r="CQ112" s="129">
        <v>0</v>
      </c>
      <c r="CR112" s="129">
        <v>0</v>
      </c>
      <c r="CS112" s="129">
        <v>0</v>
      </c>
      <c r="CT112" s="129">
        <v>0</v>
      </c>
      <c r="CU112" s="129">
        <v>0</v>
      </c>
      <c r="CV112" s="129">
        <v>0</v>
      </c>
      <c r="CW112" s="129">
        <v>0</v>
      </c>
      <c r="CX112" s="129">
        <v>0</v>
      </c>
      <c r="CY112" s="129">
        <v>0</v>
      </c>
      <c r="CZ112" s="129">
        <v>0</v>
      </c>
      <c r="DA112" s="129">
        <v>0</v>
      </c>
      <c r="DB112" s="129">
        <v>0</v>
      </c>
      <c r="DC112" s="129">
        <v>0</v>
      </c>
      <c r="DD112" s="129">
        <v>0</v>
      </c>
      <c r="DE112" s="129">
        <v>0</v>
      </c>
      <c r="DF112" s="129">
        <v>3</v>
      </c>
      <c r="DG112" s="129">
        <v>0</v>
      </c>
      <c r="DH112" s="129">
        <v>1</v>
      </c>
      <c r="DI112" s="129">
        <v>0</v>
      </c>
      <c r="DJ112" s="129">
        <v>0</v>
      </c>
      <c r="DK112" s="129">
        <v>0</v>
      </c>
      <c r="DL112" s="129">
        <v>0</v>
      </c>
      <c r="DM112" s="129">
        <v>0</v>
      </c>
      <c r="DN112" s="129">
        <v>2</v>
      </c>
      <c r="DO112" s="129">
        <v>0</v>
      </c>
      <c r="DP112" s="129">
        <v>3</v>
      </c>
      <c r="DQ112" s="129">
        <v>138</v>
      </c>
      <c r="DR112" s="129">
        <v>2</v>
      </c>
      <c r="DS112" s="129">
        <v>711</v>
      </c>
      <c r="DT112" s="129">
        <v>0</v>
      </c>
      <c r="DU112" s="129">
        <v>0</v>
      </c>
      <c r="DV112" s="129">
        <v>0</v>
      </c>
      <c r="DW112" s="129">
        <v>0</v>
      </c>
      <c r="DX112" s="129">
        <v>70</v>
      </c>
      <c r="DY112" s="129">
        <v>1</v>
      </c>
      <c r="DZ112" s="143" t="s">
        <v>2445</v>
      </c>
      <c r="EA112" s="129">
        <v>4</v>
      </c>
      <c r="EB112" s="143"/>
      <c r="EC112" s="143"/>
      <c r="ED112" s="129">
        <v>1</v>
      </c>
      <c r="EE112" s="129">
        <v>1</v>
      </c>
      <c r="EF112" s="129">
        <v>1</v>
      </c>
      <c r="EG112" s="143"/>
      <c r="EH112" s="143"/>
      <c r="EI112" s="44">
        <v>27615</v>
      </c>
      <c r="EJ112" s="44">
        <v>261.60000000000002</v>
      </c>
      <c r="EK112" s="44">
        <v>32</v>
      </c>
    </row>
    <row r="113" spans="1:141" ht="24" x14ac:dyDescent="0.2">
      <c r="A113" s="143" t="s">
        <v>425</v>
      </c>
      <c r="B113" s="143" t="s">
        <v>443</v>
      </c>
      <c r="C113" s="129">
        <v>1</v>
      </c>
      <c r="D113" s="143" t="s">
        <v>442</v>
      </c>
      <c r="E113" s="143" t="s">
        <v>2446</v>
      </c>
      <c r="F113" s="143" t="s">
        <v>2447</v>
      </c>
      <c r="G113" s="143" t="s">
        <v>2448</v>
      </c>
      <c r="H113" s="143" t="s">
        <v>443</v>
      </c>
      <c r="I113" s="143" t="s">
        <v>2449</v>
      </c>
      <c r="J113" s="143" t="s">
        <v>2450</v>
      </c>
      <c r="K113" s="143" t="s">
        <v>2451</v>
      </c>
      <c r="L113" s="143" t="s">
        <v>940</v>
      </c>
      <c r="M113" s="143" t="s">
        <v>1378</v>
      </c>
      <c r="N113" s="143" t="s">
        <v>2452</v>
      </c>
      <c r="O113" s="143" t="s">
        <v>943</v>
      </c>
      <c r="P113" s="143" t="s">
        <v>2453</v>
      </c>
      <c r="Q113" s="143" t="s">
        <v>2454</v>
      </c>
      <c r="R113" s="143" t="s">
        <v>940</v>
      </c>
      <c r="S113" s="143" t="s">
        <v>2455</v>
      </c>
      <c r="T113" s="143" t="s">
        <v>2456</v>
      </c>
      <c r="U113" s="143" t="s">
        <v>943</v>
      </c>
      <c r="V113" s="143" t="s">
        <v>2457</v>
      </c>
      <c r="W113" s="143" t="s">
        <v>2458</v>
      </c>
      <c r="X113" s="129">
        <v>2</v>
      </c>
      <c r="Y113" s="129">
        <v>1</v>
      </c>
      <c r="Z113" s="129">
        <v>3</v>
      </c>
      <c r="AA113" s="144">
        <v>2</v>
      </c>
      <c r="AB113" s="144">
        <v>0.1</v>
      </c>
      <c r="AC113" s="144">
        <v>2.1</v>
      </c>
      <c r="AD113" s="147" t="s">
        <v>929</v>
      </c>
      <c r="AE113" s="129">
        <v>2</v>
      </c>
      <c r="AF113" s="147" t="s">
        <v>929</v>
      </c>
      <c r="AG113" s="129">
        <v>0</v>
      </c>
      <c r="AH113" s="129">
        <v>0</v>
      </c>
      <c r="AI113" s="129">
        <v>0</v>
      </c>
      <c r="AJ113" s="129">
        <v>2</v>
      </c>
      <c r="AK113" s="129">
        <v>2</v>
      </c>
      <c r="AL113" s="147" t="s">
        <v>929</v>
      </c>
      <c r="AM113" s="129">
        <v>1</v>
      </c>
      <c r="AN113" s="129">
        <v>1</v>
      </c>
      <c r="AO113" s="129">
        <v>0</v>
      </c>
      <c r="AP113" s="129">
        <v>2</v>
      </c>
      <c r="AQ113" s="147" t="s">
        <v>929</v>
      </c>
      <c r="AR113" s="129">
        <v>0</v>
      </c>
      <c r="AS113" s="129">
        <v>0</v>
      </c>
      <c r="AT113" s="129">
        <v>0</v>
      </c>
      <c r="AU113" s="129">
        <v>2</v>
      </c>
      <c r="AV113" s="129">
        <v>0</v>
      </c>
      <c r="AW113" s="129">
        <v>0</v>
      </c>
      <c r="AX113" s="129">
        <v>2</v>
      </c>
      <c r="AY113" s="147" t="s">
        <v>929</v>
      </c>
      <c r="AZ113" s="129">
        <v>1</v>
      </c>
      <c r="BA113" s="129">
        <v>1</v>
      </c>
      <c r="BB113" s="129">
        <v>1</v>
      </c>
      <c r="BC113" s="129">
        <v>1</v>
      </c>
      <c r="BD113" s="129">
        <v>0</v>
      </c>
      <c r="BE113" s="129">
        <v>8</v>
      </c>
      <c r="BF113" s="129">
        <v>4</v>
      </c>
      <c r="BG113" s="129">
        <v>0</v>
      </c>
      <c r="BH113" s="129">
        <v>0</v>
      </c>
      <c r="BI113" s="129">
        <v>0</v>
      </c>
      <c r="BJ113" s="129">
        <v>1</v>
      </c>
      <c r="BK113" s="129">
        <v>0</v>
      </c>
      <c r="BL113" s="129">
        <v>0</v>
      </c>
      <c r="BM113" s="129">
        <v>6</v>
      </c>
      <c r="BN113" s="129">
        <v>0</v>
      </c>
      <c r="BO113" s="129">
        <v>13</v>
      </c>
      <c r="BP113" s="129">
        <v>0</v>
      </c>
      <c r="BQ113" s="129">
        <v>0</v>
      </c>
      <c r="BR113" s="129">
        <v>0</v>
      </c>
      <c r="BS113" s="129">
        <v>0</v>
      </c>
      <c r="BT113" s="129">
        <v>0</v>
      </c>
      <c r="BU113" s="129">
        <v>0</v>
      </c>
      <c r="BV113" s="129">
        <v>1</v>
      </c>
      <c r="BW113" s="129">
        <v>0</v>
      </c>
      <c r="BX113" s="129">
        <v>0</v>
      </c>
      <c r="BY113" s="129">
        <v>0</v>
      </c>
      <c r="BZ113" s="129">
        <v>0</v>
      </c>
      <c r="CA113" s="129">
        <v>0</v>
      </c>
      <c r="CB113" s="129">
        <v>0</v>
      </c>
      <c r="CC113" s="129">
        <v>0</v>
      </c>
      <c r="CD113" s="129">
        <v>0</v>
      </c>
      <c r="CE113" s="129">
        <v>0</v>
      </c>
      <c r="CF113" s="129">
        <v>5</v>
      </c>
      <c r="CG113" s="129">
        <v>0</v>
      </c>
      <c r="CH113" s="129">
        <v>0</v>
      </c>
      <c r="CI113" s="129">
        <v>35</v>
      </c>
      <c r="CJ113" s="129">
        <v>0</v>
      </c>
      <c r="CK113" s="129">
        <v>1</v>
      </c>
      <c r="CL113" s="129">
        <v>0</v>
      </c>
      <c r="CM113" s="129">
        <v>0</v>
      </c>
      <c r="CN113" s="129">
        <v>0</v>
      </c>
      <c r="CO113" s="129">
        <v>0</v>
      </c>
      <c r="CP113" s="129">
        <v>0</v>
      </c>
      <c r="CQ113" s="129">
        <v>0</v>
      </c>
      <c r="CR113" s="129">
        <v>0</v>
      </c>
      <c r="CS113" s="129">
        <v>0</v>
      </c>
      <c r="CT113" s="129">
        <v>0</v>
      </c>
      <c r="CU113" s="129">
        <v>0</v>
      </c>
      <c r="CV113" s="129">
        <v>0</v>
      </c>
      <c r="CW113" s="129">
        <v>0</v>
      </c>
      <c r="CX113" s="129">
        <v>0</v>
      </c>
      <c r="CY113" s="129">
        <v>0</v>
      </c>
      <c r="CZ113" s="129">
        <v>0</v>
      </c>
      <c r="DA113" s="129">
        <v>0</v>
      </c>
      <c r="DB113" s="129">
        <v>0</v>
      </c>
      <c r="DC113" s="129">
        <v>0</v>
      </c>
      <c r="DD113" s="129">
        <v>0</v>
      </c>
      <c r="DE113" s="129">
        <v>0</v>
      </c>
      <c r="DF113" s="129">
        <v>0</v>
      </c>
      <c r="DG113" s="129">
        <v>0</v>
      </c>
      <c r="DH113" s="129">
        <v>0</v>
      </c>
      <c r="DI113" s="129">
        <v>0</v>
      </c>
      <c r="DJ113" s="129">
        <v>0</v>
      </c>
      <c r="DK113" s="129">
        <v>0</v>
      </c>
      <c r="DL113" s="129">
        <v>0</v>
      </c>
      <c r="DM113" s="129">
        <v>0</v>
      </c>
      <c r="DN113" s="129">
        <v>0</v>
      </c>
      <c r="DO113" s="129">
        <v>0</v>
      </c>
      <c r="DP113" s="129">
        <v>1</v>
      </c>
      <c r="DQ113" s="129">
        <v>33</v>
      </c>
      <c r="DR113" s="129">
        <v>1</v>
      </c>
      <c r="DS113" s="129">
        <v>177</v>
      </c>
      <c r="DT113" s="129">
        <v>0</v>
      </c>
      <c r="DU113" s="129">
        <v>1</v>
      </c>
      <c r="DV113" s="129">
        <v>0</v>
      </c>
      <c r="DW113" s="129">
        <v>0</v>
      </c>
      <c r="DX113" s="129">
        <v>50</v>
      </c>
      <c r="DY113" s="129">
        <v>0</v>
      </c>
      <c r="DZ113" s="143" t="s">
        <v>943</v>
      </c>
      <c r="EA113" s="129">
        <v>2</v>
      </c>
      <c r="EB113" s="143" t="s">
        <v>943</v>
      </c>
      <c r="EC113" s="143" t="s">
        <v>943</v>
      </c>
      <c r="ED113" s="129">
        <v>1</v>
      </c>
      <c r="EE113" s="129">
        <v>1</v>
      </c>
      <c r="EF113" s="129">
        <v>1</v>
      </c>
      <c r="EG113" s="143" t="s">
        <v>943</v>
      </c>
      <c r="EH113" s="143" t="s">
        <v>943</v>
      </c>
      <c r="EI113" s="44">
        <v>73999</v>
      </c>
      <c r="EJ113" s="44">
        <v>231.12</v>
      </c>
      <c r="EK113" s="44">
        <v>15</v>
      </c>
    </row>
    <row r="114" spans="1:141" ht="48" x14ac:dyDescent="0.2">
      <c r="A114" s="143" t="s">
        <v>425</v>
      </c>
      <c r="B114" s="143" t="s">
        <v>445</v>
      </c>
      <c r="C114" s="129">
        <v>1</v>
      </c>
      <c r="D114" s="143" t="s">
        <v>444</v>
      </c>
      <c r="E114" s="143" t="s">
        <v>2459</v>
      </c>
      <c r="F114" s="143" t="s">
        <v>2460</v>
      </c>
      <c r="G114" s="143" t="s">
        <v>2461</v>
      </c>
      <c r="H114" s="143" t="s">
        <v>445</v>
      </c>
      <c r="I114" s="143" t="s">
        <v>2462</v>
      </c>
      <c r="J114" s="143" t="s">
        <v>2463</v>
      </c>
      <c r="K114" s="143" t="s">
        <v>1510</v>
      </c>
      <c r="L114" s="143" t="s">
        <v>940</v>
      </c>
      <c r="M114" s="143" t="s">
        <v>1483</v>
      </c>
      <c r="N114" s="143" t="s">
        <v>2464</v>
      </c>
      <c r="O114" s="143"/>
      <c r="P114" s="143" t="s">
        <v>2465</v>
      </c>
      <c r="Q114" s="143" t="s">
        <v>2466</v>
      </c>
      <c r="R114" s="143" t="s">
        <v>1122</v>
      </c>
      <c r="S114" s="143" t="s">
        <v>1209</v>
      </c>
      <c r="T114" s="143" t="s">
        <v>2467</v>
      </c>
      <c r="U114" s="143" t="s">
        <v>2468</v>
      </c>
      <c r="V114" s="143" t="s">
        <v>2469</v>
      </c>
      <c r="W114" s="143" t="s">
        <v>2470</v>
      </c>
      <c r="X114" s="129">
        <v>2</v>
      </c>
      <c r="Y114" s="129">
        <v>0</v>
      </c>
      <c r="Z114" s="129">
        <v>2</v>
      </c>
      <c r="AA114" s="144">
        <v>2</v>
      </c>
      <c r="AB114" s="144">
        <v>0</v>
      </c>
      <c r="AC114" s="144">
        <v>2</v>
      </c>
      <c r="AD114" s="147" t="s">
        <v>929</v>
      </c>
      <c r="AE114" s="129">
        <v>2</v>
      </c>
      <c r="AF114" s="147" t="s">
        <v>929</v>
      </c>
      <c r="AG114" s="129">
        <v>0</v>
      </c>
      <c r="AH114" s="129">
        <v>1</v>
      </c>
      <c r="AI114" s="129">
        <v>0</v>
      </c>
      <c r="AJ114" s="129">
        <v>1</v>
      </c>
      <c r="AK114" s="129">
        <v>2</v>
      </c>
      <c r="AL114" s="147" t="s">
        <v>929</v>
      </c>
      <c r="AM114" s="129">
        <v>0</v>
      </c>
      <c r="AN114" s="129">
        <v>0</v>
      </c>
      <c r="AO114" s="129">
        <v>2</v>
      </c>
      <c r="AP114" s="129">
        <v>2</v>
      </c>
      <c r="AQ114" s="147" t="s">
        <v>929</v>
      </c>
      <c r="AR114" s="129">
        <v>0</v>
      </c>
      <c r="AS114" s="129">
        <v>0</v>
      </c>
      <c r="AT114" s="129">
        <v>0</v>
      </c>
      <c r="AU114" s="129">
        <v>2</v>
      </c>
      <c r="AV114" s="129">
        <v>0</v>
      </c>
      <c r="AW114" s="129">
        <v>0</v>
      </c>
      <c r="AX114" s="129">
        <v>2</v>
      </c>
      <c r="AY114" s="147" t="s">
        <v>929</v>
      </c>
      <c r="AZ114" s="129">
        <v>0</v>
      </c>
      <c r="BA114" s="129">
        <v>0</v>
      </c>
      <c r="BB114" s="129">
        <v>0</v>
      </c>
      <c r="BC114" s="129">
        <v>0</v>
      </c>
      <c r="BD114" s="129">
        <v>0</v>
      </c>
      <c r="BE114" s="129">
        <v>38</v>
      </c>
      <c r="BF114" s="129">
        <v>2</v>
      </c>
      <c r="BG114" s="129">
        <v>0</v>
      </c>
      <c r="BH114" s="129">
        <v>0</v>
      </c>
      <c r="BI114" s="129">
        <v>6</v>
      </c>
      <c r="BJ114" s="129">
        <v>7</v>
      </c>
      <c r="BK114" s="129">
        <v>0</v>
      </c>
      <c r="BL114" s="129">
        <v>0</v>
      </c>
      <c r="BM114" s="129">
        <v>0</v>
      </c>
      <c r="BN114" s="129">
        <v>32</v>
      </c>
      <c r="BO114" s="129">
        <v>19</v>
      </c>
      <c r="BP114" s="129">
        <v>0</v>
      </c>
      <c r="BQ114" s="129">
        <v>0</v>
      </c>
      <c r="BR114" s="129">
        <v>2</v>
      </c>
      <c r="BS114" s="129">
        <v>0</v>
      </c>
      <c r="BT114" s="129">
        <v>0</v>
      </c>
      <c r="BU114" s="129">
        <v>0</v>
      </c>
      <c r="BV114" s="129">
        <v>1</v>
      </c>
      <c r="BW114" s="129">
        <v>0</v>
      </c>
      <c r="BX114" s="129">
        <v>0</v>
      </c>
      <c r="BY114" s="129">
        <v>0</v>
      </c>
      <c r="BZ114" s="129">
        <v>0</v>
      </c>
      <c r="CA114" s="129">
        <v>0</v>
      </c>
      <c r="CB114" s="129">
        <v>0</v>
      </c>
      <c r="CC114" s="129">
        <v>0</v>
      </c>
      <c r="CD114" s="129">
        <v>0</v>
      </c>
      <c r="CE114" s="129">
        <v>0</v>
      </c>
      <c r="CF114" s="129">
        <v>2</v>
      </c>
      <c r="CG114" s="129">
        <v>2</v>
      </c>
      <c r="CH114" s="129">
        <v>0</v>
      </c>
      <c r="CI114" s="129">
        <v>2</v>
      </c>
      <c r="CJ114" s="129">
        <v>0</v>
      </c>
      <c r="CK114" s="129">
        <v>3</v>
      </c>
      <c r="CL114" s="129">
        <v>0</v>
      </c>
      <c r="CM114" s="129">
        <v>0</v>
      </c>
      <c r="CN114" s="129">
        <v>0</v>
      </c>
      <c r="CO114" s="129">
        <v>0</v>
      </c>
      <c r="CP114" s="129">
        <v>0</v>
      </c>
      <c r="CQ114" s="129">
        <v>0</v>
      </c>
      <c r="CR114" s="129">
        <v>0</v>
      </c>
      <c r="CS114" s="129">
        <v>0</v>
      </c>
      <c r="CT114" s="129">
        <v>0</v>
      </c>
      <c r="CU114" s="129">
        <v>0</v>
      </c>
      <c r="CV114" s="129">
        <v>0</v>
      </c>
      <c r="CW114" s="129">
        <v>0</v>
      </c>
      <c r="CX114" s="129">
        <v>0</v>
      </c>
      <c r="CY114" s="129">
        <v>0</v>
      </c>
      <c r="CZ114" s="129">
        <v>2</v>
      </c>
      <c r="DA114" s="129">
        <v>0</v>
      </c>
      <c r="DB114" s="129">
        <v>0</v>
      </c>
      <c r="DC114" s="129">
        <v>0</v>
      </c>
      <c r="DD114" s="129">
        <v>0</v>
      </c>
      <c r="DE114" s="129">
        <v>1</v>
      </c>
      <c r="DF114" s="129">
        <v>0</v>
      </c>
      <c r="DG114" s="129">
        <v>0</v>
      </c>
      <c r="DH114" s="129">
        <v>0</v>
      </c>
      <c r="DI114" s="129">
        <v>0</v>
      </c>
      <c r="DJ114" s="129">
        <v>0</v>
      </c>
      <c r="DK114" s="129">
        <v>1</v>
      </c>
      <c r="DL114" s="129">
        <v>0</v>
      </c>
      <c r="DM114" s="129">
        <v>0</v>
      </c>
      <c r="DN114" s="129">
        <v>1</v>
      </c>
      <c r="DO114" s="129">
        <v>0</v>
      </c>
      <c r="DP114" s="129">
        <v>1</v>
      </c>
      <c r="DQ114" s="129">
        <v>144</v>
      </c>
      <c r="DR114" s="129">
        <v>4</v>
      </c>
      <c r="DS114" s="129">
        <v>345</v>
      </c>
      <c r="DT114" s="129">
        <v>0</v>
      </c>
      <c r="DU114" s="129">
        <v>0</v>
      </c>
      <c r="DV114" s="129">
        <v>0</v>
      </c>
      <c r="DW114" s="129">
        <v>0</v>
      </c>
      <c r="DX114" s="129">
        <v>70</v>
      </c>
      <c r="DY114" s="129">
        <v>1</v>
      </c>
      <c r="DZ114" s="143" t="s">
        <v>2471</v>
      </c>
      <c r="EA114" s="129">
        <v>3</v>
      </c>
      <c r="EB114" s="143" t="s">
        <v>2472</v>
      </c>
      <c r="EC114" s="143" t="s">
        <v>2473</v>
      </c>
      <c r="ED114" s="129">
        <v>1</v>
      </c>
      <c r="EE114" s="129">
        <v>1</v>
      </c>
      <c r="EF114" s="129">
        <v>1</v>
      </c>
      <c r="EG114" s="143"/>
      <c r="EH114" s="143" t="s">
        <v>2474</v>
      </c>
      <c r="EI114" s="44">
        <v>15649</v>
      </c>
      <c r="EJ114" s="44">
        <v>340.97</v>
      </c>
      <c r="EK114" s="44">
        <v>11</v>
      </c>
    </row>
    <row r="115" spans="1:141" ht="24" x14ac:dyDescent="0.2">
      <c r="A115" s="143" t="s">
        <v>425</v>
      </c>
      <c r="B115" s="143" t="s">
        <v>447</v>
      </c>
      <c r="C115" s="129">
        <v>1</v>
      </c>
      <c r="D115" s="143" t="s">
        <v>446</v>
      </c>
      <c r="E115" s="143" t="s">
        <v>2475</v>
      </c>
      <c r="F115" s="143" t="s">
        <v>1105</v>
      </c>
      <c r="G115" s="143" t="s">
        <v>2476</v>
      </c>
      <c r="H115" s="143" t="s">
        <v>447</v>
      </c>
      <c r="I115" s="143" t="s">
        <v>2477</v>
      </c>
      <c r="J115" s="143" t="s">
        <v>2478</v>
      </c>
      <c r="K115" s="143" t="s">
        <v>1510</v>
      </c>
      <c r="L115" s="143" t="s">
        <v>964</v>
      </c>
      <c r="M115" s="143" t="s">
        <v>1374</v>
      </c>
      <c r="N115" s="143" t="s">
        <v>2479</v>
      </c>
      <c r="O115" s="143"/>
      <c r="P115" s="143" t="s">
        <v>2480</v>
      </c>
      <c r="Q115" s="143" t="s">
        <v>2481</v>
      </c>
      <c r="R115" s="143"/>
      <c r="S115" s="143" t="s">
        <v>1063</v>
      </c>
      <c r="T115" s="143" t="s">
        <v>2482</v>
      </c>
      <c r="U115" s="143"/>
      <c r="V115" s="143" t="s">
        <v>2483</v>
      </c>
      <c r="W115" s="143" t="s">
        <v>2484</v>
      </c>
      <c r="X115" s="129">
        <v>2</v>
      </c>
      <c r="Y115" s="129">
        <v>0</v>
      </c>
      <c r="Z115" s="129">
        <v>2</v>
      </c>
      <c r="AA115" s="144">
        <v>1.6</v>
      </c>
      <c r="AB115" s="144">
        <v>0</v>
      </c>
      <c r="AC115" s="144">
        <v>1.6</v>
      </c>
      <c r="AD115" s="147" t="s">
        <v>929</v>
      </c>
      <c r="AE115" s="129">
        <v>2</v>
      </c>
      <c r="AF115" s="147" t="s">
        <v>929</v>
      </c>
      <c r="AG115" s="129">
        <v>0</v>
      </c>
      <c r="AH115" s="129">
        <v>1</v>
      </c>
      <c r="AI115" s="129">
        <v>0</v>
      </c>
      <c r="AJ115" s="129">
        <v>1</v>
      </c>
      <c r="AK115" s="129">
        <v>2</v>
      </c>
      <c r="AL115" s="147" t="s">
        <v>929</v>
      </c>
      <c r="AM115" s="129">
        <v>0</v>
      </c>
      <c r="AN115" s="129">
        <v>0</v>
      </c>
      <c r="AO115" s="129">
        <v>2</v>
      </c>
      <c r="AP115" s="129">
        <v>2</v>
      </c>
      <c r="AQ115" s="147" t="s">
        <v>929</v>
      </c>
      <c r="AR115" s="129">
        <v>0</v>
      </c>
      <c r="AS115" s="129">
        <v>0</v>
      </c>
      <c r="AT115" s="129">
        <v>0</v>
      </c>
      <c r="AU115" s="129">
        <v>2</v>
      </c>
      <c r="AV115" s="129">
        <v>0</v>
      </c>
      <c r="AW115" s="129">
        <v>0</v>
      </c>
      <c r="AX115" s="129">
        <v>2</v>
      </c>
      <c r="AY115" s="147" t="s">
        <v>929</v>
      </c>
      <c r="AZ115" s="129">
        <v>1</v>
      </c>
      <c r="BA115" s="129">
        <v>1</v>
      </c>
      <c r="BB115" s="129">
        <v>1</v>
      </c>
      <c r="BC115" s="129">
        <v>1</v>
      </c>
      <c r="BD115" s="129">
        <v>0</v>
      </c>
      <c r="BE115" s="129">
        <v>67</v>
      </c>
      <c r="BF115" s="129">
        <v>7</v>
      </c>
      <c r="BG115" s="129">
        <v>0</v>
      </c>
      <c r="BH115" s="129">
        <v>0</v>
      </c>
      <c r="BI115" s="129">
        <v>2</v>
      </c>
      <c r="BJ115" s="129">
        <v>75</v>
      </c>
      <c r="BK115" s="129">
        <v>0</v>
      </c>
      <c r="BL115" s="129">
        <v>0</v>
      </c>
      <c r="BM115" s="129">
        <v>9</v>
      </c>
      <c r="BN115" s="129">
        <v>0</v>
      </c>
      <c r="BO115" s="129">
        <v>37</v>
      </c>
      <c r="BP115" s="129">
        <v>0</v>
      </c>
      <c r="BQ115" s="129">
        <v>8</v>
      </c>
      <c r="BR115" s="129">
        <v>2</v>
      </c>
      <c r="BS115" s="129">
        <v>0</v>
      </c>
      <c r="BT115" s="129">
        <v>1</v>
      </c>
      <c r="BU115" s="129">
        <v>0</v>
      </c>
      <c r="BV115" s="129">
        <v>5</v>
      </c>
      <c r="BW115" s="129">
        <v>0</v>
      </c>
      <c r="BX115" s="129">
        <v>0</v>
      </c>
      <c r="BY115" s="129">
        <v>0</v>
      </c>
      <c r="BZ115" s="129">
        <v>0</v>
      </c>
      <c r="CA115" s="129">
        <v>0</v>
      </c>
      <c r="CB115" s="129">
        <v>0</v>
      </c>
      <c r="CC115" s="129">
        <v>0</v>
      </c>
      <c r="CD115" s="129">
        <v>0</v>
      </c>
      <c r="CE115" s="129">
        <v>0</v>
      </c>
      <c r="CF115" s="129">
        <v>0</v>
      </c>
      <c r="CG115" s="129">
        <v>0</v>
      </c>
      <c r="CH115" s="129">
        <v>0</v>
      </c>
      <c r="CI115" s="129">
        <v>0</v>
      </c>
      <c r="CJ115" s="129">
        <v>6</v>
      </c>
      <c r="CK115" s="129">
        <v>0</v>
      </c>
      <c r="CL115" s="129">
        <v>0</v>
      </c>
      <c r="CM115" s="129">
        <v>0</v>
      </c>
      <c r="CN115" s="129">
        <v>0</v>
      </c>
      <c r="CO115" s="129">
        <v>0</v>
      </c>
      <c r="CP115" s="129">
        <v>1</v>
      </c>
      <c r="CQ115" s="129">
        <v>0</v>
      </c>
      <c r="CR115" s="129">
        <v>0</v>
      </c>
      <c r="CS115" s="129">
        <v>0</v>
      </c>
      <c r="CT115" s="129">
        <v>0</v>
      </c>
      <c r="CU115" s="129">
        <v>0</v>
      </c>
      <c r="CV115" s="129">
        <v>0</v>
      </c>
      <c r="CW115" s="129">
        <v>0</v>
      </c>
      <c r="CX115" s="129">
        <v>0</v>
      </c>
      <c r="CY115" s="129">
        <v>0</v>
      </c>
      <c r="CZ115" s="129">
        <v>0</v>
      </c>
      <c r="DA115" s="129">
        <v>0</v>
      </c>
      <c r="DB115" s="129">
        <v>0</v>
      </c>
      <c r="DC115" s="129">
        <v>0</v>
      </c>
      <c r="DD115" s="129">
        <v>0</v>
      </c>
      <c r="DE115" s="129">
        <v>0</v>
      </c>
      <c r="DF115" s="129">
        <v>0</v>
      </c>
      <c r="DG115" s="129">
        <v>0</v>
      </c>
      <c r="DH115" s="129">
        <v>0</v>
      </c>
      <c r="DI115" s="129">
        <v>0</v>
      </c>
      <c r="DJ115" s="129">
        <v>0</v>
      </c>
      <c r="DK115" s="129">
        <v>0</v>
      </c>
      <c r="DL115" s="129">
        <v>0</v>
      </c>
      <c r="DM115" s="129">
        <v>0</v>
      </c>
      <c r="DN115" s="129">
        <v>2</v>
      </c>
      <c r="DO115" s="129">
        <v>0</v>
      </c>
      <c r="DP115" s="129">
        <v>0</v>
      </c>
      <c r="DQ115" s="129">
        <v>98</v>
      </c>
      <c r="DR115" s="129">
        <v>1</v>
      </c>
      <c r="DS115" s="129">
        <v>683</v>
      </c>
      <c r="DT115" s="129">
        <v>0</v>
      </c>
      <c r="DU115" s="129">
        <v>0</v>
      </c>
      <c r="DV115" s="129">
        <v>0</v>
      </c>
      <c r="DW115" s="129">
        <v>0</v>
      </c>
      <c r="DX115" s="129">
        <v>65</v>
      </c>
      <c r="DY115" s="129">
        <v>1</v>
      </c>
      <c r="DZ115" s="143" t="s">
        <v>2485</v>
      </c>
      <c r="EA115" s="129">
        <v>3</v>
      </c>
      <c r="EB115" s="143"/>
      <c r="EC115" s="143" t="s">
        <v>2486</v>
      </c>
      <c r="ED115" s="129">
        <v>1</v>
      </c>
      <c r="EE115" s="129">
        <v>1</v>
      </c>
      <c r="EF115" s="129">
        <v>1</v>
      </c>
      <c r="EG115" s="143"/>
      <c r="EH115" s="143"/>
      <c r="EI115" s="44">
        <v>32806</v>
      </c>
      <c r="EJ115" s="44">
        <v>300.23</v>
      </c>
      <c r="EK115" s="44">
        <v>33</v>
      </c>
    </row>
    <row r="116" spans="1:141" ht="84" x14ac:dyDescent="0.2">
      <c r="A116" s="143" t="s">
        <v>425</v>
      </c>
      <c r="B116" s="143" t="s">
        <v>449</v>
      </c>
      <c r="C116" s="129">
        <v>1</v>
      </c>
      <c r="D116" s="143" t="s">
        <v>448</v>
      </c>
      <c r="E116" s="143" t="s">
        <v>2487</v>
      </c>
      <c r="F116" s="143" t="s">
        <v>2488</v>
      </c>
      <c r="G116" s="143" t="s">
        <v>2489</v>
      </c>
      <c r="H116" s="143" t="s">
        <v>449</v>
      </c>
      <c r="I116" s="143" t="s">
        <v>2490</v>
      </c>
      <c r="J116" s="143" t="s">
        <v>2491</v>
      </c>
      <c r="K116" s="143" t="s">
        <v>1510</v>
      </c>
      <c r="L116" s="143" t="s">
        <v>940</v>
      </c>
      <c r="M116" s="143" t="s">
        <v>2104</v>
      </c>
      <c r="N116" s="143" t="s">
        <v>2492</v>
      </c>
      <c r="O116" s="143" t="s">
        <v>943</v>
      </c>
      <c r="P116" s="143" t="s">
        <v>2493</v>
      </c>
      <c r="Q116" s="143" t="s">
        <v>2494</v>
      </c>
      <c r="R116" s="143" t="s">
        <v>940</v>
      </c>
      <c r="S116" s="143" t="s">
        <v>2104</v>
      </c>
      <c r="T116" s="143" t="s">
        <v>2492</v>
      </c>
      <c r="U116" s="143" t="s">
        <v>943</v>
      </c>
      <c r="V116" s="143" t="s">
        <v>2495</v>
      </c>
      <c r="W116" s="143" t="s">
        <v>2494</v>
      </c>
      <c r="X116" s="129">
        <v>4</v>
      </c>
      <c r="Y116" s="129">
        <v>0</v>
      </c>
      <c r="Z116" s="129">
        <v>4</v>
      </c>
      <c r="AA116" s="144">
        <v>2.9</v>
      </c>
      <c r="AB116" s="144">
        <v>0.2</v>
      </c>
      <c r="AC116" s="144">
        <v>3.1</v>
      </c>
      <c r="AD116" s="147" t="s">
        <v>929</v>
      </c>
      <c r="AE116" s="129">
        <v>4</v>
      </c>
      <c r="AF116" s="147" t="s">
        <v>929</v>
      </c>
      <c r="AG116" s="129">
        <v>0</v>
      </c>
      <c r="AH116" s="129">
        <v>2</v>
      </c>
      <c r="AI116" s="129">
        <v>1</v>
      </c>
      <c r="AJ116" s="129">
        <v>1</v>
      </c>
      <c r="AK116" s="129">
        <v>4</v>
      </c>
      <c r="AL116" s="147" t="s">
        <v>929</v>
      </c>
      <c r="AM116" s="129">
        <v>3</v>
      </c>
      <c r="AN116" s="129">
        <v>0</v>
      </c>
      <c r="AO116" s="129">
        <v>1</v>
      </c>
      <c r="AP116" s="129">
        <v>4</v>
      </c>
      <c r="AQ116" s="147" t="s">
        <v>929</v>
      </c>
      <c r="AR116" s="129">
        <v>0</v>
      </c>
      <c r="AS116" s="129">
        <v>0</v>
      </c>
      <c r="AT116" s="129">
        <v>0</v>
      </c>
      <c r="AU116" s="129">
        <v>2</v>
      </c>
      <c r="AV116" s="129">
        <v>2</v>
      </c>
      <c r="AW116" s="129">
        <v>0</v>
      </c>
      <c r="AX116" s="129">
        <v>4</v>
      </c>
      <c r="AY116" s="147" t="s">
        <v>929</v>
      </c>
      <c r="AZ116" s="129">
        <v>0</v>
      </c>
      <c r="BA116" s="129">
        <v>1</v>
      </c>
      <c r="BB116" s="129">
        <v>0</v>
      </c>
      <c r="BC116" s="129">
        <v>1</v>
      </c>
      <c r="BD116" s="129">
        <v>0</v>
      </c>
      <c r="BE116" s="129">
        <v>65</v>
      </c>
      <c r="BF116" s="129">
        <v>0</v>
      </c>
      <c r="BG116" s="129">
        <v>0</v>
      </c>
      <c r="BH116" s="129">
        <v>0</v>
      </c>
      <c r="BI116" s="129">
        <v>1</v>
      </c>
      <c r="BJ116" s="129">
        <v>3</v>
      </c>
      <c r="BK116" s="129">
        <v>0</v>
      </c>
      <c r="BL116" s="129">
        <v>0</v>
      </c>
      <c r="BM116" s="129">
        <v>7</v>
      </c>
      <c r="BN116" s="129">
        <v>0</v>
      </c>
      <c r="BO116" s="129">
        <v>23</v>
      </c>
      <c r="BP116" s="129">
        <v>0</v>
      </c>
      <c r="BQ116" s="129">
        <v>0</v>
      </c>
      <c r="BR116" s="129">
        <v>19</v>
      </c>
      <c r="BS116" s="129">
        <v>0</v>
      </c>
      <c r="BT116" s="129">
        <v>0</v>
      </c>
      <c r="BU116" s="129">
        <v>0</v>
      </c>
      <c r="BV116" s="129">
        <v>0</v>
      </c>
      <c r="BW116" s="129">
        <v>0</v>
      </c>
      <c r="BX116" s="129">
        <v>0</v>
      </c>
      <c r="BY116" s="129">
        <v>0</v>
      </c>
      <c r="BZ116" s="129">
        <v>0</v>
      </c>
      <c r="CA116" s="129">
        <v>0</v>
      </c>
      <c r="CB116" s="129">
        <v>0</v>
      </c>
      <c r="CC116" s="129">
        <v>0</v>
      </c>
      <c r="CD116" s="129">
        <v>0</v>
      </c>
      <c r="CE116" s="129">
        <v>0</v>
      </c>
      <c r="CF116" s="129">
        <v>0</v>
      </c>
      <c r="CG116" s="129">
        <v>0</v>
      </c>
      <c r="CH116" s="129">
        <v>0</v>
      </c>
      <c r="CI116" s="129">
        <v>2</v>
      </c>
      <c r="CJ116" s="129">
        <v>0</v>
      </c>
      <c r="CK116" s="129">
        <v>0</v>
      </c>
      <c r="CL116" s="129">
        <v>0</v>
      </c>
      <c r="CM116" s="129">
        <v>0</v>
      </c>
      <c r="CN116" s="129">
        <v>0</v>
      </c>
      <c r="CO116" s="129">
        <v>0</v>
      </c>
      <c r="CP116" s="129">
        <v>0</v>
      </c>
      <c r="CQ116" s="129">
        <v>0</v>
      </c>
      <c r="CR116" s="129">
        <v>0</v>
      </c>
      <c r="CS116" s="129">
        <v>0</v>
      </c>
      <c r="CT116" s="129">
        <v>0</v>
      </c>
      <c r="CU116" s="129">
        <v>0</v>
      </c>
      <c r="CV116" s="129">
        <v>0</v>
      </c>
      <c r="CW116" s="129">
        <v>0</v>
      </c>
      <c r="CX116" s="129">
        <v>0</v>
      </c>
      <c r="CY116" s="129">
        <v>0</v>
      </c>
      <c r="CZ116" s="129">
        <v>0</v>
      </c>
      <c r="DA116" s="129">
        <v>0</v>
      </c>
      <c r="DB116" s="129">
        <v>0</v>
      </c>
      <c r="DC116" s="129">
        <v>0</v>
      </c>
      <c r="DD116" s="129">
        <v>0</v>
      </c>
      <c r="DE116" s="129">
        <v>0</v>
      </c>
      <c r="DF116" s="129">
        <v>0</v>
      </c>
      <c r="DG116" s="129">
        <v>0</v>
      </c>
      <c r="DH116" s="129">
        <v>0</v>
      </c>
      <c r="DI116" s="129">
        <v>0</v>
      </c>
      <c r="DJ116" s="129">
        <v>0</v>
      </c>
      <c r="DK116" s="129">
        <v>0</v>
      </c>
      <c r="DL116" s="129">
        <v>0</v>
      </c>
      <c r="DM116" s="129">
        <v>0</v>
      </c>
      <c r="DN116" s="129">
        <v>2</v>
      </c>
      <c r="DO116" s="129">
        <v>0</v>
      </c>
      <c r="DP116" s="129">
        <v>1</v>
      </c>
      <c r="DQ116" s="129">
        <v>224</v>
      </c>
      <c r="DR116" s="129">
        <v>1</v>
      </c>
      <c r="DS116" s="129">
        <v>1443</v>
      </c>
      <c r="DT116" s="129">
        <v>0</v>
      </c>
      <c r="DU116" s="129">
        <v>0</v>
      </c>
      <c r="DV116" s="129">
        <v>0</v>
      </c>
      <c r="DW116" s="129">
        <v>0</v>
      </c>
      <c r="DX116" s="129">
        <v>33</v>
      </c>
      <c r="DY116" s="129">
        <v>0</v>
      </c>
      <c r="DZ116" s="143"/>
      <c r="EA116" s="129">
        <v>2</v>
      </c>
      <c r="EB116" s="143" t="s">
        <v>2496</v>
      </c>
      <c r="EC116" s="143" t="s">
        <v>2497</v>
      </c>
      <c r="ED116" s="129">
        <v>1</v>
      </c>
      <c r="EE116" s="129">
        <v>1</v>
      </c>
      <c r="EF116" s="129">
        <v>1</v>
      </c>
      <c r="EG116" s="143"/>
      <c r="EH116" s="143"/>
      <c r="EI116" s="44">
        <v>32529</v>
      </c>
      <c r="EJ116" s="44">
        <v>266.19</v>
      </c>
      <c r="EK116" s="44">
        <v>12</v>
      </c>
    </row>
    <row r="117" spans="1:141" ht="36" x14ac:dyDescent="0.2">
      <c r="A117" s="143" t="s">
        <v>425</v>
      </c>
      <c r="B117" s="143" t="s">
        <v>451</v>
      </c>
      <c r="C117" s="129">
        <v>1</v>
      </c>
      <c r="D117" s="143" t="s">
        <v>450</v>
      </c>
      <c r="E117" s="143" t="s">
        <v>2209</v>
      </c>
      <c r="F117" s="143" t="s">
        <v>1133</v>
      </c>
      <c r="G117" s="143" t="s">
        <v>2498</v>
      </c>
      <c r="H117" s="143" t="s">
        <v>2499</v>
      </c>
      <c r="I117" s="143" t="s">
        <v>2500</v>
      </c>
      <c r="J117" s="143" t="s">
        <v>2501</v>
      </c>
      <c r="K117" s="143" t="s">
        <v>1510</v>
      </c>
      <c r="L117" s="143" t="s">
        <v>940</v>
      </c>
      <c r="M117" s="143" t="s">
        <v>1192</v>
      </c>
      <c r="N117" s="143" t="s">
        <v>2502</v>
      </c>
      <c r="O117" s="143"/>
      <c r="P117" s="143" t="s">
        <v>2503</v>
      </c>
      <c r="Q117" s="143" t="s">
        <v>2504</v>
      </c>
      <c r="R117" s="143" t="s">
        <v>940</v>
      </c>
      <c r="S117" s="143" t="s">
        <v>1192</v>
      </c>
      <c r="T117" s="143" t="s">
        <v>2502</v>
      </c>
      <c r="U117" s="143"/>
      <c r="V117" s="143" t="s">
        <v>2503</v>
      </c>
      <c r="W117" s="143" t="s">
        <v>2504</v>
      </c>
      <c r="X117" s="129">
        <v>4</v>
      </c>
      <c r="Y117" s="129">
        <v>0</v>
      </c>
      <c r="Z117" s="129">
        <v>4</v>
      </c>
      <c r="AA117" s="144">
        <v>4</v>
      </c>
      <c r="AB117" s="144">
        <v>0</v>
      </c>
      <c r="AC117" s="144">
        <v>4</v>
      </c>
      <c r="AD117" s="147" t="s">
        <v>929</v>
      </c>
      <c r="AE117" s="129">
        <v>4</v>
      </c>
      <c r="AF117" s="147" t="s">
        <v>929</v>
      </c>
      <c r="AG117" s="129">
        <v>0</v>
      </c>
      <c r="AH117" s="129">
        <v>1</v>
      </c>
      <c r="AI117" s="129">
        <v>1</v>
      </c>
      <c r="AJ117" s="129">
        <v>2</v>
      </c>
      <c r="AK117" s="129">
        <v>4</v>
      </c>
      <c r="AL117" s="147" t="s">
        <v>929</v>
      </c>
      <c r="AM117" s="129">
        <v>1</v>
      </c>
      <c r="AN117" s="129">
        <v>1</v>
      </c>
      <c r="AO117" s="129">
        <v>2</v>
      </c>
      <c r="AP117" s="129">
        <v>4</v>
      </c>
      <c r="AQ117" s="147" t="s">
        <v>929</v>
      </c>
      <c r="AR117" s="129">
        <v>0</v>
      </c>
      <c r="AS117" s="129">
        <v>0</v>
      </c>
      <c r="AT117" s="129">
        <v>0</v>
      </c>
      <c r="AU117" s="129">
        <v>4</v>
      </c>
      <c r="AV117" s="129">
        <v>0</v>
      </c>
      <c r="AW117" s="129">
        <v>0</v>
      </c>
      <c r="AX117" s="129">
        <v>4</v>
      </c>
      <c r="AY117" s="147" t="s">
        <v>929</v>
      </c>
      <c r="AZ117" s="129">
        <v>0</v>
      </c>
      <c r="BA117" s="129">
        <v>0</v>
      </c>
      <c r="BB117" s="129">
        <v>1</v>
      </c>
      <c r="BC117" s="129">
        <v>1</v>
      </c>
      <c r="BD117" s="129">
        <v>0</v>
      </c>
      <c r="BE117" s="129">
        <v>78</v>
      </c>
      <c r="BF117" s="129">
        <v>16</v>
      </c>
      <c r="BG117" s="129">
        <v>0</v>
      </c>
      <c r="BH117" s="129">
        <v>0</v>
      </c>
      <c r="BI117" s="129">
        <v>14</v>
      </c>
      <c r="BJ117" s="129">
        <v>8</v>
      </c>
      <c r="BK117" s="129">
        <v>0</v>
      </c>
      <c r="BL117" s="129">
        <v>0</v>
      </c>
      <c r="BM117" s="129">
        <v>5</v>
      </c>
      <c r="BN117" s="129">
        <v>0</v>
      </c>
      <c r="BO117" s="129">
        <v>22</v>
      </c>
      <c r="BP117" s="129">
        <v>0</v>
      </c>
      <c r="BQ117" s="129">
        <v>1</v>
      </c>
      <c r="BR117" s="129">
        <v>2</v>
      </c>
      <c r="BS117" s="129">
        <v>0</v>
      </c>
      <c r="BT117" s="129">
        <v>0</v>
      </c>
      <c r="BU117" s="129">
        <v>0</v>
      </c>
      <c r="BV117" s="129">
        <v>3</v>
      </c>
      <c r="BW117" s="129">
        <v>0</v>
      </c>
      <c r="BX117" s="129">
        <v>0</v>
      </c>
      <c r="BY117" s="129">
        <v>2</v>
      </c>
      <c r="BZ117" s="129">
        <v>0</v>
      </c>
      <c r="CA117" s="129">
        <v>0</v>
      </c>
      <c r="CB117" s="129">
        <v>0</v>
      </c>
      <c r="CC117" s="129">
        <v>0</v>
      </c>
      <c r="CD117" s="129">
        <v>0</v>
      </c>
      <c r="CE117" s="129">
        <v>0</v>
      </c>
      <c r="CF117" s="129">
        <v>0</v>
      </c>
      <c r="CG117" s="129">
        <v>0</v>
      </c>
      <c r="CH117" s="129">
        <v>0</v>
      </c>
      <c r="CI117" s="129">
        <v>36</v>
      </c>
      <c r="CJ117" s="129">
        <v>3</v>
      </c>
      <c r="CK117" s="129">
        <v>1</v>
      </c>
      <c r="CL117" s="129">
        <v>0</v>
      </c>
      <c r="CM117" s="129">
        <v>0</v>
      </c>
      <c r="CN117" s="129">
        <v>0</v>
      </c>
      <c r="CO117" s="129">
        <v>0</v>
      </c>
      <c r="CP117" s="129">
        <v>0</v>
      </c>
      <c r="CQ117" s="129">
        <v>0</v>
      </c>
      <c r="CR117" s="129">
        <v>0</v>
      </c>
      <c r="CS117" s="129">
        <v>0</v>
      </c>
      <c r="CT117" s="129">
        <v>0</v>
      </c>
      <c r="CU117" s="129">
        <v>0</v>
      </c>
      <c r="CV117" s="129">
        <v>0</v>
      </c>
      <c r="CW117" s="129">
        <v>0</v>
      </c>
      <c r="CX117" s="129">
        <v>0</v>
      </c>
      <c r="CY117" s="129">
        <v>0</v>
      </c>
      <c r="CZ117" s="129">
        <v>0</v>
      </c>
      <c r="DA117" s="129">
        <v>0</v>
      </c>
      <c r="DB117" s="129">
        <v>0</v>
      </c>
      <c r="DC117" s="129">
        <v>0</v>
      </c>
      <c r="DD117" s="129">
        <v>0</v>
      </c>
      <c r="DE117" s="129">
        <v>0</v>
      </c>
      <c r="DF117" s="129">
        <v>0</v>
      </c>
      <c r="DG117" s="129">
        <v>0</v>
      </c>
      <c r="DH117" s="129">
        <v>1</v>
      </c>
      <c r="DI117" s="129">
        <v>0</v>
      </c>
      <c r="DJ117" s="129">
        <v>0</v>
      </c>
      <c r="DK117" s="129">
        <v>0</v>
      </c>
      <c r="DL117" s="129">
        <v>0</v>
      </c>
      <c r="DM117" s="129">
        <v>0</v>
      </c>
      <c r="DN117" s="129">
        <v>0</v>
      </c>
      <c r="DO117" s="129">
        <v>0</v>
      </c>
      <c r="DP117" s="129">
        <v>0</v>
      </c>
      <c r="DQ117" s="129">
        <v>118</v>
      </c>
      <c r="DR117" s="129">
        <v>3</v>
      </c>
      <c r="DS117" s="129">
        <v>1583</v>
      </c>
      <c r="DT117" s="129">
        <v>0</v>
      </c>
      <c r="DU117" s="129">
        <v>0</v>
      </c>
      <c r="DV117" s="129">
        <v>0</v>
      </c>
      <c r="DW117" s="129">
        <v>0</v>
      </c>
      <c r="DX117" s="129">
        <v>0</v>
      </c>
      <c r="DY117" s="129">
        <v>1</v>
      </c>
      <c r="DZ117" s="143" t="s">
        <v>2505</v>
      </c>
      <c r="EA117" s="129">
        <v>3</v>
      </c>
      <c r="EB117" s="143" t="s">
        <v>2506</v>
      </c>
      <c r="EC117" s="143" t="s">
        <v>2507</v>
      </c>
      <c r="ED117" s="129">
        <v>1</v>
      </c>
      <c r="EE117" s="129">
        <v>1</v>
      </c>
      <c r="EF117" s="129">
        <v>1</v>
      </c>
      <c r="EG117" s="143" t="s">
        <v>1270</v>
      </c>
      <c r="EH117" s="143" t="s">
        <v>2508</v>
      </c>
      <c r="EI117" s="44">
        <v>106322</v>
      </c>
      <c r="EJ117" s="44">
        <v>345.34</v>
      </c>
      <c r="EK117" s="44">
        <v>26</v>
      </c>
    </row>
    <row r="118" spans="1:141" ht="84" x14ac:dyDescent="0.2">
      <c r="A118" s="143" t="s">
        <v>425</v>
      </c>
      <c r="B118" s="143" t="s">
        <v>453</v>
      </c>
      <c r="C118" s="129">
        <v>1</v>
      </c>
      <c r="D118" s="143" t="s">
        <v>452</v>
      </c>
      <c r="E118" s="143" t="s">
        <v>991</v>
      </c>
      <c r="F118" s="143" t="s">
        <v>2509</v>
      </c>
      <c r="G118" s="143" t="s">
        <v>2510</v>
      </c>
      <c r="H118" s="143" t="s">
        <v>453</v>
      </c>
      <c r="I118" s="143" t="s">
        <v>2511</v>
      </c>
      <c r="J118" s="143" t="s">
        <v>2512</v>
      </c>
      <c r="K118" s="143" t="s">
        <v>1510</v>
      </c>
      <c r="L118" s="143" t="s">
        <v>964</v>
      </c>
      <c r="M118" s="143" t="s">
        <v>2159</v>
      </c>
      <c r="N118" s="143" t="s">
        <v>2513</v>
      </c>
      <c r="O118" s="143"/>
      <c r="P118" s="143" t="s">
        <v>2514</v>
      </c>
      <c r="Q118" s="143" t="s">
        <v>2515</v>
      </c>
      <c r="R118" s="143" t="s">
        <v>940</v>
      </c>
      <c r="S118" s="143" t="s">
        <v>2516</v>
      </c>
      <c r="T118" s="143" t="s">
        <v>2517</v>
      </c>
      <c r="U118" s="143"/>
      <c r="V118" s="143" t="s">
        <v>2518</v>
      </c>
      <c r="W118" s="143" t="s">
        <v>2519</v>
      </c>
      <c r="X118" s="129">
        <v>5</v>
      </c>
      <c r="Y118" s="129">
        <v>1</v>
      </c>
      <c r="Z118" s="129">
        <v>6</v>
      </c>
      <c r="AA118" s="144">
        <v>5</v>
      </c>
      <c r="AB118" s="144">
        <v>1</v>
      </c>
      <c r="AC118" s="144">
        <v>6</v>
      </c>
      <c r="AD118" s="147" t="s">
        <v>929</v>
      </c>
      <c r="AE118" s="129">
        <v>5</v>
      </c>
      <c r="AF118" s="147" t="s">
        <v>929</v>
      </c>
      <c r="AG118" s="129">
        <v>0</v>
      </c>
      <c r="AH118" s="129">
        <v>0</v>
      </c>
      <c r="AI118" s="129">
        <v>0</v>
      </c>
      <c r="AJ118" s="129">
        <v>5</v>
      </c>
      <c r="AK118" s="129">
        <v>5</v>
      </c>
      <c r="AL118" s="147" t="s">
        <v>929</v>
      </c>
      <c r="AM118" s="129">
        <v>5</v>
      </c>
      <c r="AN118" s="129">
        <v>0</v>
      </c>
      <c r="AO118" s="129">
        <v>0</v>
      </c>
      <c r="AP118" s="129">
        <v>5</v>
      </c>
      <c r="AQ118" s="147" t="s">
        <v>929</v>
      </c>
      <c r="AR118" s="129">
        <v>0</v>
      </c>
      <c r="AS118" s="129">
        <v>0</v>
      </c>
      <c r="AT118" s="129">
        <v>0</v>
      </c>
      <c r="AU118" s="129">
        <v>4</v>
      </c>
      <c r="AV118" s="129">
        <v>1</v>
      </c>
      <c r="AW118" s="129">
        <v>0</v>
      </c>
      <c r="AX118" s="129">
        <v>5</v>
      </c>
      <c r="AY118" s="147" t="s">
        <v>929</v>
      </c>
      <c r="AZ118" s="129">
        <v>1</v>
      </c>
      <c r="BA118" s="129">
        <v>1</v>
      </c>
      <c r="BB118" s="129">
        <v>0</v>
      </c>
      <c r="BC118" s="129">
        <v>1</v>
      </c>
      <c r="BD118" s="129">
        <v>0</v>
      </c>
      <c r="BE118" s="129">
        <v>109</v>
      </c>
      <c r="BF118" s="129">
        <v>4</v>
      </c>
      <c r="BG118" s="129">
        <v>0</v>
      </c>
      <c r="BH118" s="129">
        <v>0</v>
      </c>
      <c r="BI118" s="129">
        <v>0</v>
      </c>
      <c r="BJ118" s="129">
        <v>15</v>
      </c>
      <c r="BK118" s="129">
        <v>0</v>
      </c>
      <c r="BL118" s="129">
        <v>0</v>
      </c>
      <c r="BM118" s="129">
        <v>3</v>
      </c>
      <c r="BN118" s="129">
        <v>0</v>
      </c>
      <c r="BO118" s="129">
        <v>14</v>
      </c>
      <c r="BP118" s="129">
        <v>0</v>
      </c>
      <c r="BQ118" s="129">
        <v>0</v>
      </c>
      <c r="BR118" s="129">
        <v>3</v>
      </c>
      <c r="BS118" s="129">
        <v>0</v>
      </c>
      <c r="BT118" s="129">
        <v>0</v>
      </c>
      <c r="BU118" s="129">
        <v>0</v>
      </c>
      <c r="BV118" s="129">
        <v>1</v>
      </c>
      <c r="BW118" s="129">
        <v>0</v>
      </c>
      <c r="BX118" s="129">
        <v>0</v>
      </c>
      <c r="BY118" s="129">
        <v>0</v>
      </c>
      <c r="BZ118" s="129">
        <v>0</v>
      </c>
      <c r="CA118" s="129">
        <v>0</v>
      </c>
      <c r="CB118" s="129">
        <v>0</v>
      </c>
      <c r="CC118" s="129">
        <v>0</v>
      </c>
      <c r="CD118" s="129">
        <v>0</v>
      </c>
      <c r="CE118" s="129">
        <v>0</v>
      </c>
      <c r="CF118" s="129">
        <v>2</v>
      </c>
      <c r="CG118" s="129">
        <v>6</v>
      </c>
      <c r="CH118" s="129">
        <v>0</v>
      </c>
      <c r="CI118" s="129">
        <v>26</v>
      </c>
      <c r="CJ118" s="129">
        <v>23</v>
      </c>
      <c r="CK118" s="129">
        <v>2</v>
      </c>
      <c r="CL118" s="129">
        <v>0</v>
      </c>
      <c r="CM118" s="129">
        <v>0</v>
      </c>
      <c r="CN118" s="129">
        <v>0</v>
      </c>
      <c r="CO118" s="129">
        <v>0</v>
      </c>
      <c r="CP118" s="129">
        <v>0</v>
      </c>
      <c r="CQ118" s="129">
        <v>3</v>
      </c>
      <c r="CR118" s="129">
        <v>0</v>
      </c>
      <c r="CS118" s="129">
        <v>0</v>
      </c>
      <c r="CT118" s="129">
        <v>0</v>
      </c>
      <c r="CU118" s="129">
        <v>0</v>
      </c>
      <c r="CV118" s="129">
        <v>0</v>
      </c>
      <c r="CW118" s="129">
        <v>0</v>
      </c>
      <c r="CX118" s="129">
        <v>0</v>
      </c>
      <c r="CY118" s="129">
        <v>0</v>
      </c>
      <c r="CZ118" s="129">
        <v>1</v>
      </c>
      <c r="DA118" s="129">
        <v>0</v>
      </c>
      <c r="DB118" s="129">
        <v>0</v>
      </c>
      <c r="DC118" s="129">
        <v>0</v>
      </c>
      <c r="DD118" s="129">
        <v>0</v>
      </c>
      <c r="DE118" s="129">
        <v>0</v>
      </c>
      <c r="DF118" s="129">
        <v>0</v>
      </c>
      <c r="DG118" s="129">
        <v>0</v>
      </c>
      <c r="DH118" s="129">
        <v>0</v>
      </c>
      <c r="DI118" s="129">
        <v>0</v>
      </c>
      <c r="DJ118" s="129">
        <v>0</v>
      </c>
      <c r="DK118" s="129">
        <v>0</v>
      </c>
      <c r="DL118" s="129">
        <v>0</v>
      </c>
      <c r="DM118" s="129">
        <v>0</v>
      </c>
      <c r="DN118" s="129">
        <v>0</v>
      </c>
      <c r="DO118" s="129">
        <v>0</v>
      </c>
      <c r="DP118" s="129">
        <v>1</v>
      </c>
      <c r="DQ118" s="129">
        <v>375</v>
      </c>
      <c r="DR118" s="129">
        <v>0</v>
      </c>
      <c r="DS118" s="129">
        <v>878</v>
      </c>
      <c r="DT118" s="129">
        <v>0</v>
      </c>
      <c r="DU118" s="129">
        <v>0</v>
      </c>
      <c r="DV118" s="129">
        <v>1</v>
      </c>
      <c r="DW118" s="129">
        <v>0</v>
      </c>
      <c r="DX118" s="129">
        <v>40</v>
      </c>
      <c r="DY118" s="129">
        <v>1</v>
      </c>
      <c r="DZ118" s="143" t="s">
        <v>2520</v>
      </c>
      <c r="EA118" s="129">
        <v>4</v>
      </c>
      <c r="EB118" s="143" t="s">
        <v>2521</v>
      </c>
      <c r="EC118" s="143" t="s">
        <v>2522</v>
      </c>
      <c r="ED118" s="129">
        <v>1</v>
      </c>
      <c r="EE118" s="129">
        <v>1</v>
      </c>
      <c r="EF118" s="129">
        <v>1</v>
      </c>
      <c r="EG118" s="143" t="s">
        <v>2523</v>
      </c>
      <c r="EH118" s="143" t="s">
        <v>2524</v>
      </c>
      <c r="EI118" s="44">
        <v>118651</v>
      </c>
      <c r="EJ118" s="44">
        <v>404.75</v>
      </c>
      <c r="EK118" s="44">
        <v>23</v>
      </c>
    </row>
    <row r="119" spans="1:141" ht="24" x14ac:dyDescent="0.2">
      <c r="A119" s="143" t="s">
        <v>425</v>
      </c>
      <c r="B119" s="143" t="s">
        <v>455</v>
      </c>
      <c r="C119" s="129">
        <v>1</v>
      </c>
      <c r="D119" s="143" t="s">
        <v>454</v>
      </c>
      <c r="E119" s="143" t="s">
        <v>2525</v>
      </c>
      <c r="F119" s="143" t="s">
        <v>2526</v>
      </c>
      <c r="G119" s="143" t="s">
        <v>2527</v>
      </c>
      <c r="H119" s="143" t="s">
        <v>455</v>
      </c>
      <c r="I119" s="143" t="s">
        <v>2528</v>
      </c>
      <c r="J119" s="143" t="s">
        <v>2529</v>
      </c>
      <c r="K119" s="143" t="s">
        <v>1510</v>
      </c>
      <c r="L119" s="143" t="s">
        <v>940</v>
      </c>
      <c r="M119" s="143" t="s">
        <v>2530</v>
      </c>
      <c r="N119" s="143" t="s">
        <v>2531</v>
      </c>
      <c r="O119" s="143"/>
      <c r="P119" s="143" t="s">
        <v>2532</v>
      </c>
      <c r="Q119" s="143" t="s">
        <v>2533</v>
      </c>
      <c r="R119" s="143"/>
      <c r="S119" s="143" t="s">
        <v>2534</v>
      </c>
      <c r="T119" s="143" t="s">
        <v>2535</v>
      </c>
      <c r="U119" s="143"/>
      <c r="V119" s="143" t="s">
        <v>2536</v>
      </c>
      <c r="W119" s="143" t="s">
        <v>2537</v>
      </c>
      <c r="X119" s="129">
        <v>2</v>
      </c>
      <c r="Y119" s="129">
        <v>0</v>
      </c>
      <c r="Z119" s="129">
        <v>2</v>
      </c>
      <c r="AA119" s="144">
        <v>1.2</v>
      </c>
      <c r="AB119" s="144">
        <v>0</v>
      </c>
      <c r="AC119" s="144">
        <v>1.2</v>
      </c>
      <c r="AD119" s="147" t="s">
        <v>929</v>
      </c>
      <c r="AE119" s="129">
        <v>2</v>
      </c>
      <c r="AF119" s="147" t="s">
        <v>929</v>
      </c>
      <c r="AG119" s="129">
        <v>0</v>
      </c>
      <c r="AH119" s="129">
        <v>1</v>
      </c>
      <c r="AI119" s="129">
        <v>0</v>
      </c>
      <c r="AJ119" s="129">
        <v>1</v>
      </c>
      <c r="AK119" s="129">
        <v>2</v>
      </c>
      <c r="AL119" s="147" t="s">
        <v>929</v>
      </c>
      <c r="AM119" s="129">
        <v>0</v>
      </c>
      <c r="AN119" s="129">
        <v>0</v>
      </c>
      <c r="AO119" s="129">
        <v>2</v>
      </c>
      <c r="AP119" s="129">
        <v>2</v>
      </c>
      <c r="AQ119" s="147" t="s">
        <v>929</v>
      </c>
      <c r="AR119" s="129">
        <v>0</v>
      </c>
      <c r="AS119" s="129">
        <v>0</v>
      </c>
      <c r="AT119" s="129">
        <v>1</v>
      </c>
      <c r="AU119" s="129">
        <v>0</v>
      </c>
      <c r="AV119" s="129">
        <v>1</v>
      </c>
      <c r="AW119" s="129">
        <v>0</v>
      </c>
      <c r="AX119" s="129">
        <v>2</v>
      </c>
      <c r="AY119" s="147" t="s">
        <v>929</v>
      </c>
      <c r="AZ119" s="129">
        <v>1</v>
      </c>
      <c r="BA119" s="129">
        <v>1</v>
      </c>
      <c r="BB119" s="129">
        <v>0</v>
      </c>
      <c r="BC119" s="129">
        <v>1</v>
      </c>
      <c r="BD119" s="129">
        <v>0</v>
      </c>
      <c r="BE119" s="129">
        <v>33</v>
      </c>
      <c r="BF119" s="129">
        <v>17</v>
      </c>
      <c r="BG119" s="129">
        <v>0</v>
      </c>
      <c r="BH119" s="129">
        <v>0</v>
      </c>
      <c r="BI119" s="129">
        <v>9</v>
      </c>
      <c r="BJ119" s="129">
        <v>59</v>
      </c>
      <c r="BK119" s="129">
        <v>0</v>
      </c>
      <c r="BL119" s="129">
        <v>0</v>
      </c>
      <c r="BM119" s="129">
        <v>0</v>
      </c>
      <c r="BN119" s="129">
        <v>0</v>
      </c>
      <c r="BO119" s="129">
        <v>24</v>
      </c>
      <c r="BP119" s="129">
        <v>1</v>
      </c>
      <c r="BQ119" s="129">
        <v>2</v>
      </c>
      <c r="BR119" s="129">
        <v>7</v>
      </c>
      <c r="BS119" s="129">
        <v>0</v>
      </c>
      <c r="BT119" s="129">
        <v>1</v>
      </c>
      <c r="BU119" s="129">
        <v>0</v>
      </c>
      <c r="BV119" s="129">
        <v>2</v>
      </c>
      <c r="BW119" s="129">
        <v>0</v>
      </c>
      <c r="BX119" s="129">
        <v>0</v>
      </c>
      <c r="BY119" s="129">
        <v>0</v>
      </c>
      <c r="BZ119" s="129">
        <v>0</v>
      </c>
      <c r="CA119" s="129">
        <v>0</v>
      </c>
      <c r="CB119" s="129">
        <v>0</v>
      </c>
      <c r="CC119" s="129">
        <v>0</v>
      </c>
      <c r="CD119" s="129">
        <v>0</v>
      </c>
      <c r="CE119" s="129">
        <v>0</v>
      </c>
      <c r="CF119" s="129">
        <v>0</v>
      </c>
      <c r="CG119" s="129">
        <v>0</v>
      </c>
      <c r="CH119" s="129">
        <v>0</v>
      </c>
      <c r="CI119" s="129">
        <v>0</v>
      </c>
      <c r="CJ119" s="129">
        <v>2</v>
      </c>
      <c r="CK119" s="129">
        <v>2</v>
      </c>
      <c r="CL119" s="129">
        <v>0</v>
      </c>
      <c r="CM119" s="129">
        <v>0</v>
      </c>
      <c r="CN119" s="129">
        <v>0</v>
      </c>
      <c r="CO119" s="129">
        <v>0</v>
      </c>
      <c r="CP119" s="129">
        <v>0</v>
      </c>
      <c r="CQ119" s="129">
        <v>2</v>
      </c>
      <c r="CR119" s="129">
        <v>2</v>
      </c>
      <c r="CS119" s="129">
        <v>2</v>
      </c>
      <c r="CT119" s="129">
        <v>2</v>
      </c>
      <c r="CU119" s="129">
        <v>2</v>
      </c>
      <c r="CV119" s="129">
        <v>2</v>
      </c>
      <c r="CW119" s="129">
        <v>2</v>
      </c>
      <c r="CX119" s="129">
        <v>2</v>
      </c>
      <c r="CY119" s="129">
        <v>2</v>
      </c>
      <c r="CZ119" s="129">
        <v>24</v>
      </c>
      <c r="DA119" s="129">
        <v>0</v>
      </c>
      <c r="DB119" s="129">
        <v>0</v>
      </c>
      <c r="DC119" s="129">
        <v>0</v>
      </c>
      <c r="DD119" s="129">
        <v>0</v>
      </c>
      <c r="DE119" s="129">
        <v>0</v>
      </c>
      <c r="DF119" s="129">
        <v>1</v>
      </c>
      <c r="DG119" s="129">
        <v>0</v>
      </c>
      <c r="DH119" s="129">
        <v>0</v>
      </c>
      <c r="DI119" s="129">
        <v>0</v>
      </c>
      <c r="DJ119" s="129">
        <v>0</v>
      </c>
      <c r="DK119" s="129">
        <v>0</v>
      </c>
      <c r="DL119" s="129">
        <v>0</v>
      </c>
      <c r="DM119" s="129">
        <v>0</v>
      </c>
      <c r="DN119" s="129">
        <v>0</v>
      </c>
      <c r="DO119" s="129">
        <v>0</v>
      </c>
      <c r="DP119" s="129">
        <v>0</v>
      </c>
      <c r="DQ119" s="129">
        <v>64</v>
      </c>
      <c r="DR119" s="129">
        <v>5</v>
      </c>
      <c r="DS119" s="129">
        <v>135</v>
      </c>
      <c r="DT119" s="129">
        <v>0</v>
      </c>
      <c r="DU119" s="129">
        <v>0</v>
      </c>
      <c r="DV119" s="129">
        <v>0</v>
      </c>
      <c r="DW119" s="129">
        <v>0</v>
      </c>
      <c r="DX119" s="129">
        <v>50</v>
      </c>
      <c r="DY119" s="129">
        <v>1</v>
      </c>
      <c r="DZ119" s="143" t="s">
        <v>2538</v>
      </c>
      <c r="EA119" s="129">
        <v>1</v>
      </c>
      <c r="EB119" s="143" t="s">
        <v>2539</v>
      </c>
      <c r="EC119" s="143" t="s">
        <v>2540</v>
      </c>
      <c r="ED119" s="129">
        <v>1</v>
      </c>
      <c r="EE119" s="129">
        <v>1</v>
      </c>
      <c r="EF119" s="129">
        <v>1</v>
      </c>
      <c r="EG119" s="143"/>
      <c r="EH119" s="143" t="s">
        <v>2541</v>
      </c>
      <c r="EI119" s="44">
        <v>19789</v>
      </c>
      <c r="EJ119" s="44">
        <v>88.85</v>
      </c>
      <c r="EK119" s="44">
        <v>6</v>
      </c>
    </row>
    <row r="120" spans="1:141" ht="72" x14ac:dyDescent="0.2">
      <c r="A120" s="143" t="s">
        <v>425</v>
      </c>
      <c r="B120" s="143" t="s">
        <v>457</v>
      </c>
      <c r="C120" s="129">
        <v>1</v>
      </c>
      <c r="D120" s="143" t="s">
        <v>456</v>
      </c>
      <c r="E120" s="143" t="s">
        <v>2542</v>
      </c>
      <c r="F120" s="143" t="s">
        <v>610</v>
      </c>
      <c r="G120" s="143" t="s">
        <v>2543</v>
      </c>
      <c r="H120" s="143" t="s">
        <v>457</v>
      </c>
      <c r="I120" s="143" t="s">
        <v>2544</v>
      </c>
      <c r="J120" s="143" t="s">
        <v>2545</v>
      </c>
      <c r="K120" s="143" t="s">
        <v>2546</v>
      </c>
      <c r="L120" s="143" t="s">
        <v>940</v>
      </c>
      <c r="M120" s="143" t="s">
        <v>1342</v>
      </c>
      <c r="N120" s="143" t="s">
        <v>2547</v>
      </c>
      <c r="O120" s="143" t="s">
        <v>926</v>
      </c>
      <c r="P120" s="143" t="s">
        <v>2548</v>
      </c>
      <c r="Q120" s="143" t="s">
        <v>2549</v>
      </c>
      <c r="R120" s="143"/>
      <c r="S120" s="143" t="s">
        <v>1080</v>
      </c>
      <c r="T120" s="143" t="s">
        <v>2550</v>
      </c>
      <c r="U120" s="143"/>
      <c r="V120" s="143" t="s">
        <v>2551</v>
      </c>
      <c r="W120" s="143" t="s">
        <v>2552</v>
      </c>
      <c r="X120" s="129">
        <v>4</v>
      </c>
      <c r="Y120" s="129">
        <v>0</v>
      </c>
      <c r="Z120" s="129">
        <v>4</v>
      </c>
      <c r="AA120" s="144">
        <v>3</v>
      </c>
      <c r="AB120" s="144">
        <v>0</v>
      </c>
      <c r="AC120" s="144">
        <v>3</v>
      </c>
      <c r="AD120" s="147" t="s">
        <v>929</v>
      </c>
      <c r="AE120" s="129">
        <v>3</v>
      </c>
      <c r="AF120" s="147" t="s">
        <v>929</v>
      </c>
      <c r="AG120" s="129">
        <v>0</v>
      </c>
      <c r="AH120" s="129">
        <v>2</v>
      </c>
      <c r="AI120" s="129">
        <v>0</v>
      </c>
      <c r="AJ120" s="129">
        <v>2</v>
      </c>
      <c r="AK120" s="129">
        <v>4</v>
      </c>
      <c r="AL120" s="147" t="s">
        <v>929</v>
      </c>
      <c r="AM120" s="129">
        <v>1</v>
      </c>
      <c r="AN120" s="129">
        <v>0</v>
      </c>
      <c r="AO120" s="129">
        <v>3</v>
      </c>
      <c r="AP120" s="129">
        <v>4</v>
      </c>
      <c r="AQ120" s="147" t="s">
        <v>929</v>
      </c>
      <c r="AR120" s="129">
        <v>0</v>
      </c>
      <c r="AS120" s="129">
        <v>0</v>
      </c>
      <c r="AT120" s="129">
        <v>0</v>
      </c>
      <c r="AU120" s="129">
        <v>3</v>
      </c>
      <c r="AV120" s="129">
        <v>0</v>
      </c>
      <c r="AW120" s="129">
        <v>1</v>
      </c>
      <c r="AX120" s="129">
        <v>4</v>
      </c>
      <c r="AY120" s="147" t="s">
        <v>929</v>
      </c>
      <c r="AZ120" s="129">
        <v>1</v>
      </c>
      <c r="BA120" s="129">
        <v>1</v>
      </c>
      <c r="BB120" s="129">
        <v>1</v>
      </c>
      <c r="BC120" s="129">
        <v>1</v>
      </c>
      <c r="BD120" s="129">
        <v>0</v>
      </c>
      <c r="BE120" s="129">
        <v>48</v>
      </c>
      <c r="BF120" s="129">
        <v>0</v>
      </c>
      <c r="BG120" s="129">
        <v>0</v>
      </c>
      <c r="BH120" s="129">
        <v>0</v>
      </c>
      <c r="BI120" s="129">
        <v>0</v>
      </c>
      <c r="BJ120" s="129">
        <v>5</v>
      </c>
      <c r="BK120" s="129">
        <v>0</v>
      </c>
      <c r="BL120" s="129">
        <v>0</v>
      </c>
      <c r="BM120" s="129">
        <v>6</v>
      </c>
      <c r="BN120" s="129">
        <v>0</v>
      </c>
      <c r="BO120" s="129">
        <v>33</v>
      </c>
      <c r="BP120" s="129">
        <v>0</v>
      </c>
      <c r="BQ120" s="129">
        <v>2</v>
      </c>
      <c r="BR120" s="129">
        <v>5</v>
      </c>
      <c r="BS120" s="129">
        <v>0</v>
      </c>
      <c r="BT120" s="129">
        <v>0</v>
      </c>
      <c r="BU120" s="129">
        <v>0</v>
      </c>
      <c r="BV120" s="129">
        <v>0</v>
      </c>
      <c r="BW120" s="129">
        <v>0</v>
      </c>
      <c r="BX120" s="129">
        <v>0</v>
      </c>
      <c r="BY120" s="129">
        <v>0</v>
      </c>
      <c r="BZ120" s="129">
        <v>0</v>
      </c>
      <c r="CA120" s="129">
        <v>0</v>
      </c>
      <c r="CB120" s="129">
        <v>0</v>
      </c>
      <c r="CC120" s="129">
        <v>0</v>
      </c>
      <c r="CD120" s="129">
        <v>0</v>
      </c>
      <c r="CE120" s="129">
        <v>0</v>
      </c>
      <c r="CF120" s="129">
        <v>2</v>
      </c>
      <c r="CG120" s="129">
        <v>0</v>
      </c>
      <c r="CH120" s="129">
        <v>0</v>
      </c>
      <c r="CI120" s="129">
        <v>3</v>
      </c>
      <c r="CJ120" s="129">
        <v>0</v>
      </c>
      <c r="CK120" s="129">
        <v>0</v>
      </c>
      <c r="CL120" s="129">
        <v>0</v>
      </c>
      <c r="CM120" s="129">
        <v>0</v>
      </c>
      <c r="CN120" s="129">
        <v>0</v>
      </c>
      <c r="CO120" s="129">
        <v>0</v>
      </c>
      <c r="CP120" s="129">
        <v>0</v>
      </c>
      <c r="CQ120" s="129">
        <v>0</v>
      </c>
      <c r="CR120" s="129">
        <v>0</v>
      </c>
      <c r="CS120" s="129">
        <v>0</v>
      </c>
      <c r="CT120" s="129">
        <v>0</v>
      </c>
      <c r="CU120" s="129">
        <v>0</v>
      </c>
      <c r="CV120" s="129">
        <v>0</v>
      </c>
      <c r="CW120" s="129">
        <v>0</v>
      </c>
      <c r="CX120" s="129">
        <v>0</v>
      </c>
      <c r="CY120" s="129">
        <v>0</v>
      </c>
      <c r="CZ120" s="129">
        <v>0</v>
      </c>
      <c r="DA120" s="129">
        <v>0</v>
      </c>
      <c r="DB120" s="129">
        <v>0</v>
      </c>
      <c r="DC120" s="129">
        <v>0</v>
      </c>
      <c r="DD120" s="129">
        <v>0</v>
      </c>
      <c r="DE120" s="129">
        <v>0</v>
      </c>
      <c r="DF120" s="129">
        <v>0</v>
      </c>
      <c r="DG120" s="129">
        <v>0</v>
      </c>
      <c r="DH120" s="129">
        <v>0</v>
      </c>
      <c r="DI120" s="129">
        <v>0</v>
      </c>
      <c r="DJ120" s="129">
        <v>0</v>
      </c>
      <c r="DK120" s="129">
        <v>0</v>
      </c>
      <c r="DL120" s="129">
        <v>0</v>
      </c>
      <c r="DM120" s="129">
        <v>0</v>
      </c>
      <c r="DN120" s="129">
        <v>2</v>
      </c>
      <c r="DO120" s="129">
        <v>0</v>
      </c>
      <c r="DP120" s="129">
        <v>0</v>
      </c>
      <c r="DQ120" s="129">
        <v>153</v>
      </c>
      <c r="DR120" s="129">
        <v>0</v>
      </c>
      <c r="DS120" s="129">
        <v>674</v>
      </c>
      <c r="DT120" s="129">
        <v>0</v>
      </c>
      <c r="DU120" s="129">
        <v>0</v>
      </c>
      <c r="DV120" s="129">
        <v>0</v>
      </c>
      <c r="DW120" s="129">
        <v>0</v>
      </c>
      <c r="DX120" s="129">
        <v>30</v>
      </c>
      <c r="DY120" s="129">
        <v>0</v>
      </c>
      <c r="DZ120" s="143"/>
      <c r="EA120" s="129">
        <v>2</v>
      </c>
      <c r="EB120" s="143" t="s">
        <v>2553</v>
      </c>
      <c r="EC120" s="143" t="s">
        <v>2554</v>
      </c>
      <c r="ED120" s="129">
        <v>1</v>
      </c>
      <c r="EE120" s="129">
        <v>1</v>
      </c>
      <c r="EF120" s="129">
        <v>1</v>
      </c>
      <c r="EG120" s="143"/>
      <c r="EH120" s="143" t="s">
        <v>2555</v>
      </c>
      <c r="EI120" s="44">
        <v>27248</v>
      </c>
      <c r="EJ120" s="44">
        <v>307.43</v>
      </c>
      <c r="EK120" s="44">
        <v>18</v>
      </c>
    </row>
    <row r="121" spans="1:141" ht="36" x14ac:dyDescent="0.2">
      <c r="A121" s="143" t="s">
        <v>213</v>
      </c>
      <c r="B121" s="143" t="s">
        <v>215</v>
      </c>
      <c r="C121" s="129">
        <v>1</v>
      </c>
      <c r="D121" s="143" t="s">
        <v>214</v>
      </c>
      <c r="E121" s="143" t="s">
        <v>1775</v>
      </c>
      <c r="F121" s="143" t="s">
        <v>1537</v>
      </c>
      <c r="G121" s="143" t="s">
        <v>2556</v>
      </c>
      <c r="H121" s="143"/>
      <c r="I121" s="143" t="s">
        <v>2557</v>
      </c>
      <c r="J121" s="143" t="s">
        <v>2558</v>
      </c>
      <c r="K121" s="143" t="s">
        <v>1510</v>
      </c>
      <c r="L121" s="143" t="s">
        <v>940</v>
      </c>
      <c r="M121" s="143" t="s">
        <v>2559</v>
      </c>
      <c r="N121" s="143" t="s">
        <v>2560</v>
      </c>
      <c r="O121" s="143"/>
      <c r="P121" s="143" t="s">
        <v>2561</v>
      </c>
      <c r="Q121" s="143" t="s">
        <v>2562</v>
      </c>
      <c r="R121" s="143"/>
      <c r="S121" s="143" t="s">
        <v>1890</v>
      </c>
      <c r="T121" s="143" t="s">
        <v>2563</v>
      </c>
      <c r="U121" s="143"/>
      <c r="V121" s="143" t="s">
        <v>2564</v>
      </c>
      <c r="W121" s="143" t="s">
        <v>2565</v>
      </c>
      <c r="X121" s="129">
        <v>4</v>
      </c>
      <c r="Y121" s="129">
        <v>0</v>
      </c>
      <c r="Z121" s="129">
        <v>4</v>
      </c>
      <c r="AA121" s="144">
        <v>0</v>
      </c>
      <c r="AB121" s="144">
        <v>0</v>
      </c>
      <c r="AC121" s="144">
        <v>0</v>
      </c>
      <c r="AD121" s="147" t="s">
        <v>929</v>
      </c>
      <c r="AE121" s="129">
        <v>4</v>
      </c>
      <c r="AF121" s="147" t="s">
        <v>929</v>
      </c>
      <c r="AG121" s="129">
        <v>2</v>
      </c>
      <c r="AH121" s="129">
        <v>1</v>
      </c>
      <c r="AI121" s="129">
        <v>1</v>
      </c>
      <c r="AJ121" s="129">
        <v>0</v>
      </c>
      <c r="AK121" s="129">
        <v>4</v>
      </c>
      <c r="AL121" s="147" t="s">
        <v>929</v>
      </c>
      <c r="AM121" s="129">
        <v>0</v>
      </c>
      <c r="AN121" s="129">
        <v>2</v>
      </c>
      <c r="AO121" s="129">
        <v>2</v>
      </c>
      <c r="AP121" s="129">
        <v>4</v>
      </c>
      <c r="AQ121" s="147" t="s">
        <v>929</v>
      </c>
      <c r="AR121" s="129">
        <v>0</v>
      </c>
      <c r="AS121" s="129">
        <v>0</v>
      </c>
      <c r="AT121" s="129">
        <v>1</v>
      </c>
      <c r="AU121" s="129">
        <v>3</v>
      </c>
      <c r="AV121" s="129">
        <v>0</v>
      </c>
      <c r="AW121" s="129">
        <v>0</v>
      </c>
      <c r="AX121" s="129">
        <v>4</v>
      </c>
      <c r="AY121" s="147" t="s">
        <v>929</v>
      </c>
      <c r="AZ121" s="129">
        <v>1</v>
      </c>
      <c r="BA121" s="129">
        <v>1</v>
      </c>
      <c r="BB121" s="129">
        <v>0</v>
      </c>
      <c r="BC121" s="129">
        <v>1</v>
      </c>
      <c r="BD121" s="129">
        <v>0</v>
      </c>
      <c r="BE121" s="129">
        <v>70</v>
      </c>
      <c r="BF121" s="129">
        <v>0</v>
      </c>
      <c r="BG121" s="129">
        <v>0</v>
      </c>
      <c r="BH121" s="129">
        <v>0</v>
      </c>
      <c r="BI121" s="129">
        <v>88</v>
      </c>
      <c r="BJ121" s="129">
        <v>10</v>
      </c>
      <c r="BK121" s="129">
        <v>0</v>
      </c>
      <c r="BL121" s="129">
        <v>0</v>
      </c>
      <c r="BM121" s="129">
        <v>2</v>
      </c>
      <c r="BN121" s="129">
        <v>0</v>
      </c>
      <c r="BO121" s="129">
        <v>106</v>
      </c>
      <c r="BP121" s="129">
        <v>0</v>
      </c>
      <c r="BQ121" s="129">
        <v>25</v>
      </c>
      <c r="BR121" s="129">
        <v>4</v>
      </c>
      <c r="BS121" s="129">
        <v>0</v>
      </c>
      <c r="BT121" s="129">
        <v>4</v>
      </c>
      <c r="BU121" s="129">
        <v>0</v>
      </c>
      <c r="BV121" s="129">
        <v>22</v>
      </c>
      <c r="BW121" s="129">
        <v>0</v>
      </c>
      <c r="BX121" s="129">
        <v>0</v>
      </c>
      <c r="BY121" s="129">
        <v>0</v>
      </c>
      <c r="BZ121" s="129">
        <v>0</v>
      </c>
      <c r="CA121" s="129">
        <v>0</v>
      </c>
      <c r="CB121" s="129">
        <v>0</v>
      </c>
      <c r="CC121" s="129">
        <v>0</v>
      </c>
      <c r="CD121" s="129">
        <v>0</v>
      </c>
      <c r="CE121" s="129">
        <v>0</v>
      </c>
      <c r="CF121" s="129">
        <v>2</v>
      </c>
      <c r="CG121" s="129">
        <v>0</v>
      </c>
      <c r="CH121" s="129">
        <v>0</v>
      </c>
      <c r="CI121" s="129">
        <v>27</v>
      </c>
      <c r="CJ121" s="129">
        <v>0</v>
      </c>
      <c r="CK121" s="129">
        <v>2</v>
      </c>
      <c r="CL121" s="129">
        <v>0</v>
      </c>
      <c r="CM121" s="129">
        <v>0</v>
      </c>
      <c r="CN121" s="129">
        <v>0</v>
      </c>
      <c r="CO121" s="129">
        <v>0</v>
      </c>
      <c r="CP121" s="129">
        <v>0</v>
      </c>
      <c r="CQ121" s="129">
        <v>0</v>
      </c>
      <c r="CR121" s="129">
        <v>0</v>
      </c>
      <c r="CS121" s="129">
        <v>0</v>
      </c>
      <c r="CT121" s="129">
        <v>0</v>
      </c>
      <c r="CU121" s="129">
        <v>0</v>
      </c>
      <c r="CV121" s="129">
        <v>0</v>
      </c>
      <c r="CW121" s="129">
        <v>0</v>
      </c>
      <c r="CX121" s="129">
        <v>0</v>
      </c>
      <c r="CY121" s="129">
        <v>0</v>
      </c>
      <c r="CZ121" s="129">
        <v>0</v>
      </c>
      <c r="DA121" s="129">
        <v>0</v>
      </c>
      <c r="DB121" s="129">
        <v>0</v>
      </c>
      <c r="DC121" s="129">
        <v>0</v>
      </c>
      <c r="DD121" s="129">
        <v>0</v>
      </c>
      <c r="DE121" s="129">
        <v>0</v>
      </c>
      <c r="DF121" s="129">
        <v>0</v>
      </c>
      <c r="DG121" s="129">
        <v>0</v>
      </c>
      <c r="DH121" s="129">
        <v>2</v>
      </c>
      <c r="DI121" s="129">
        <v>0</v>
      </c>
      <c r="DJ121" s="129">
        <v>0</v>
      </c>
      <c r="DK121" s="129">
        <v>0</v>
      </c>
      <c r="DL121" s="129">
        <v>0</v>
      </c>
      <c r="DM121" s="129">
        <v>0</v>
      </c>
      <c r="DN121" s="129">
        <v>0</v>
      </c>
      <c r="DO121" s="129">
        <v>0</v>
      </c>
      <c r="DP121" s="129">
        <v>0</v>
      </c>
      <c r="DQ121" s="129">
        <v>267</v>
      </c>
      <c r="DR121" s="129">
        <v>3</v>
      </c>
      <c r="DS121" s="129">
        <v>1263</v>
      </c>
      <c r="DT121" s="129">
        <v>1</v>
      </c>
      <c r="DU121" s="129">
        <v>1</v>
      </c>
      <c r="DV121" s="129">
        <v>0</v>
      </c>
      <c r="DW121" s="129">
        <v>0</v>
      </c>
      <c r="DX121" s="129">
        <v>70</v>
      </c>
      <c r="DY121" s="129">
        <v>1</v>
      </c>
      <c r="DZ121" s="143" t="s">
        <v>2566</v>
      </c>
      <c r="EA121" s="129">
        <v>3</v>
      </c>
      <c r="EB121" s="143" t="s">
        <v>2567</v>
      </c>
      <c r="EC121" s="143" t="s">
        <v>2568</v>
      </c>
      <c r="ED121" s="129">
        <v>1</v>
      </c>
      <c r="EE121" s="129">
        <v>1</v>
      </c>
      <c r="EF121" s="129">
        <v>1</v>
      </c>
      <c r="EG121" s="143"/>
      <c r="EH121" s="143"/>
      <c r="EI121" s="44">
        <v>76704</v>
      </c>
      <c r="EJ121" s="44">
        <v>871.98</v>
      </c>
      <c r="EK121" s="44">
        <v>41</v>
      </c>
    </row>
    <row r="122" spans="1:141" ht="36" x14ac:dyDescent="0.2">
      <c r="A122" s="143" t="s">
        <v>213</v>
      </c>
      <c r="B122" s="143" t="s">
        <v>217</v>
      </c>
      <c r="C122" s="129">
        <v>1</v>
      </c>
      <c r="D122" s="143" t="s">
        <v>216</v>
      </c>
      <c r="E122" s="143" t="s">
        <v>2569</v>
      </c>
      <c r="F122" s="143" t="s">
        <v>2570</v>
      </c>
      <c r="G122" s="143" t="s">
        <v>2571</v>
      </c>
      <c r="H122" s="143" t="s">
        <v>217</v>
      </c>
      <c r="I122" s="143" t="s">
        <v>2572</v>
      </c>
      <c r="J122" s="143" t="s">
        <v>2573</v>
      </c>
      <c r="K122" s="143" t="s">
        <v>2574</v>
      </c>
      <c r="L122" s="143" t="s">
        <v>940</v>
      </c>
      <c r="M122" s="143" t="s">
        <v>946</v>
      </c>
      <c r="N122" s="143" t="s">
        <v>2575</v>
      </c>
      <c r="O122" s="143"/>
      <c r="P122" s="143" t="s">
        <v>2576</v>
      </c>
      <c r="Q122" s="143" t="s">
        <v>2577</v>
      </c>
      <c r="R122" s="143" t="s">
        <v>940</v>
      </c>
      <c r="S122" s="143" t="s">
        <v>946</v>
      </c>
      <c r="T122" s="143" t="s">
        <v>2575</v>
      </c>
      <c r="U122" s="143"/>
      <c r="V122" s="143" t="s">
        <v>2576</v>
      </c>
      <c r="W122" s="143" t="s">
        <v>2577</v>
      </c>
      <c r="X122" s="129">
        <v>1</v>
      </c>
      <c r="Y122" s="129">
        <v>0</v>
      </c>
      <c r="Z122" s="129">
        <v>1</v>
      </c>
      <c r="AA122" s="144">
        <v>1</v>
      </c>
      <c r="AB122" s="144">
        <v>0</v>
      </c>
      <c r="AC122" s="144">
        <v>1</v>
      </c>
      <c r="AD122" s="147" t="s">
        <v>929</v>
      </c>
      <c r="AE122" s="129">
        <v>1</v>
      </c>
      <c r="AF122" s="147" t="s">
        <v>929</v>
      </c>
      <c r="AG122" s="129">
        <v>0</v>
      </c>
      <c r="AH122" s="129">
        <v>0</v>
      </c>
      <c r="AI122" s="129">
        <v>0</v>
      </c>
      <c r="AJ122" s="129">
        <v>1</v>
      </c>
      <c r="AK122" s="129">
        <v>1</v>
      </c>
      <c r="AL122" s="147" t="s">
        <v>929</v>
      </c>
      <c r="AM122" s="129">
        <v>0</v>
      </c>
      <c r="AN122" s="129">
        <v>0</v>
      </c>
      <c r="AO122" s="129">
        <v>1</v>
      </c>
      <c r="AP122" s="129">
        <v>1</v>
      </c>
      <c r="AQ122" s="147" t="s">
        <v>929</v>
      </c>
      <c r="AR122" s="129">
        <v>0</v>
      </c>
      <c r="AS122" s="129">
        <v>0</v>
      </c>
      <c r="AT122" s="129">
        <v>0</v>
      </c>
      <c r="AU122" s="129">
        <v>1</v>
      </c>
      <c r="AV122" s="129">
        <v>0</v>
      </c>
      <c r="AW122" s="129">
        <v>0</v>
      </c>
      <c r="AX122" s="129">
        <v>1</v>
      </c>
      <c r="AY122" s="147" t="s">
        <v>929</v>
      </c>
      <c r="AZ122" s="129">
        <v>1</v>
      </c>
      <c r="BA122" s="129">
        <v>1</v>
      </c>
      <c r="BB122" s="129">
        <v>0</v>
      </c>
      <c r="BC122" s="129">
        <v>1</v>
      </c>
      <c r="BD122" s="129">
        <v>0</v>
      </c>
      <c r="BE122" s="129">
        <v>65</v>
      </c>
      <c r="BF122" s="129">
        <v>0</v>
      </c>
      <c r="BG122" s="129">
        <v>0</v>
      </c>
      <c r="BH122" s="129">
        <v>0</v>
      </c>
      <c r="BI122" s="129">
        <v>15</v>
      </c>
      <c r="BJ122" s="129">
        <v>15</v>
      </c>
      <c r="BK122" s="129">
        <v>0</v>
      </c>
      <c r="BL122" s="129">
        <v>0</v>
      </c>
      <c r="BM122" s="129">
        <v>5</v>
      </c>
      <c r="BN122" s="129">
        <v>0</v>
      </c>
      <c r="BO122" s="129">
        <v>25</v>
      </c>
      <c r="BP122" s="129">
        <v>0</v>
      </c>
      <c r="BQ122" s="129">
        <v>2</v>
      </c>
      <c r="BR122" s="129">
        <v>0</v>
      </c>
      <c r="BS122" s="129">
        <v>0</v>
      </c>
      <c r="BT122" s="129">
        <v>1</v>
      </c>
      <c r="BU122" s="129">
        <v>0</v>
      </c>
      <c r="BV122" s="129">
        <v>2</v>
      </c>
      <c r="BW122" s="129">
        <v>0</v>
      </c>
      <c r="BX122" s="129">
        <v>0</v>
      </c>
      <c r="BY122" s="129">
        <v>0</v>
      </c>
      <c r="BZ122" s="129">
        <v>0</v>
      </c>
      <c r="CA122" s="129">
        <v>0</v>
      </c>
      <c r="CB122" s="129">
        <v>0</v>
      </c>
      <c r="CC122" s="129">
        <v>0</v>
      </c>
      <c r="CD122" s="129">
        <v>0</v>
      </c>
      <c r="CE122" s="129">
        <v>0</v>
      </c>
      <c r="CF122" s="129">
        <v>0</v>
      </c>
      <c r="CG122" s="129">
        <v>0</v>
      </c>
      <c r="CH122" s="129">
        <v>0</v>
      </c>
      <c r="CI122" s="129">
        <v>1</v>
      </c>
      <c r="CJ122" s="129">
        <v>0</v>
      </c>
      <c r="CK122" s="129">
        <v>1</v>
      </c>
      <c r="CL122" s="129">
        <v>0</v>
      </c>
      <c r="CM122" s="129">
        <v>0</v>
      </c>
      <c r="CN122" s="129">
        <v>0</v>
      </c>
      <c r="CO122" s="129">
        <v>0</v>
      </c>
      <c r="CP122" s="129">
        <v>0</v>
      </c>
      <c r="CQ122" s="129">
        <v>0</v>
      </c>
      <c r="CR122" s="129">
        <v>0</v>
      </c>
      <c r="CS122" s="129">
        <v>0</v>
      </c>
      <c r="CT122" s="129">
        <v>0</v>
      </c>
      <c r="CU122" s="129">
        <v>0</v>
      </c>
      <c r="CV122" s="129">
        <v>0</v>
      </c>
      <c r="CW122" s="129">
        <v>0</v>
      </c>
      <c r="CX122" s="129">
        <v>0</v>
      </c>
      <c r="CY122" s="129">
        <v>0</v>
      </c>
      <c r="CZ122" s="129">
        <v>0</v>
      </c>
      <c r="DA122" s="129">
        <v>0</v>
      </c>
      <c r="DB122" s="129">
        <v>0</v>
      </c>
      <c r="DC122" s="129">
        <v>0</v>
      </c>
      <c r="DD122" s="129">
        <v>0</v>
      </c>
      <c r="DE122" s="129">
        <v>0</v>
      </c>
      <c r="DF122" s="129">
        <v>0</v>
      </c>
      <c r="DG122" s="129">
        <v>0</v>
      </c>
      <c r="DH122" s="129">
        <v>0</v>
      </c>
      <c r="DI122" s="129">
        <v>0</v>
      </c>
      <c r="DJ122" s="129">
        <v>0</v>
      </c>
      <c r="DK122" s="129">
        <v>0</v>
      </c>
      <c r="DL122" s="129">
        <v>0</v>
      </c>
      <c r="DM122" s="129">
        <v>0</v>
      </c>
      <c r="DN122" s="129">
        <v>3</v>
      </c>
      <c r="DO122" s="129">
        <v>0</v>
      </c>
      <c r="DP122" s="129">
        <v>0</v>
      </c>
      <c r="DQ122" s="129">
        <v>92</v>
      </c>
      <c r="DR122" s="129">
        <v>2</v>
      </c>
      <c r="DS122" s="129">
        <v>505</v>
      </c>
      <c r="DT122" s="129">
        <v>0</v>
      </c>
      <c r="DU122" s="129">
        <v>0</v>
      </c>
      <c r="DV122" s="129">
        <v>0</v>
      </c>
      <c r="DW122" s="129">
        <v>0</v>
      </c>
      <c r="DX122" s="129">
        <v>55</v>
      </c>
      <c r="DY122" s="129">
        <v>0</v>
      </c>
      <c r="DZ122" s="143"/>
      <c r="EA122" s="129">
        <v>4</v>
      </c>
      <c r="EB122" s="143" t="s">
        <v>2578</v>
      </c>
      <c r="EC122" s="143" t="s">
        <v>2579</v>
      </c>
      <c r="ED122" s="129">
        <v>1</v>
      </c>
      <c r="EE122" s="129">
        <v>1</v>
      </c>
      <c r="EF122" s="129">
        <v>1</v>
      </c>
      <c r="EG122" s="143"/>
      <c r="EH122" s="143" t="s">
        <v>2580</v>
      </c>
      <c r="EI122" s="44">
        <v>24510</v>
      </c>
      <c r="EJ122" s="44">
        <v>349.36</v>
      </c>
      <c r="EK122" s="44">
        <v>18</v>
      </c>
    </row>
    <row r="123" spans="1:141" ht="24" x14ac:dyDescent="0.2">
      <c r="A123" s="143" t="s">
        <v>213</v>
      </c>
      <c r="B123" s="143" t="s">
        <v>218</v>
      </c>
      <c r="C123" s="129">
        <v>1</v>
      </c>
      <c r="D123" s="143" t="s">
        <v>611</v>
      </c>
      <c r="E123" s="143" t="s">
        <v>1585</v>
      </c>
      <c r="F123" s="143" t="s">
        <v>2581</v>
      </c>
      <c r="G123" s="143" t="s">
        <v>2582</v>
      </c>
      <c r="H123" s="143" t="s">
        <v>218</v>
      </c>
      <c r="I123" s="143" t="s">
        <v>2583</v>
      </c>
      <c r="J123" s="143" t="s">
        <v>2584</v>
      </c>
      <c r="K123" s="143" t="s">
        <v>2585</v>
      </c>
      <c r="L123" s="143" t="s">
        <v>1277</v>
      </c>
      <c r="M123" s="143" t="s">
        <v>1890</v>
      </c>
      <c r="N123" s="143" t="s">
        <v>2586</v>
      </c>
      <c r="O123" s="143"/>
      <c r="P123" s="143" t="s">
        <v>2587</v>
      </c>
      <c r="Q123" s="143" t="s">
        <v>2588</v>
      </c>
      <c r="R123" s="143" t="s">
        <v>1058</v>
      </c>
      <c r="S123" s="143" t="s">
        <v>2589</v>
      </c>
      <c r="T123" s="143" t="s">
        <v>2590</v>
      </c>
      <c r="U123" s="143"/>
      <c r="V123" s="143" t="s">
        <v>2591</v>
      </c>
      <c r="W123" s="143" t="s">
        <v>2592</v>
      </c>
      <c r="X123" s="129">
        <v>4</v>
      </c>
      <c r="Y123" s="129">
        <v>0</v>
      </c>
      <c r="Z123" s="129">
        <v>4</v>
      </c>
      <c r="AA123" s="144">
        <v>4</v>
      </c>
      <c r="AB123" s="144">
        <v>0</v>
      </c>
      <c r="AC123" s="144">
        <v>4</v>
      </c>
      <c r="AD123" s="147" t="s">
        <v>929</v>
      </c>
      <c r="AE123" s="129">
        <v>4</v>
      </c>
      <c r="AF123" s="147" t="s">
        <v>929</v>
      </c>
      <c r="AG123" s="129">
        <v>0</v>
      </c>
      <c r="AH123" s="129">
        <v>1</v>
      </c>
      <c r="AI123" s="129">
        <v>0</v>
      </c>
      <c r="AJ123" s="129">
        <v>3</v>
      </c>
      <c r="AK123" s="129">
        <v>4</v>
      </c>
      <c r="AL123" s="147" t="s">
        <v>929</v>
      </c>
      <c r="AM123" s="129">
        <v>1</v>
      </c>
      <c r="AN123" s="129">
        <v>1</v>
      </c>
      <c r="AO123" s="129">
        <v>2</v>
      </c>
      <c r="AP123" s="129">
        <v>4</v>
      </c>
      <c r="AQ123" s="147" t="s">
        <v>929</v>
      </c>
      <c r="AR123" s="129">
        <v>0</v>
      </c>
      <c r="AS123" s="129">
        <v>0</v>
      </c>
      <c r="AT123" s="129">
        <v>0</v>
      </c>
      <c r="AU123" s="129">
        <v>2</v>
      </c>
      <c r="AV123" s="129">
        <v>1</v>
      </c>
      <c r="AW123" s="129">
        <v>1</v>
      </c>
      <c r="AX123" s="129">
        <v>4</v>
      </c>
      <c r="AY123" s="147" t="s">
        <v>929</v>
      </c>
      <c r="AZ123" s="129">
        <v>1</v>
      </c>
      <c r="BA123" s="129">
        <v>1</v>
      </c>
      <c r="BB123" s="129">
        <v>0</v>
      </c>
      <c r="BC123" s="129">
        <v>1</v>
      </c>
      <c r="BD123" s="129">
        <v>0</v>
      </c>
      <c r="BE123" s="129">
        <v>80</v>
      </c>
      <c r="BF123" s="129">
        <v>20</v>
      </c>
      <c r="BG123" s="129">
        <v>0</v>
      </c>
      <c r="BH123" s="129">
        <v>0</v>
      </c>
      <c r="BI123" s="129">
        <v>26</v>
      </c>
      <c r="BJ123" s="129">
        <v>6</v>
      </c>
      <c r="BK123" s="129">
        <v>0</v>
      </c>
      <c r="BL123" s="129">
        <v>0</v>
      </c>
      <c r="BM123" s="129">
        <v>2</v>
      </c>
      <c r="BN123" s="129">
        <v>0</v>
      </c>
      <c r="BO123" s="129">
        <v>67</v>
      </c>
      <c r="BP123" s="129">
        <v>0</v>
      </c>
      <c r="BQ123" s="129">
        <v>0</v>
      </c>
      <c r="BR123" s="129">
        <v>4</v>
      </c>
      <c r="BS123" s="129">
        <v>0</v>
      </c>
      <c r="BT123" s="129">
        <v>5</v>
      </c>
      <c r="BU123" s="129">
        <v>0</v>
      </c>
      <c r="BV123" s="129">
        <v>6</v>
      </c>
      <c r="BW123" s="129">
        <v>0</v>
      </c>
      <c r="BX123" s="129">
        <v>0</v>
      </c>
      <c r="BY123" s="129">
        <v>0</v>
      </c>
      <c r="BZ123" s="129">
        <v>0</v>
      </c>
      <c r="CA123" s="129">
        <v>0</v>
      </c>
      <c r="CB123" s="129">
        <v>0</v>
      </c>
      <c r="CC123" s="129">
        <v>0</v>
      </c>
      <c r="CD123" s="129">
        <v>0</v>
      </c>
      <c r="CE123" s="129">
        <v>0</v>
      </c>
      <c r="CF123" s="129">
        <v>1</v>
      </c>
      <c r="CG123" s="129">
        <v>0</v>
      </c>
      <c r="CH123" s="129">
        <v>0</v>
      </c>
      <c r="CI123" s="129">
        <v>3</v>
      </c>
      <c r="CJ123" s="129">
        <v>0</v>
      </c>
      <c r="CK123" s="129">
        <v>2</v>
      </c>
      <c r="CL123" s="129">
        <v>0</v>
      </c>
      <c r="CM123" s="129">
        <v>0</v>
      </c>
      <c r="CN123" s="129">
        <v>0</v>
      </c>
      <c r="CO123" s="129">
        <v>0</v>
      </c>
      <c r="CP123" s="129">
        <v>0</v>
      </c>
      <c r="CQ123" s="129">
        <v>0</v>
      </c>
      <c r="CR123" s="129">
        <v>0</v>
      </c>
      <c r="CS123" s="129">
        <v>0</v>
      </c>
      <c r="CT123" s="129">
        <v>0</v>
      </c>
      <c r="CU123" s="129">
        <v>0</v>
      </c>
      <c r="CV123" s="129">
        <v>0</v>
      </c>
      <c r="CW123" s="129">
        <v>0</v>
      </c>
      <c r="CX123" s="129">
        <v>0</v>
      </c>
      <c r="CY123" s="129">
        <v>0</v>
      </c>
      <c r="CZ123" s="129">
        <v>0</v>
      </c>
      <c r="DA123" s="129">
        <v>0</v>
      </c>
      <c r="DB123" s="129">
        <v>0</v>
      </c>
      <c r="DC123" s="129">
        <v>0</v>
      </c>
      <c r="DD123" s="129">
        <v>0</v>
      </c>
      <c r="DE123" s="129">
        <v>0</v>
      </c>
      <c r="DF123" s="129">
        <v>0</v>
      </c>
      <c r="DG123" s="129">
        <v>0</v>
      </c>
      <c r="DH123" s="129">
        <v>2</v>
      </c>
      <c r="DI123" s="129">
        <v>0</v>
      </c>
      <c r="DJ123" s="129">
        <v>0</v>
      </c>
      <c r="DK123" s="129">
        <v>10</v>
      </c>
      <c r="DL123" s="129">
        <v>0</v>
      </c>
      <c r="DM123" s="129">
        <v>0</v>
      </c>
      <c r="DN123" s="129">
        <v>0</v>
      </c>
      <c r="DO123" s="129">
        <v>0</v>
      </c>
      <c r="DP123" s="129">
        <v>2</v>
      </c>
      <c r="DQ123" s="129">
        <v>236</v>
      </c>
      <c r="DR123" s="129">
        <v>0</v>
      </c>
      <c r="DS123" s="129">
        <v>1033</v>
      </c>
      <c r="DT123" s="129">
        <v>1</v>
      </c>
      <c r="DU123" s="129">
        <v>1</v>
      </c>
      <c r="DV123" s="129">
        <v>0</v>
      </c>
      <c r="DW123" s="129">
        <v>0</v>
      </c>
      <c r="DX123" s="129">
        <v>60</v>
      </c>
      <c r="DY123" s="129">
        <v>0</v>
      </c>
      <c r="DZ123" s="143" t="s">
        <v>943</v>
      </c>
      <c r="EA123" s="129">
        <v>1</v>
      </c>
      <c r="EB123" s="143" t="s">
        <v>2593</v>
      </c>
      <c r="EC123" s="143" t="s">
        <v>943</v>
      </c>
      <c r="ED123" s="129">
        <v>1</v>
      </c>
      <c r="EE123" s="129">
        <v>1</v>
      </c>
      <c r="EF123" s="129">
        <v>0</v>
      </c>
      <c r="EG123" s="143" t="s">
        <v>943</v>
      </c>
      <c r="EH123" s="143" t="s">
        <v>943</v>
      </c>
      <c r="EI123" s="44">
        <v>56660</v>
      </c>
      <c r="EJ123" s="44">
        <v>156.81</v>
      </c>
      <c r="EK123" s="44">
        <v>12</v>
      </c>
    </row>
    <row r="124" spans="1:141" ht="24" x14ac:dyDescent="0.2">
      <c r="A124" s="143" t="s">
        <v>213</v>
      </c>
      <c r="B124" s="143" t="s">
        <v>220</v>
      </c>
      <c r="C124" s="129">
        <v>1</v>
      </c>
      <c r="D124" s="143" t="s">
        <v>219</v>
      </c>
      <c r="E124" s="143" t="s">
        <v>1491</v>
      </c>
      <c r="F124" s="143" t="s">
        <v>2594</v>
      </c>
      <c r="G124" s="143" t="s">
        <v>2595</v>
      </c>
      <c r="H124" s="143" t="s">
        <v>220</v>
      </c>
      <c r="I124" s="143" t="s">
        <v>2596</v>
      </c>
      <c r="J124" s="143" t="s">
        <v>2597</v>
      </c>
      <c r="K124" s="143" t="s">
        <v>1510</v>
      </c>
      <c r="L124" s="143" t="s">
        <v>940</v>
      </c>
      <c r="M124" s="143" t="s">
        <v>1156</v>
      </c>
      <c r="N124" s="143" t="s">
        <v>2598</v>
      </c>
      <c r="O124" s="143"/>
      <c r="P124" s="143" t="s">
        <v>2599</v>
      </c>
      <c r="Q124" s="143" t="s">
        <v>2600</v>
      </c>
      <c r="R124" s="143" t="s">
        <v>940</v>
      </c>
      <c r="S124" s="143" t="s">
        <v>1374</v>
      </c>
      <c r="T124" s="143" t="s">
        <v>2601</v>
      </c>
      <c r="U124" s="143"/>
      <c r="V124" s="143" t="s">
        <v>2602</v>
      </c>
      <c r="W124" s="143" t="s">
        <v>2603</v>
      </c>
      <c r="X124" s="129">
        <v>2</v>
      </c>
      <c r="Y124" s="129">
        <v>0</v>
      </c>
      <c r="Z124" s="129">
        <v>2</v>
      </c>
      <c r="AA124" s="144">
        <v>2</v>
      </c>
      <c r="AB124" s="144">
        <v>0</v>
      </c>
      <c r="AC124" s="144">
        <v>2</v>
      </c>
      <c r="AD124" s="147" t="s">
        <v>929</v>
      </c>
      <c r="AE124" s="129">
        <v>2</v>
      </c>
      <c r="AF124" s="147" t="s">
        <v>929</v>
      </c>
      <c r="AG124" s="129">
        <v>0</v>
      </c>
      <c r="AH124" s="129">
        <v>1</v>
      </c>
      <c r="AI124" s="129">
        <v>0</v>
      </c>
      <c r="AJ124" s="129">
        <v>1</v>
      </c>
      <c r="AK124" s="129">
        <v>2</v>
      </c>
      <c r="AL124" s="147" t="s">
        <v>929</v>
      </c>
      <c r="AM124" s="129">
        <v>0</v>
      </c>
      <c r="AN124" s="129">
        <v>0</v>
      </c>
      <c r="AO124" s="129">
        <v>2</v>
      </c>
      <c r="AP124" s="129">
        <v>2</v>
      </c>
      <c r="AQ124" s="147" t="s">
        <v>929</v>
      </c>
      <c r="AR124" s="129">
        <v>0</v>
      </c>
      <c r="AS124" s="129">
        <v>0</v>
      </c>
      <c r="AT124" s="129">
        <v>0</v>
      </c>
      <c r="AU124" s="129">
        <v>2</v>
      </c>
      <c r="AV124" s="129">
        <v>0</v>
      </c>
      <c r="AW124" s="129">
        <v>0</v>
      </c>
      <c r="AX124" s="129">
        <v>2</v>
      </c>
      <c r="AY124" s="147" t="s">
        <v>929</v>
      </c>
      <c r="AZ124" s="129">
        <v>0</v>
      </c>
      <c r="BA124" s="129">
        <v>1</v>
      </c>
      <c r="BB124" s="129">
        <v>0</v>
      </c>
      <c r="BC124" s="129">
        <v>1</v>
      </c>
      <c r="BD124" s="129">
        <v>0</v>
      </c>
      <c r="BE124" s="129">
        <v>55</v>
      </c>
      <c r="BF124" s="129">
        <v>15</v>
      </c>
      <c r="BG124" s="129">
        <v>0</v>
      </c>
      <c r="BH124" s="129">
        <v>0</v>
      </c>
      <c r="BI124" s="129">
        <v>6</v>
      </c>
      <c r="BJ124" s="129">
        <v>5</v>
      </c>
      <c r="BK124" s="129">
        <v>0</v>
      </c>
      <c r="BL124" s="129">
        <v>0</v>
      </c>
      <c r="BM124" s="129">
        <v>4</v>
      </c>
      <c r="BN124" s="129">
        <v>0</v>
      </c>
      <c r="BO124" s="129">
        <v>10</v>
      </c>
      <c r="BP124" s="129">
        <v>0</v>
      </c>
      <c r="BQ124" s="129">
        <v>0</v>
      </c>
      <c r="BR124" s="129">
        <v>3</v>
      </c>
      <c r="BS124" s="129">
        <v>0</v>
      </c>
      <c r="BT124" s="129">
        <v>1</v>
      </c>
      <c r="BU124" s="129">
        <v>1</v>
      </c>
      <c r="BV124" s="129">
        <v>5</v>
      </c>
      <c r="BW124" s="129">
        <v>0</v>
      </c>
      <c r="BX124" s="129">
        <v>0</v>
      </c>
      <c r="BY124" s="129">
        <v>0</v>
      </c>
      <c r="BZ124" s="129">
        <v>0</v>
      </c>
      <c r="CA124" s="129">
        <v>0</v>
      </c>
      <c r="CB124" s="129">
        <v>0</v>
      </c>
      <c r="CC124" s="129">
        <v>0</v>
      </c>
      <c r="CD124" s="129">
        <v>0</v>
      </c>
      <c r="CE124" s="129">
        <v>0</v>
      </c>
      <c r="CF124" s="129">
        <v>0</v>
      </c>
      <c r="CG124" s="129">
        <v>0</v>
      </c>
      <c r="CH124" s="129">
        <v>0</v>
      </c>
      <c r="CI124" s="129">
        <v>9</v>
      </c>
      <c r="CJ124" s="129">
        <v>5</v>
      </c>
      <c r="CK124" s="129">
        <v>1</v>
      </c>
      <c r="CL124" s="129">
        <v>0</v>
      </c>
      <c r="CM124" s="129">
        <v>0</v>
      </c>
      <c r="CN124" s="129">
        <v>0</v>
      </c>
      <c r="CO124" s="129">
        <v>0</v>
      </c>
      <c r="CP124" s="129">
        <v>0</v>
      </c>
      <c r="CQ124" s="129">
        <v>0</v>
      </c>
      <c r="CR124" s="129">
        <v>0</v>
      </c>
      <c r="CS124" s="129">
        <v>0</v>
      </c>
      <c r="CT124" s="129">
        <v>0</v>
      </c>
      <c r="CU124" s="129">
        <v>0</v>
      </c>
      <c r="CV124" s="129">
        <v>0</v>
      </c>
      <c r="CW124" s="129">
        <v>0</v>
      </c>
      <c r="CX124" s="129">
        <v>0</v>
      </c>
      <c r="CY124" s="129">
        <v>0</v>
      </c>
      <c r="CZ124" s="129">
        <v>0</v>
      </c>
      <c r="DA124" s="129">
        <v>0</v>
      </c>
      <c r="DB124" s="129">
        <v>0</v>
      </c>
      <c r="DC124" s="129">
        <v>0</v>
      </c>
      <c r="DD124" s="129">
        <v>0</v>
      </c>
      <c r="DE124" s="129">
        <v>0</v>
      </c>
      <c r="DF124" s="129">
        <v>0</v>
      </c>
      <c r="DG124" s="129">
        <v>0</v>
      </c>
      <c r="DH124" s="129">
        <v>1</v>
      </c>
      <c r="DI124" s="129">
        <v>0</v>
      </c>
      <c r="DJ124" s="129">
        <v>0</v>
      </c>
      <c r="DK124" s="129">
        <v>0</v>
      </c>
      <c r="DL124" s="129">
        <v>0</v>
      </c>
      <c r="DM124" s="129">
        <v>0</v>
      </c>
      <c r="DN124" s="129">
        <v>2</v>
      </c>
      <c r="DO124" s="129">
        <v>0</v>
      </c>
      <c r="DP124" s="129">
        <v>0</v>
      </c>
      <c r="DQ124" s="129">
        <v>216</v>
      </c>
      <c r="DR124" s="129">
        <v>0</v>
      </c>
      <c r="DS124" s="129">
        <v>548</v>
      </c>
      <c r="DT124" s="129">
        <v>1</v>
      </c>
      <c r="DU124" s="129">
        <v>0</v>
      </c>
      <c r="DV124" s="129">
        <v>0</v>
      </c>
      <c r="DW124" s="129">
        <v>0</v>
      </c>
      <c r="DX124" s="129">
        <v>50</v>
      </c>
      <c r="DY124" s="129">
        <v>1</v>
      </c>
      <c r="DZ124" s="143" t="s">
        <v>2604</v>
      </c>
      <c r="EA124" s="129">
        <v>2</v>
      </c>
      <c r="EB124" s="143"/>
      <c r="EC124" s="143"/>
      <c r="ED124" s="129">
        <v>1</v>
      </c>
      <c r="EE124" s="129">
        <v>1</v>
      </c>
      <c r="EF124" s="129">
        <v>1</v>
      </c>
      <c r="EG124" s="143"/>
      <c r="EH124" s="143"/>
      <c r="EI124" s="44">
        <v>21954</v>
      </c>
      <c r="EJ124" s="44">
        <v>278.60000000000002</v>
      </c>
      <c r="EK124" s="44">
        <v>21</v>
      </c>
    </row>
    <row r="125" spans="1:141" ht="24" x14ac:dyDescent="0.2">
      <c r="A125" s="143" t="s">
        <v>213</v>
      </c>
      <c r="B125" s="143" t="s">
        <v>222</v>
      </c>
      <c r="C125" s="129">
        <v>1</v>
      </c>
      <c r="D125" s="143" t="s">
        <v>221</v>
      </c>
      <c r="E125" s="143" t="s">
        <v>2605</v>
      </c>
      <c r="F125" s="143" t="s">
        <v>1537</v>
      </c>
      <c r="G125" s="143" t="s">
        <v>2606</v>
      </c>
      <c r="H125" s="143" t="s">
        <v>2607</v>
      </c>
      <c r="I125" s="143" t="s">
        <v>2608</v>
      </c>
      <c r="J125" s="143" t="s">
        <v>2609</v>
      </c>
      <c r="K125" s="143" t="s">
        <v>2610</v>
      </c>
      <c r="L125" s="143" t="s">
        <v>1058</v>
      </c>
      <c r="M125" s="143" t="s">
        <v>1292</v>
      </c>
      <c r="N125" s="143" t="s">
        <v>2611</v>
      </c>
      <c r="O125" s="143" t="s">
        <v>943</v>
      </c>
      <c r="P125" s="143" t="s">
        <v>2612</v>
      </c>
      <c r="Q125" s="143" t="s">
        <v>2613</v>
      </c>
      <c r="R125" s="143" t="s">
        <v>1058</v>
      </c>
      <c r="S125" s="143" t="s">
        <v>1292</v>
      </c>
      <c r="T125" s="143" t="s">
        <v>2611</v>
      </c>
      <c r="U125" s="143" t="s">
        <v>943</v>
      </c>
      <c r="V125" s="143" t="s">
        <v>2614</v>
      </c>
      <c r="W125" s="143" t="s">
        <v>2613</v>
      </c>
      <c r="X125" s="129">
        <v>10</v>
      </c>
      <c r="Y125" s="129">
        <v>0</v>
      </c>
      <c r="Z125" s="129">
        <v>10</v>
      </c>
      <c r="AA125" s="144">
        <v>10</v>
      </c>
      <c r="AB125" s="144">
        <v>0</v>
      </c>
      <c r="AC125" s="144">
        <v>10</v>
      </c>
      <c r="AD125" s="147" t="s">
        <v>929</v>
      </c>
      <c r="AE125" s="129">
        <v>10</v>
      </c>
      <c r="AF125" s="147" t="s">
        <v>929</v>
      </c>
      <c r="AG125" s="129">
        <v>0</v>
      </c>
      <c r="AH125" s="129">
        <v>1</v>
      </c>
      <c r="AI125" s="129">
        <v>2</v>
      </c>
      <c r="AJ125" s="129">
        <v>7</v>
      </c>
      <c r="AK125" s="129">
        <v>10</v>
      </c>
      <c r="AL125" s="147" t="s">
        <v>929</v>
      </c>
      <c r="AM125" s="129">
        <v>5</v>
      </c>
      <c r="AN125" s="129">
        <v>2</v>
      </c>
      <c r="AO125" s="129">
        <v>3</v>
      </c>
      <c r="AP125" s="129">
        <v>10</v>
      </c>
      <c r="AQ125" s="147" t="s">
        <v>929</v>
      </c>
      <c r="AR125" s="129">
        <v>0</v>
      </c>
      <c r="AS125" s="129">
        <v>0</v>
      </c>
      <c r="AT125" s="129">
        <v>1</v>
      </c>
      <c r="AU125" s="129">
        <v>0</v>
      </c>
      <c r="AV125" s="129">
        <v>8</v>
      </c>
      <c r="AW125" s="129">
        <v>1</v>
      </c>
      <c r="AX125" s="129">
        <v>10</v>
      </c>
      <c r="AY125" s="147" t="s">
        <v>929</v>
      </c>
      <c r="AZ125" s="129">
        <v>1</v>
      </c>
      <c r="BA125" s="129">
        <v>1</v>
      </c>
      <c r="BB125" s="129">
        <v>0</v>
      </c>
      <c r="BC125" s="129">
        <v>1</v>
      </c>
      <c r="BD125" s="129">
        <v>0</v>
      </c>
      <c r="BE125" s="129">
        <v>239</v>
      </c>
      <c r="BF125" s="129">
        <v>8</v>
      </c>
      <c r="BG125" s="129">
        <v>0</v>
      </c>
      <c r="BH125" s="129">
        <v>0</v>
      </c>
      <c r="BI125" s="129">
        <v>93</v>
      </c>
      <c r="BJ125" s="129">
        <v>87</v>
      </c>
      <c r="BK125" s="129">
        <v>0</v>
      </c>
      <c r="BL125" s="129">
        <v>0</v>
      </c>
      <c r="BM125" s="129">
        <v>6</v>
      </c>
      <c r="BN125" s="129">
        <v>1</v>
      </c>
      <c r="BO125" s="129">
        <v>148</v>
      </c>
      <c r="BP125" s="129">
        <v>0</v>
      </c>
      <c r="BQ125" s="129">
        <v>3</v>
      </c>
      <c r="BR125" s="129">
        <v>19</v>
      </c>
      <c r="BS125" s="129">
        <v>0</v>
      </c>
      <c r="BT125" s="129">
        <v>0</v>
      </c>
      <c r="BU125" s="129">
        <v>1</v>
      </c>
      <c r="BV125" s="129">
        <v>15</v>
      </c>
      <c r="BW125" s="129">
        <v>5</v>
      </c>
      <c r="BX125" s="129">
        <v>0</v>
      </c>
      <c r="BY125" s="129">
        <v>0</v>
      </c>
      <c r="BZ125" s="129">
        <v>0</v>
      </c>
      <c r="CA125" s="129">
        <v>0</v>
      </c>
      <c r="CB125" s="129">
        <v>0</v>
      </c>
      <c r="CC125" s="129">
        <v>0</v>
      </c>
      <c r="CD125" s="129">
        <v>0</v>
      </c>
      <c r="CE125" s="129">
        <v>0</v>
      </c>
      <c r="CF125" s="129">
        <v>12</v>
      </c>
      <c r="CG125" s="129">
        <v>0</v>
      </c>
      <c r="CH125" s="129">
        <v>0</v>
      </c>
      <c r="CI125" s="129">
        <v>31</v>
      </c>
      <c r="CJ125" s="129">
        <v>0</v>
      </c>
      <c r="CK125" s="129">
        <v>7</v>
      </c>
      <c r="CL125" s="129">
        <v>0</v>
      </c>
      <c r="CM125" s="129">
        <v>0</v>
      </c>
      <c r="CN125" s="129">
        <v>0</v>
      </c>
      <c r="CO125" s="129">
        <v>0</v>
      </c>
      <c r="CP125" s="129">
        <v>2</v>
      </c>
      <c r="CQ125" s="129">
        <v>1</v>
      </c>
      <c r="CR125" s="129">
        <v>1</v>
      </c>
      <c r="CS125" s="129">
        <v>1</v>
      </c>
      <c r="CT125" s="129">
        <v>0</v>
      </c>
      <c r="CU125" s="129">
        <v>0</v>
      </c>
      <c r="CV125" s="129">
        <v>0</v>
      </c>
      <c r="CW125" s="129">
        <v>0</v>
      </c>
      <c r="CX125" s="129">
        <v>0</v>
      </c>
      <c r="CY125" s="129">
        <v>0</v>
      </c>
      <c r="CZ125" s="129">
        <v>6</v>
      </c>
      <c r="DA125" s="129">
        <v>0</v>
      </c>
      <c r="DB125" s="129">
        <v>0</v>
      </c>
      <c r="DC125" s="129">
        <v>0</v>
      </c>
      <c r="DD125" s="129">
        <v>0</v>
      </c>
      <c r="DE125" s="129">
        <v>3</v>
      </c>
      <c r="DF125" s="129">
        <v>2</v>
      </c>
      <c r="DG125" s="129">
        <v>0</v>
      </c>
      <c r="DH125" s="129">
        <v>2</v>
      </c>
      <c r="DI125" s="129">
        <v>0</v>
      </c>
      <c r="DJ125" s="129">
        <v>0</v>
      </c>
      <c r="DK125" s="129">
        <v>0</v>
      </c>
      <c r="DL125" s="129">
        <v>0</v>
      </c>
      <c r="DM125" s="129">
        <v>0</v>
      </c>
      <c r="DN125" s="129">
        <v>11</v>
      </c>
      <c r="DO125" s="129">
        <v>0</v>
      </c>
      <c r="DP125" s="129">
        <v>1</v>
      </c>
      <c r="DQ125" s="129">
        <v>550</v>
      </c>
      <c r="DR125" s="129">
        <v>38</v>
      </c>
      <c r="DS125" s="129">
        <v>2027</v>
      </c>
      <c r="DT125" s="129">
        <v>1</v>
      </c>
      <c r="DU125" s="129">
        <v>0</v>
      </c>
      <c r="DV125" s="129">
        <v>0</v>
      </c>
      <c r="DW125" s="129">
        <v>0</v>
      </c>
      <c r="DX125" s="129">
        <v>75</v>
      </c>
      <c r="DY125" s="129">
        <v>1</v>
      </c>
      <c r="DZ125" s="143" t="s">
        <v>2615</v>
      </c>
      <c r="EA125" s="129">
        <v>2</v>
      </c>
      <c r="EB125" s="143" t="s">
        <v>2616</v>
      </c>
      <c r="EC125" s="143" t="s">
        <v>2617</v>
      </c>
      <c r="ED125" s="129">
        <v>1</v>
      </c>
      <c r="EE125" s="129">
        <v>1</v>
      </c>
      <c r="EF125" s="129">
        <v>1</v>
      </c>
      <c r="EG125" s="143" t="s">
        <v>2618</v>
      </c>
      <c r="EH125" s="143" t="s">
        <v>2619</v>
      </c>
      <c r="EI125" s="44">
        <v>145386</v>
      </c>
      <c r="EJ125" s="44">
        <v>578.4</v>
      </c>
      <c r="EK125" s="44">
        <v>28</v>
      </c>
    </row>
    <row r="126" spans="1:141" ht="24" x14ac:dyDescent="0.2">
      <c r="A126" s="143" t="s">
        <v>213</v>
      </c>
      <c r="B126" s="143" t="s">
        <v>224</v>
      </c>
      <c r="C126" s="129">
        <v>1</v>
      </c>
      <c r="D126" s="143" t="s">
        <v>223</v>
      </c>
      <c r="E126" s="143" t="s">
        <v>2620</v>
      </c>
      <c r="F126" s="143" t="s">
        <v>610</v>
      </c>
      <c r="G126" s="143" t="s">
        <v>2621</v>
      </c>
      <c r="H126" s="143" t="s">
        <v>224</v>
      </c>
      <c r="I126" s="143" t="s">
        <v>2622</v>
      </c>
      <c r="J126" s="143" t="s">
        <v>2623</v>
      </c>
      <c r="K126" s="143" t="s">
        <v>1510</v>
      </c>
      <c r="L126" s="143" t="s">
        <v>940</v>
      </c>
      <c r="M126" s="143" t="s">
        <v>1378</v>
      </c>
      <c r="N126" s="143" t="s">
        <v>2624</v>
      </c>
      <c r="O126" s="143"/>
      <c r="P126" s="143" t="s">
        <v>2625</v>
      </c>
      <c r="Q126" s="143" t="s">
        <v>2626</v>
      </c>
      <c r="R126" s="143" t="s">
        <v>940</v>
      </c>
      <c r="S126" s="143" t="s">
        <v>1378</v>
      </c>
      <c r="T126" s="143" t="s">
        <v>2624</v>
      </c>
      <c r="U126" s="143"/>
      <c r="V126" s="143" t="s">
        <v>2625</v>
      </c>
      <c r="W126" s="143" t="s">
        <v>2626</v>
      </c>
      <c r="X126" s="129">
        <v>3</v>
      </c>
      <c r="Y126" s="129">
        <v>0</v>
      </c>
      <c r="Z126" s="129">
        <v>3</v>
      </c>
      <c r="AA126" s="144">
        <v>3</v>
      </c>
      <c r="AB126" s="144">
        <v>0</v>
      </c>
      <c r="AC126" s="144">
        <v>3</v>
      </c>
      <c r="AD126" s="147" t="s">
        <v>929</v>
      </c>
      <c r="AE126" s="129">
        <v>0</v>
      </c>
      <c r="AF126" s="147" t="s">
        <v>929</v>
      </c>
      <c r="AG126" s="129">
        <v>0</v>
      </c>
      <c r="AH126" s="129">
        <v>3</v>
      </c>
      <c r="AI126" s="129">
        <v>0</v>
      </c>
      <c r="AJ126" s="129">
        <v>0</v>
      </c>
      <c r="AK126" s="129">
        <v>3</v>
      </c>
      <c r="AL126" s="147" t="s">
        <v>929</v>
      </c>
      <c r="AM126" s="129">
        <v>2</v>
      </c>
      <c r="AN126" s="129">
        <v>0</v>
      </c>
      <c r="AO126" s="129">
        <v>1</v>
      </c>
      <c r="AP126" s="129">
        <v>3</v>
      </c>
      <c r="AQ126" s="147" t="s">
        <v>929</v>
      </c>
      <c r="AR126" s="129">
        <v>0</v>
      </c>
      <c r="AS126" s="129">
        <v>0</v>
      </c>
      <c r="AT126" s="129">
        <v>3</v>
      </c>
      <c r="AU126" s="129">
        <v>0</v>
      </c>
      <c r="AV126" s="129">
        <v>0</v>
      </c>
      <c r="AW126" s="129">
        <v>0</v>
      </c>
      <c r="AX126" s="129">
        <v>3</v>
      </c>
      <c r="AY126" s="147" t="s">
        <v>929</v>
      </c>
      <c r="AZ126" s="129">
        <v>1</v>
      </c>
      <c r="BA126" s="129">
        <v>1</v>
      </c>
      <c r="BB126" s="129">
        <v>0</v>
      </c>
      <c r="BC126" s="129">
        <v>1</v>
      </c>
      <c r="BD126" s="129">
        <v>0</v>
      </c>
      <c r="BE126" s="129">
        <v>23</v>
      </c>
      <c r="BF126" s="129">
        <v>0</v>
      </c>
      <c r="BG126" s="129">
        <v>0</v>
      </c>
      <c r="BH126" s="129">
        <v>0</v>
      </c>
      <c r="BI126" s="129">
        <v>18</v>
      </c>
      <c r="BJ126" s="129">
        <v>3</v>
      </c>
      <c r="BK126" s="129">
        <v>0</v>
      </c>
      <c r="BL126" s="129">
        <v>0</v>
      </c>
      <c r="BM126" s="129">
        <v>0</v>
      </c>
      <c r="BN126" s="129">
        <v>0</v>
      </c>
      <c r="BO126" s="129">
        <v>17</v>
      </c>
      <c r="BP126" s="129">
        <v>0</v>
      </c>
      <c r="BQ126" s="129">
        <v>2</v>
      </c>
      <c r="BR126" s="129">
        <v>0</v>
      </c>
      <c r="BS126" s="129">
        <v>0</v>
      </c>
      <c r="BT126" s="129">
        <v>0</v>
      </c>
      <c r="BU126" s="129">
        <v>0</v>
      </c>
      <c r="BV126" s="129">
        <v>0</v>
      </c>
      <c r="BW126" s="129">
        <v>0</v>
      </c>
      <c r="BX126" s="129">
        <v>0</v>
      </c>
      <c r="BY126" s="129">
        <v>0</v>
      </c>
      <c r="BZ126" s="129">
        <v>0</v>
      </c>
      <c r="CA126" s="129">
        <v>0</v>
      </c>
      <c r="CB126" s="129">
        <v>0</v>
      </c>
      <c r="CC126" s="129">
        <v>0</v>
      </c>
      <c r="CD126" s="129">
        <v>0</v>
      </c>
      <c r="CE126" s="129">
        <v>0</v>
      </c>
      <c r="CF126" s="129">
        <v>0</v>
      </c>
      <c r="CG126" s="129">
        <v>0</v>
      </c>
      <c r="CH126" s="129">
        <v>0</v>
      </c>
      <c r="CI126" s="129">
        <v>5</v>
      </c>
      <c r="CJ126" s="129">
        <v>0</v>
      </c>
      <c r="CK126" s="129">
        <v>0</v>
      </c>
      <c r="CL126" s="129">
        <v>0</v>
      </c>
      <c r="CM126" s="129">
        <v>0</v>
      </c>
      <c r="CN126" s="129">
        <v>0</v>
      </c>
      <c r="CO126" s="129">
        <v>0</v>
      </c>
      <c r="CP126" s="129">
        <v>0</v>
      </c>
      <c r="CQ126" s="129">
        <v>0</v>
      </c>
      <c r="CR126" s="129">
        <v>0</v>
      </c>
      <c r="CS126" s="129">
        <v>0</v>
      </c>
      <c r="CT126" s="129">
        <v>0</v>
      </c>
      <c r="CU126" s="129">
        <v>0</v>
      </c>
      <c r="CV126" s="129">
        <v>0</v>
      </c>
      <c r="CW126" s="129">
        <v>0</v>
      </c>
      <c r="CX126" s="129">
        <v>0</v>
      </c>
      <c r="CY126" s="129">
        <v>0</v>
      </c>
      <c r="CZ126" s="129">
        <v>4</v>
      </c>
      <c r="DA126" s="129">
        <v>1</v>
      </c>
      <c r="DB126" s="129">
        <v>0</v>
      </c>
      <c r="DC126" s="129">
        <v>0</v>
      </c>
      <c r="DD126" s="129">
        <v>0</v>
      </c>
      <c r="DE126" s="129">
        <v>0</v>
      </c>
      <c r="DF126" s="129">
        <v>0</v>
      </c>
      <c r="DG126" s="129">
        <v>0</v>
      </c>
      <c r="DH126" s="129">
        <v>0</v>
      </c>
      <c r="DI126" s="129">
        <v>0</v>
      </c>
      <c r="DJ126" s="129">
        <v>0</v>
      </c>
      <c r="DK126" s="129">
        <v>0</v>
      </c>
      <c r="DL126" s="129">
        <v>0</v>
      </c>
      <c r="DM126" s="129">
        <v>0</v>
      </c>
      <c r="DN126" s="129">
        <v>1</v>
      </c>
      <c r="DO126" s="129">
        <v>0</v>
      </c>
      <c r="DP126" s="129">
        <v>0</v>
      </c>
      <c r="DQ126" s="129">
        <v>96</v>
      </c>
      <c r="DR126" s="129">
        <v>0</v>
      </c>
      <c r="DS126" s="129">
        <v>667</v>
      </c>
      <c r="DT126" s="129">
        <v>0</v>
      </c>
      <c r="DU126" s="129">
        <v>0</v>
      </c>
      <c r="DV126" s="129">
        <v>0</v>
      </c>
      <c r="DW126" s="129">
        <v>0</v>
      </c>
      <c r="DX126" s="129">
        <v>65</v>
      </c>
      <c r="DY126" s="129">
        <v>1</v>
      </c>
      <c r="DZ126" s="143" t="s">
        <v>2627</v>
      </c>
      <c r="EA126" s="129">
        <v>5</v>
      </c>
      <c r="EB126" s="143" t="s">
        <v>2628</v>
      </c>
      <c r="EC126" s="143" t="s">
        <v>2629</v>
      </c>
      <c r="ED126" s="129">
        <v>1</v>
      </c>
      <c r="EE126" s="129">
        <v>1</v>
      </c>
      <c r="EF126" s="129">
        <v>1</v>
      </c>
      <c r="EG126" s="143" t="s">
        <v>2630</v>
      </c>
      <c r="EH126" s="143"/>
      <c r="EI126" s="44">
        <v>26294</v>
      </c>
      <c r="EJ126" s="44">
        <v>200.89</v>
      </c>
      <c r="EK126" s="44">
        <v>16</v>
      </c>
    </row>
    <row r="127" spans="1:141" ht="24" x14ac:dyDescent="0.2">
      <c r="A127" s="143" t="s">
        <v>213</v>
      </c>
      <c r="B127" s="143" t="s">
        <v>226</v>
      </c>
      <c r="C127" s="129">
        <v>1</v>
      </c>
      <c r="D127" s="143" t="s">
        <v>225</v>
      </c>
      <c r="E127" s="143" t="s">
        <v>2631</v>
      </c>
      <c r="F127" s="143" t="s">
        <v>2594</v>
      </c>
      <c r="G127" s="143" t="s">
        <v>2632</v>
      </c>
      <c r="H127" s="143" t="s">
        <v>226</v>
      </c>
      <c r="I127" s="143" t="s">
        <v>2633</v>
      </c>
      <c r="J127" s="143" t="s">
        <v>2634</v>
      </c>
      <c r="K127" s="143" t="s">
        <v>1510</v>
      </c>
      <c r="L127" s="143"/>
      <c r="M127" s="143" t="s">
        <v>983</v>
      </c>
      <c r="N127" s="143" t="s">
        <v>2635</v>
      </c>
      <c r="O127" s="143"/>
      <c r="P127" s="143" t="s">
        <v>2636</v>
      </c>
      <c r="Q127" s="143"/>
      <c r="R127" s="143" t="s">
        <v>1225</v>
      </c>
      <c r="S127" s="143" t="s">
        <v>1033</v>
      </c>
      <c r="T127" s="143" t="s">
        <v>2637</v>
      </c>
      <c r="U127" s="143"/>
      <c r="V127" s="143" t="s">
        <v>2638</v>
      </c>
      <c r="W127" s="143" t="s">
        <v>2639</v>
      </c>
      <c r="X127" s="129">
        <v>3</v>
      </c>
      <c r="Y127" s="129">
        <v>0</v>
      </c>
      <c r="Z127" s="129">
        <v>3</v>
      </c>
      <c r="AA127" s="144">
        <v>3</v>
      </c>
      <c r="AB127" s="144">
        <v>0</v>
      </c>
      <c r="AC127" s="144">
        <v>3</v>
      </c>
      <c r="AD127" s="147" t="s">
        <v>929</v>
      </c>
      <c r="AE127" s="129">
        <v>3</v>
      </c>
      <c r="AF127" s="147" t="s">
        <v>929</v>
      </c>
      <c r="AG127" s="129">
        <v>0</v>
      </c>
      <c r="AH127" s="129">
        <v>0</v>
      </c>
      <c r="AI127" s="129">
        <v>1</v>
      </c>
      <c r="AJ127" s="129">
        <v>2</v>
      </c>
      <c r="AK127" s="129">
        <v>3</v>
      </c>
      <c r="AL127" s="147" t="s">
        <v>929</v>
      </c>
      <c r="AM127" s="129">
        <v>1</v>
      </c>
      <c r="AN127" s="129">
        <v>0</v>
      </c>
      <c r="AO127" s="129">
        <v>2</v>
      </c>
      <c r="AP127" s="129">
        <v>3</v>
      </c>
      <c r="AQ127" s="147" t="s">
        <v>929</v>
      </c>
      <c r="AR127" s="129">
        <v>0</v>
      </c>
      <c r="AS127" s="129">
        <v>0</v>
      </c>
      <c r="AT127" s="129">
        <v>0</v>
      </c>
      <c r="AU127" s="129">
        <v>2</v>
      </c>
      <c r="AV127" s="129">
        <v>1</v>
      </c>
      <c r="AW127" s="129">
        <v>0</v>
      </c>
      <c r="AX127" s="129">
        <v>3</v>
      </c>
      <c r="AY127" s="147" t="s">
        <v>929</v>
      </c>
      <c r="AZ127" s="129">
        <v>1</v>
      </c>
      <c r="BA127" s="129">
        <v>1</v>
      </c>
      <c r="BB127" s="129">
        <v>0</v>
      </c>
      <c r="BC127" s="129">
        <v>1</v>
      </c>
      <c r="BD127" s="129">
        <v>0</v>
      </c>
      <c r="BE127" s="129">
        <v>0</v>
      </c>
      <c r="BF127" s="129">
        <v>6</v>
      </c>
      <c r="BG127" s="129">
        <v>0</v>
      </c>
      <c r="BH127" s="129">
        <v>0</v>
      </c>
      <c r="BI127" s="129">
        <v>42</v>
      </c>
      <c r="BJ127" s="129">
        <v>90</v>
      </c>
      <c r="BK127" s="129">
        <v>0</v>
      </c>
      <c r="BL127" s="129">
        <v>0</v>
      </c>
      <c r="BM127" s="129">
        <v>8</v>
      </c>
      <c r="BN127" s="129">
        <v>0</v>
      </c>
      <c r="BO127" s="129">
        <v>10</v>
      </c>
      <c r="BP127" s="129">
        <v>0</v>
      </c>
      <c r="BQ127" s="129">
        <v>0</v>
      </c>
      <c r="BR127" s="129">
        <v>0</v>
      </c>
      <c r="BS127" s="129">
        <v>2</v>
      </c>
      <c r="BT127" s="129">
        <v>0</v>
      </c>
      <c r="BU127" s="129">
        <v>0</v>
      </c>
      <c r="BV127" s="129">
        <v>10</v>
      </c>
      <c r="BW127" s="129">
        <v>0</v>
      </c>
      <c r="BX127" s="129">
        <v>0</v>
      </c>
      <c r="BY127" s="129">
        <v>0</v>
      </c>
      <c r="BZ127" s="129">
        <v>0</v>
      </c>
      <c r="CA127" s="129">
        <v>0</v>
      </c>
      <c r="CB127" s="129">
        <v>0</v>
      </c>
      <c r="CC127" s="129">
        <v>0</v>
      </c>
      <c r="CD127" s="129">
        <v>0</v>
      </c>
      <c r="CE127" s="129">
        <v>0</v>
      </c>
      <c r="CF127" s="129">
        <v>4</v>
      </c>
      <c r="CG127" s="129">
        <v>0</v>
      </c>
      <c r="CH127" s="129">
        <v>2</v>
      </c>
      <c r="CI127" s="129">
        <v>5</v>
      </c>
      <c r="CJ127" s="129">
        <v>0</v>
      </c>
      <c r="CK127" s="129">
        <v>5</v>
      </c>
      <c r="CL127" s="129">
        <v>0</v>
      </c>
      <c r="CM127" s="129">
        <v>0</v>
      </c>
      <c r="CN127" s="129">
        <v>0</v>
      </c>
      <c r="CO127" s="129">
        <v>0</v>
      </c>
      <c r="CP127" s="129">
        <v>0</v>
      </c>
      <c r="CQ127" s="129">
        <v>5</v>
      </c>
      <c r="CR127" s="129">
        <v>0</v>
      </c>
      <c r="CS127" s="129">
        <v>0</v>
      </c>
      <c r="CT127" s="129">
        <v>0</v>
      </c>
      <c r="CU127" s="129">
        <v>0</v>
      </c>
      <c r="CV127" s="129">
        <v>0</v>
      </c>
      <c r="CW127" s="129">
        <v>0</v>
      </c>
      <c r="CX127" s="129">
        <v>0</v>
      </c>
      <c r="CY127" s="129">
        <v>0</v>
      </c>
      <c r="CZ127" s="129">
        <v>7</v>
      </c>
      <c r="DA127" s="129">
        <v>0</v>
      </c>
      <c r="DB127" s="129">
        <v>0</v>
      </c>
      <c r="DC127" s="129">
        <v>0</v>
      </c>
      <c r="DD127" s="129">
        <v>0</v>
      </c>
      <c r="DE127" s="129">
        <v>0</v>
      </c>
      <c r="DF127" s="129">
        <v>0</v>
      </c>
      <c r="DG127" s="129">
        <v>0</v>
      </c>
      <c r="DH127" s="129">
        <v>4</v>
      </c>
      <c r="DI127" s="129">
        <v>0</v>
      </c>
      <c r="DJ127" s="129">
        <v>0</v>
      </c>
      <c r="DK127" s="129">
        <v>0</v>
      </c>
      <c r="DL127" s="129">
        <v>0</v>
      </c>
      <c r="DM127" s="129">
        <v>0</v>
      </c>
      <c r="DN127" s="129">
        <v>6</v>
      </c>
      <c r="DO127" s="129">
        <v>2</v>
      </c>
      <c r="DP127" s="129">
        <v>0</v>
      </c>
      <c r="DQ127" s="129">
        <v>217</v>
      </c>
      <c r="DR127" s="129">
        <v>4</v>
      </c>
      <c r="DS127" s="129">
        <v>560</v>
      </c>
      <c r="DT127" s="129">
        <v>0</v>
      </c>
      <c r="DU127" s="129">
        <v>0</v>
      </c>
      <c r="DV127" s="129">
        <v>0</v>
      </c>
      <c r="DW127" s="129">
        <v>0</v>
      </c>
      <c r="DX127" s="129">
        <v>60</v>
      </c>
      <c r="DY127" s="129">
        <v>1</v>
      </c>
      <c r="DZ127" s="143" t="s">
        <v>2640</v>
      </c>
      <c r="EA127" s="129">
        <v>1</v>
      </c>
      <c r="EB127" s="143" t="s">
        <v>2641</v>
      </c>
      <c r="EC127" s="143" t="s">
        <v>943</v>
      </c>
      <c r="ED127" s="129">
        <v>1</v>
      </c>
      <c r="EE127" s="129">
        <v>1</v>
      </c>
      <c r="EF127" s="129">
        <v>1</v>
      </c>
      <c r="EG127" s="143" t="s">
        <v>2642</v>
      </c>
      <c r="EH127" s="143" t="s">
        <v>2643</v>
      </c>
      <c r="EI127" s="44">
        <v>25570</v>
      </c>
      <c r="EJ127" s="44">
        <v>230.08</v>
      </c>
      <c r="EK127" s="44">
        <v>22</v>
      </c>
    </row>
    <row r="128" spans="1:141" ht="36" x14ac:dyDescent="0.2">
      <c r="A128" s="143" t="s">
        <v>213</v>
      </c>
      <c r="B128" s="143" t="s">
        <v>228</v>
      </c>
      <c r="C128" s="129">
        <v>1</v>
      </c>
      <c r="D128" s="143" t="s">
        <v>227</v>
      </c>
      <c r="E128" s="143" t="s">
        <v>2644</v>
      </c>
      <c r="F128" s="143" t="s">
        <v>2645</v>
      </c>
      <c r="G128" s="143" t="s">
        <v>2646</v>
      </c>
      <c r="H128" s="143" t="s">
        <v>228</v>
      </c>
      <c r="I128" s="143" t="s">
        <v>2647</v>
      </c>
      <c r="J128" s="143" t="s">
        <v>2648</v>
      </c>
      <c r="K128" s="143" t="s">
        <v>2649</v>
      </c>
      <c r="L128" s="143" t="s">
        <v>940</v>
      </c>
      <c r="M128" s="143" t="s">
        <v>2650</v>
      </c>
      <c r="N128" s="143" t="s">
        <v>2651</v>
      </c>
      <c r="O128" s="143" t="s">
        <v>943</v>
      </c>
      <c r="P128" s="143" t="s">
        <v>2652</v>
      </c>
      <c r="Q128" s="143" t="s">
        <v>2653</v>
      </c>
      <c r="R128" s="143" t="s">
        <v>943</v>
      </c>
      <c r="S128" s="143" t="s">
        <v>2654</v>
      </c>
      <c r="T128" s="143" t="s">
        <v>2655</v>
      </c>
      <c r="U128" s="143" t="s">
        <v>943</v>
      </c>
      <c r="V128" s="143" t="s">
        <v>2656</v>
      </c>
      <c r="W128" s="143" t="s">
        <v>2657</v>
      </c>
      <c r="X128" s="129">
        <v>2</v>
      </c>
      <c r="Y128" s="129">
        <v>0</v>
      </c>
      <c r="Z128" s="129">
        <v>2</v>
      </c>
      <c r="AA128" s="144">
        <v>2</v>
      </c>
      <c r="AB128" s="144">
        <v>0</v>
      </c>
      <c r="AC128" s="144">
        <v>2</v>
      </c>
      <c r="AD128" s="147" t="s">
        <v>929</v>
      </c>
      <c r="AE128" s="129">
        <v>2</v>
      </c>
      <c r="AF128" s="147" t="s">
        <v>929</v>
      </c>
      <c r="AG128" s="129">
        <v>0</v>
      </c>
      <c r="AH128" s="129">
        <v>2</v>
      </c>
      <c r="AI128" s="129">
        <v>0</v>
      </c>
      <c r="AJ128" s="129">
        <v>0</v>
      </c>
      <c r="AK128" s="129">
        <v>2</v>
      </c>
      <c r="AL128" s="147" t="s">
        <v>929</v>
      </c>
      <c r="AM128" s="129">
        <v>2</v>
      </c>
      <c r="AN128" s="129">
        <v>0</v>
      </c>
      <c r="AO128" s="129">
        <v>0</v>
      </c>
      <c r="AP128" s="129">
        <v>2</v>
      </c>
      <c r="AQ128" s="147" t="s">
        <v>929</v>
      </c>
      <c r="AR128" s="129">
        <v>0</v>
      </c>
      <c r="AS128" s="129">
        <v>0</v>
      </c>
      <c r="AT128" s="129">
        <v>1</v>
      </c>
      <c r="AU128" s="129">
        <v>1</v>
      </c>
      <c r="AV128" s="129">
        <v>0</v>
      </c>
      <c r="AW128" s="129">
        <v>0</v>
      </c>
      <c r="AX128" s="129">
        <v>2</v>
      </c>
      <c r="AY128" s="147" t="s">
        <v>929</v>
      </c>
      <c r="AZ128" s="129">
        <v>1</v>
      </c>
      <c r="BA128" s="129">
        <v>1</v>
      </c>
      <c r="BB128" s="129">
        <v>1</v>
      </c>
      <c r="BC128" s="129">
        <v>1</v>
      </c>
      <c r="BD128" s="129">
        <v>0</v>
      </c>
      <c r="BE128" s="129">
        <v>82</v>
      </c>
      <c r="BF128" s="129">
        <v>18</v>
      </c>
      <c r="BG128" s="129">
        <v>0</v>
      </c>
      <c r="BH128" s="129">
        <v>0</v>
      </c>
      <c r="BI128" s="129">
        <v>23</v>
      </c>
      <c r="BJ128" s="129">
        <v>4</v>
      </c>
      <c r="BK128" s="129">
        <v>0</v>
      </c>
      <c r="BL128" s="129">
        <v>0</v>
      </c>
      <c r="BM128" s="129">
        <v>0</v>
      </c>
      <c r="BN128" s="129">
        <v>0</v>
      </c>
      <c r="BO128" s="129">
        <v>38</v>
      </c>
      <c r="BP128" s="129">
        <v>0</v>
      </c>
      <c r="BQ128" s="129">
        <v>2</v>
      </c>
      <c r="BR128" s="129">
        <v>102</v>
      </c>
      <c r="BS128" s="129">
        <v>0</v>
      </c>
      <c r="BT128" s="129">
        <v>0</v>
      </c>
      <c r="BU128" s="129">
        <v>0</v>
      </c>
      <c r="BV128" s="129">
        <v>2</v>
      </c>
      <c r="BW128" s="129">
        <v>0</v>
      </c>
      <c r="BX128" s="129">
        <v>0</v>
      </c>
      <c r="BY128" s="129">
        <v>0</v>
      </c>
      <c r="BZ128" s="129">
        <v>0</v>
      </c>
      <c r="CA128" s="129">
        <v>0</v>
      </c>
      <c r="CB128" s="129">
        <v>0</v>
      </c>
      <c r="CC128" s="129">
        <v>0</v>
      </c>
      <c r="CD128" s="129">
        <v>0</v>
      </c>
      <c r="CE128" s="129">
        <v>0</v>
      </c>
      <c r="CF128" s="129">
        <v>5</v>
      </c>
      <c r="CG128" s="129">
        <v>0</v>
      </c>
      <c r="CH128" s="129">
        <v>0</v>
      </c>
      <c r="CI128" s="129">
        <v>2</v>
      </c>
      <c r="CJ128" s="129">
        <v>2</v>
      </c>
      <c r="CK128" s="129">
        <v>2</v>
      </c>
      <c r="CL128" s="129">
        <v>0</v>
      </c>
      <c r="CM128" s="129">
        <v>0</v>
      </c>
      <c r="CN128" s="129">
        <v>0</v>
      </c>
      <c r="CO128" s="129">
        <v>0</v>
      </c>
      <c r="CP128" s="129">
        <v>0</v>
      </c>
      <c r="CQ128" s="129">
        <v>0</v>
      </c>
      <c r="CR128" s="129">
        <v>0</v>
      </c>
      <c r="CS128" s="129">
        <v>0</v>
      </c>
      <c r="CT128" s="129">
        <v>0</v>
      </c>
      <c r="CU128" s="129">
        <v>0</v>
      </c>
      <c r="CV128" s="129">
        <v>0</v>
      </c>
      <c r="CW128" s="129">
        <v>0</v>
      </c>
      <c r="CX128" s="129">
        <v>0</v>
      </c>
      <c r="CY128" s="129">
        <v>0</v>
      </c>
      <c r="CZ128" s="129">
        <v>1</v>
      </c>
      <c r="DA128" s="129">
        <v>0</v>
      </c>
      <c r="DB128" s="129">
        <v>0</v>
      </c>
      <c r="DC128" s="129">
        <v>0</v>
      </c>
      <c r="DD128" s="129">
        <v>0</v>
      </c>
      <c r="DE128" s="129">
        <v>0</v>
      </c>
      <c r="DF128" s="129">
        <v>0</v>
      </c>
      <c r="DG128" s="129">
        <v>0</v>
      </c>
      <c r="DH128" s="129">
        <v>0</v>
      </c>
      <c r="DI128" s="129">
        <v>0</v>
      </c>
      <c r="DJ128" s="129">
        <v>0</v>
      </c>
      <c r="DK128" s="129">
        <v>0</v>
      </c>
      <c r="DL128" s="129">
        <v>0</v>
      </c>
      <c r="DM128" s="129">
        <v>0</v>
      </c>
      <c r="DN128" s="129">
        <v>0</v>
      </c>
      <c r="DO128" s="129">
        <v>0</v>
      </c>
      <c r="DP128" s="129">
        <v>0</v>
      </c>
      <c r="DQ128" s="129">
        <v>183</v>
      </c>
      <c r="DR128" s="129">
        <v>5</v>
      </c>
      <c r="DS128" s="129">
        <v>545</v>
      </c>
      <c r="DT128" s="129">
        <v>0</v>
      </c>
      <c r="DU128" s="129">
        <v>0</v>
      </c>
      <c r="DV128" s="129">
        <v>0</v>
      </c>
      <c r="DW128" s="129">
        <v>0</v>
      </c>
      <c r="DX128" s="129">
        <v>85</v>
      </c>
      <c r="DY128" s="129">
        <v>1</v>
      </c>
      <c r="DZ128" s="143" t="s">
        <v>2658</v>
      </c>
      <c r="EA128" s="129">
        <v>3</v>
      </c>
      <c r="EB128" s="143" t="s">
        <v>2659</v>
      </c>
      <c r="EC128" s="143" t="s">
        <v>2660</v>
      </c>
      <c r="ED128" s="129">
        <v>1</v>
      </c>
      <c r="EE128" s="129">
        <v>1</v>
      </c>
      <c r="EF128" s="129">
        <v>1</v>
      </c>
      <c r="EG128" s="143" t="s">
        <v>943</v>
      </c>
      <c r="EH128" s="143" t="s">
        <v>943</v>
      </c>
      <c r="EI128" s="44">
        <v>20274</v>
      </c>
      <c r="EJ128" s="44">
        <v>190.61</v>
      </c>
      <c r="EK128" s="44">
        <v>10</v>
      </c>
    </row>
    <row r="129" spans="1:141" ht="48" x14ac:dyDescent="0.2">
      <c r="A129" s="143" t="s">
        <v>213</v>
      </c>
      <c r="B129" s="143" t="s">
        <v>230</v>
      </c>
      <c r="C129" s="129">
        <v>1</v>
      </c>
      <c r="D129" s="143" t="s">
        <v>229</v>
      </c>
      <c r="E129" s="143" t="s">
        <v>2661</v>
      </c>
      <c r="F129" s="143" t="s">
        <v>2662</v>
      </c>
      <c r="G129" s="143" t="s">
        <v>2663</v>
      </c>
      <c r="H129" s="143" t="s">
        <v>230</v>
      </c>
      <c r="I129" s="143" t="s">
        <v>2664</v>
      </c>
      <c r="J129" s="143" t="s">
        <v>2665</v>
      </c>
      <c r="K129" s="143" t="s">
        <v>1510</v>
      </c>
      <c r="L129" s="143" t="s">
        <v>940</v>
      </c>
      <c r="M129" s="143" t="s">
        <v>2666</v>
      </c>
      <c r="N129" s="143" t="s">
        <v>2667</v>
      </c>
      <c r="O129" s="143"/>
      <c r="P129" s="143" t="s">
        <v>2668</v>
      </c>
      <c r="Q129" s="143" t="s">
        <v>2669</v>
      </c>
      <c r="R129" s="143" t="s">
        <v>940</v>
      </c>
      <c r="S129" s="143" t="s">
        <v>2104</v>
      </c>
      <c r="T129" s="143" t="s">
        <v>2670</v>
      </c>
      <c r="U129" s="143"/>
      <c r="V129" s="143" t="s">
        <v>2671</v>
      </c>
      <c r="W129" s="143" t="s">
        <v>2672</v>
      </c>
      <c r="X129" s="129">
        <v>8</v>
      </c>
      <c r="Y129" s="129">
        <v>0</v>
      </c>
      <c r="Z129" s="129">
        <v>8</v>
      </c>
      <c r="AA129" s="144">
        <v>8</v>
      </c>
      <c r="AB129" s="144">
        <v>0</v>
      </c>
      <c r="AC129" s="144">
        <v>8</v>
      </c>
      <c r="AD129" s="147" t="s">
        <v>929</v>
      </c>
      <c r="AE129" s="129">
        <v>8</v>
      </c>
      <c r="AF129" s="147" t="s">
        <v>929</v>
      </c>
      <c r="AG129" s="129">
        <v>0</v>
      </c>
      <c r="AH129" s="129">
        <v>2</v>
      </c>
      <c r="AI129" s="129">
        <v>0</v>
      </c>
      <c r="AJ129" s="129">
        <v>6</v>
      </c>
      <c r="AK129" s="129">
        <v>8</v>
      </c>
      <c r="AL129" s="147" t="s">
        <v>929</v>
      </c>
      <c r="AM129" s="129">
        <v>2</v>
      </c>
      <c r="AN129" s="129">
        <v>0</v>
      </c>
      <c r="AO129" s="129">
        <v>6</v>
      </c>
      <c r="AP129" s="129">
        <v>8</v>
      </c>
      <c r="AQ129" s="147" t="s">
        <v>929</v>
      </c>
      <c r="AR129" s="129">
        <v>0</v>
      </c>
      <c r="AS129" s="129">
        <v>1</v>
      </c>
      <c r="AT129" s="129">
        <v>6</v>
      </c>
      <c r="AU129" s="129">
        <v>1</v>
      </c>
      <c r="AV129" s="129">
        <v>0</v>
      </c>
      <c r="AW129" s="129">
        <v>0</v>
      </c>
      <c r="AX129" s="129">
        <v>8</v>
      </c>
      <c r="AY129" s="147" t="s">
        <v>929</v>
      </c>
      <c r="AZ129" s="129">
        <v>0</v>
      </c>
      <c r="BA129" s="129">
        <v>1</v>
      </c>
      <c r="BB129" s="129">
        <v>0</v>
      </c>
      <c r="BC129" s="129">
        <v>1</v>
      </c>
      <c r="BD129" s="129">
        <v>0</v>
      </c>
      <c r="BE129" s="129">
        <v>67</v>
      </c>
      <c r="BF129" s="129">
        <v>4</v>
      </c>
      <c r="BG129" s="129">
        <v>0</v>
      </c>
      <c r="BH129" s="129">
        <v>0</v>
      </c>
      <c r="BI129" s="129">
        <v>38</v>
      </c>
      <c r="BJ129" s="129">
        <v>12</v>
      </c>
      <c r="BK129" s="129">
        <v>0</v>
      </c>
      <c r="BL129" s="129">
        <v>0</v>
      </c>
      <c r="BM129" s="129">
        <v>0</v>
      </c>
      <c r="BN129" s="129">
        <v>0</v>
      </c>
      <c r="BO129" s="129">
        <v>21</v>
      </c>
      <c r="BP129" s="129">
        <v>0</v>
      </c>
      <c r="BQ129" s="129">
        <v>0</v>
      </c>
      <c r="BR129" s="129">
        <v>0</v>
      </c>
      <c r="BS129" s="129">
        <v>0</v>
      </c>
      <c r="BT129" s="129">
        <v>0</v>
      </c>
      <c r="BU129" s="129">
        <v>0</v>
      </c>
      <c r="BV129" s="129">
        <v>0</v>
      </c>
      <c r="BW129" s="129">
        <v>0</v>
      </c>
      <c r="BX129" s="129">
        <v>0</v>
      </c>
      <c r="BY129" s="129">
        <v>0</v>
      </c>
      <c r="BZ129" s="129">
        <v>0</v>
      </c>
      <c r="CA129" s="129">
        <v>0</v>
      </c>
      <c r="CB129" s="129">
        <v>0</v>
      </c>
      <c r="CC129" s="129">
        <v>0</v>
      </c>
      <c r="CD129" s="129">
        <v>0</v>
      </c>
      <c r="CE129" s="129">
        <v>0</v>
      </c>
      <c r="CF129" s="129">
        <v>0</v>
      </c>
      <c r="CG129" s="129">
        <v>0</v>
      </c>
      <c r="CH129" s="129">
        <v>0</v>
      </c>
      <c r="CI129" s="129">
        <v>4</v>
      </c>
      <c r="CJ129" s="129">
        <v>0</v>
      </c>
      <c r="CK129" s="129">
        <v>2</v>
      </c>
      <c r="CL129" s="129">
        <v>0</v>
      </c>
      <c r="CM129" s="129">
        <v>0</v>
      </c>
      <c r="CN129" s="129">
        <v>0</v>
      </c>
      <c r="CO129" s="129">
        <v>0</v>
      </c>
      <c r="CP129" s="129">
        <v>0</v>
      </c>
      <c r="CQ129" s="129">
        <v>0</v>
      </c>
      <c r="CR129" s="129">
        <v>0</v>
      </c>
      <c r="CS129" s="129">
        <v>0</v>
      </c>
      <c r="CT129" s="129">
        <v>0</v>
      </c>
      <c r="CU129" s="129">
        <v>0</v>
      </c>
      <c r="CV129" s="129">
        <v>0</v>
      </c>
      <c r="CW129" s="129">
        <v>0</v>
      </c>
      <c r="CX129" s="129">
        <v>0</v>
      </c>
      <c r="CY129" s="129">
        <v>0</v>
      </c>
      <c r="CZ129" s="129">
        <v>0</v>
      </c>
      <c r="DA129" s="129">
        <v>0</v>
      </c>
      <c r="DB129" s="129">
        <v>0</v>
      </c>
      <c r="DC129" s="129">
        <v>0</v>
      </c>
      <c r="DD129" s="129">
        <v>0</v>
      </c>
      <c r="DE129" s="129">
        <v>0</v>
      </c>
      <c r="DF129" s="129">
        <v>0</v>
      </c>
      <c r="DG129" s="129">
        <v>0</v>
      </c>
      <c r="DH129" s="129">
        <v>0</v>
      </c>
      <c r="DI129" s="129">
        <v>0</v>
      </c>
      <c r="DJ129" s="129">
        <v>0</v>
      </c>
      <c r="DK129" s="129">
        <v>0</v>
      </c>
      <c r="DL129" s="129">
        <v>0</v>
      </c>
      <c r="DM129" s="129">
        <v>0</v>
      </c>
      <c r="DN129" s="129">
        <v>0</v>
      </c>
      <c r="DO129" s="129">
        <v>0</v>
      </c>
      <c r="DP129" s="129">
        <v>0</v>
      </c>
      <c r="DQ129" s="129">
        <v>58</v>
      </c>
      <c r="DR129" s="129">
        <v>0</v>
      </c>
      <c r="DS129" s="129">
        <v>521</v>
      </c>
      <c r="DT129" s="129">
        <v>0</v>
      </c>
      <c r="DU129" s="129">
        <v>0</v>
      </c>
      <c r="DV129" s="129">
        <v>0</v>
      </c>
      <c r="DW129" s="129">
        <v>0</v>
      </c>
      <c r="DX129" s="129">
        <v>50</v>
      </c>
      <c r="DY129" s="129">
        <v>1</v>
      </c>
      <c r="DZ129" s="143" t="s">
        <v>2673</v>
      </c>
      <c r="EA129" s="129">
        <v>1</v>
      </c>
      <c r="EB129" s="143" t="s">
        <v>2674</v>
      </c>
      <c r="EC129" s="143" t="s">
        <v>2675</v>
      </c>
      <c r="ED129" s="129">
        <v>0</v>
      </c>
      <c r="EE129" s="129">
        <v>0</v>
      </c>
      <c r="EF129" s="129">
        <v>1</v>
      </c>
      <c r="EG129" s="143" t="s">
        <v>2676</v>
      </c>
      <c r="EH129" s="143" t="s">
        <v>2677</v>
      </c>
      <c r="EI129" s="44">
        <v>32963</v>
      </c>
      <c r="EJ129" s="44">
        <v>232.64</v>
      </c>
      <c r="EK129" s="44">
        <v>36</v>
      </c>
    </row>
    <row r="130" spans="1:141" ht="24" x14ac:dyDescent="0.2">
      <c r="A130" s="143" t="s">
        <v>213</v>
      </c>
      <c r="B130" s="143" t="s">
        <v>232</v>
      </c>
      <c r="C130" s="129">
        <v>1</v>
      </c>
      <c r="D130" s="143" t="s">
        <v>231</v>
      </c>
      <c r="E130" s="143" t="s">
        <v>2678</v>
      </c>
      <c r="F130" s="143" t="s">
        <v>610</v>
      </c>
      <c r="G130" s="143" t="s">
        <v>2679</v>
      </c>
      <c r="H130" s="143" t="s">
        <v>232</v>
      </c>
      <c r="I130" s="143" t="s">
        <v>2680</v>
      </c>
      <c r="J130" s="143" t="s">
        <v>2681</v>
      </c>
      <c r="K130" s="143" t="s">
        <v>1510</v>
      </c>
      <c r="L130" s="143"/>
      <c r="M130" s="143"/>
      <c r="N130" s="143"/>
      <c r="O130" s="143"/>
      <c r="P130" s="143"/>
      <c r="Q130" s="143"/>
      <c r="R130" s="143" t="s">
        <v>1058</v>
      </c>
      <c r="S130" s="143" t="s">
        <v>1044</v>
      </c>
      <c r="T130" s="143" t="s">
        <v>2682</v>
      </c>
      <c r="U130" s="143"/>
      <c r="V130" s="143" t="s">
        <v>2683</v>
      </c>
      <c r="W130" s="143" t="s">
        <v>2684</v>
      </c>
      <c r="X130" s="129">
        <v>1</v>
      </c>
      <c r="Y130" s="129">
        <v>0</v>
      </c>
      <c r="Z130" s="129">
        <v>1</v>
      </c>
      <c r="AA130" s="144">
        <v>1</v>
      </c>
      <c r="AB130" s="144">
        <v>0</v>
      </c>
      <c r="AC130" s="144">
        <v>1</v>
      </c>
      <c r="AD130" s="147" t="s">
        <v>929</v>
      </c>
      <c r="AE130" s="129">
        <v>1</v>
      </c>
      <c r="AF130" s="147" t="s">
        <v>929</v>
      </c>
      <c r="AG130" s="129">
        <v>0</v>
      </c>
      <c r="AH130" s="129">
        <v>0</v>
      </c>
      <c r="AI130" s="129">
        <v>0</v>
      </c>
      <c r="AJ130" s="129">
        <v>1</v>
      </c>
      <c r="AK130" s="129">
        <v>1</v>
      </c>
      <c r="AL130" s="147" t="s">
        <v>929</v>
      </c>
      <c r="AM130" s="129">
        <v>0</v>
      </c>
      <c r="AN130" s="129">
        <v>0</v>
      </c>
      <c r="AO130" s="129">
        <v>1</v>
      </c>
      <c r="AP130" s="129">
        <v>1</v>
      </c>
      <c r="AQ130" s="147" t="s">
        <v>929</v>
      </c>
      <c r="AR130" s="129">
        <v>0</v>
      </c>
      <c r="AS130" s="129">
        <v>0</v>
      </c>
      <c r="AT130" s="129">
        <v>0</v>
      </c>
      <c r="AU130" s="129">
        <v>0</v>
      </c>
      <c r="AV130" s="129">
        <v>1</v>
      </c>
      <c r="AW130" s="129">
        <v>0</v>
      </c>
      <c r="AX130" s="129">
        <v>1</v>
      </c>
      <c r="AY130" s="147" t="s">
        <v>929</v>
      </c>
      <c r="AZ130" s="129">
        <v>0</v>
      </c>
      <c r="BA130" s="129">
        <v>0</v>
      </c>
      <c r="BB130" s="129">
        <v>0</v>
      </c>
      <c r="BC130" s="129">
        <v>0</v>
      </c>
      <c r="BD130" s="129">
        <v>0</v>
      </c>
      <c r="BE130" s="129">
        <v>31</v>
      </c>
      <c r="BF130" s="129">
        <v>0</v>
      </c>
      <c r="BG130" s="129">
        <v>0</v>
      </c>
      <c r="BH130" s="129">
        <v>0</v>
      </c>
      <c r="BI130" s="129">
        <v>11</v>
      </c>
      <c r="BJ130" s="129">
        <v>9</v>
      </c>
      <c r="BK130" s="129">
        <v>0</v>
      </c>
      <c r="BL130" s="129">
        <v>0</v>
      </c>
      <c r="BM130" s="129">
        <v>2</v>
      </c>
      <c r="BN130" s="129">
        <v>1</v>
      </c>
      <c r="BO130" s="129">
        <v>2</v>
      </c>
      <c r="BP130" s="129">
        <v>0</v>
      </c>
      <c r="BQ130" s="129">
        <v>1</v>
      </c>
      <c r="BR130" s="129">
        <v>3</v>
      </c>
      <c r="BS130" s="129">
        <v>0</v>
      </c>
      <c r="BT130" s="129">
        <v>0</v>
      </c>
      <c r="BU130" s="129">
        <v>0</v>
      </c>
      <c r="BV130" s="129">
        <v>4</v>
      </c>
      <c r="BW130" s="129">
        <v>0</v>
      </c>
      <c r="BX130" s="129">
        <v>0</v>
      </c>
      <c r="BY130" s="129">
        <v>0</v>
      </c>
      <c r="BZ130" s="129">
        <v>0</v>
      </c>
      <c r="CA130" s="129">
        <v>0</v>
      </c>
      <c r="CB130" s="129">
        <v>0</v>
      </c>
      <c r="CC130" s="129">
        <v>0</v>
      </c>
      <c r="CD130" s="129">
        <v>0</v>
      </c>
      <c r="CE130" s="129">
        <v>0</v>
      </c>
      <c r="CF130" s="129">
        <v>2</v>
      </c>
      <c r="CG130" s="129">
        <v>0</v>
      </c>
      <c r="CH130" s="129">
        <v>1</v>
      </c>
      <c r="CI130" s="129">
        <v>1</v>
      </c>
      <c r="CJ130" s="129">
        <v>0</v>
      </c>
      <c r="CK130" s="129">
        <v>0</v>
      </c>
      <c r="CL130" s="129">
        <v>0</v>
      </c>
      <c r="CM130" s="129">
        <v>0</v>
      </c>
      <c r="CN130" s="129">
        <v>0</v>
      </c>
      <c r="CO130" s="129">
        <v>0</v>
      </c>
      <c r="CP130" s="129">
        <v>0</v>
      </c>
      <c r="CQ130" s="129">
        <v>0</v>
      </c>
      <c r="CR130" s="129">
        <v>0</v>
      </c>
      <c r="CS130" s="129">
        <v>0</v>
      </c>
      <c r="CT130" s="129">
        <v>0</v>
      </c>
      <c r="CU130" s="129">
        <v>0</v>
      </c>
      <c r="CV130" s="129">
        <v>0</v>
      </c>
      <c r="CW130" s="129">
        <v>0</v>
      </c>
      <c r="CX130" s="129">
        <v>0</v>
      </c>
      <c r="CY130" s="129">
        <v>0</v>
      </c>
      <c r="CZ130" s="129">
        <v>0</v>
      </c>
      <c r="DA130" s="129">
        <v>0</v>
      </c>
      <c r="DB130" s="129">
        <v>0</v>
      </c>
      <c r="DC130" s="129">
        <v>0</v>
      </c>
      <c r="DD130" s="129">
        <v>0</v>
      </c>
      <c r="DE130" s="129">
        <v>0</v>
      </c>
      <c r="DF130" s="129">
        <v>0</v>
      </c>
      <c r="DG130" s="129">
        <v>0</v>
      </c>
      <c r="DH130" s="129">
        <v>0</v>
      </c>
      <c r="DI130" s="129">
        <v>0</v>
      </c>
      <c r="DJ130" s="129">
        <v>0</v>
      </c>
      <c r="DK130" s="129">
        <v>0</v>
      </c>
      <c r="DL130" s="129">
        <v>0</v>
      </c>
      <c r="DM130" s="129">
        <v>0</v>
      </c>
      <c r="DN130" s="129">
        <v>0</v>
      </c>
      <c r="DO130" s="129">
        <v>0</v>
      </c>
      <c r="DP130" s="129">
        <v>1</v>
      </c>
      <c r="DQ130" s="129">
        <v>28</v>
      </c>
      <c r="DR130" s="129">
        <v>2</v>
      </c>
      <c r="DS130" s="129">
        <v>217</v>
      </c>
      <c r="DT130" s="129">
        <v>0</v>
      </c>
      <c r="DU130" s="129">
        <v>0</v>
      </c>
      <c r="DV130" s="129">
        <v>0</v>
      </c>
      <c r="DW130" s="129">
        <v>0</v>
      </c>
      <c r="DX130" s="129">
        <v>50</v>
      </c>
      <c r="DY130" s="129">
        <v>0</v>
      </c>
      <c r="DZ130" s="143"/>
      <c r="EA130" s="129">
        <v>3</v>
      </c>
      <c r="EB130" s="143" t="s">
        <v>2685</v>
      </c>
      <c r="EC130" s="143" t="s">
        <v>2686</v>
      </c>
      <c r="ED130" s="129">
        <v>1</v>
      </c>
      <c r="EE130" s="129">
        <v>1</v>
      </c>
      <c r="EF130" s="129">
        <v>1</v>
      </c>
      <c r="EG130" s="143"/>
      <c r="EH130" s="143" t="s">
        <v>2687</v>
      </c>
      <c r="EI130" s="44">
        <v>12161</v>
      </c>
      <c r="EJ130" s="44">
        <v>74.06</v>
      </c>
      <c r="EK130" s="44">
        <v>11</v>
      </c>
    </row>
    <row r="131" spans="1:141" ht="24" x14ac:dyDescent="0.2">
      <c r="A131" s="143" t="s">
        <v>182</v>
      </c>
      <c r="B131" s="143" t="s">
        <v>184</v>
      </c>
      <c r="C131" s="129">
        <v>1</v>
      </c>
      <c r="D131" s="143" t="s">
        <v>183</v>
      </c>
      <c r="E131" s="143" t="s">
        <v>2688</v>
      </c>
      <c r="F131" s="143" t="s">
        <v>2689</v>
      </c>
      <c r="G131" s="143" t="s">
        <v>2690</v>
      </c>
      <c r="H131" s="143" t="s">
        <v>184</v>
      </c>
      <c r="I131" s="143" t="s">
        <v>2691</v>
      </c>
      <c r="J131" s="143" t="s">
        <v>2692</v>
      </c>
      <c r="K131" s="143" t="s">
        <v>2046</v>
      </c>
      <c r="L131" s="143" t="s">
        <v>940</v>
      </c>
      <c r="M131" s="143" t="s">
        <v>1123</v>
      </c>
      <c r="N131" s="143" t="s">
        <v>2693</v>
      </c>
      <c r="O131" s="143"/>
      <c r="P131" s="143" t="s">
        <v>2694</v>
      </c>
      <c r="Q131" s="143" t="s">
        <v>2695</v>
      </c>
      <c r="R131" s="143"/>
      <c r="S131" s="143" t="s">
        <v>2696</v>
      </c>
      <c r="T131" s="143" t="s">
        <v>2697</v>
      </c>
      <c r="U131" s="143"/>
      <c r="V131" s="143" t="s">
        <v>2698</v>
      </c>
      <c r="W131" s="143" t="s">
        <v>2699</v>
      </c>
      <c r="X131" s="129">
        <v>3</v>
      </c>
      <c r="Y131" s="129">
        <v>0</v>
      </c>
      <c r="Z131" s="129">
        <v>3</v>
      </c>
      <c r="AA131" s="144">
        <v>2.2000000000000002</v>
      </c>
      <c r="AB131" s="144">
        <v>0</v>
      </c>
      <c r="AC131" s="144">
        <v>2.2000000000000002</v>
      </c>
      <c r="AD131" s="147" t="s">
        <v>929</v>
      </c>
      <c r="AE131" s="129">
        <v>2</v>
      </c>
      <c r="AF131" s="147" t="s">
        <v>929</v>
      </c>
      <c r="AG131" s="129">
        <v>0</v>
      </c>
      <c r="AH131" s="129">
        <v>1</v>
      </c>
      <c r="AI131" s="129">
        <v>0</v>
      </c>
      <c r="AJ131" s="129">
        <v>2</v>
      </c>
      <c r="AK131" s="129">
        <v>3</v>
      </c>
      <c r="AL131" s="147" t="s">
        <v>929</v>
      </c>
      <c r="AM131" s="129">
        <v>1</v>
      </c>
      <c r="AN131" s="129">
        <v>1</v>
      </c>
      <c r="AO131" s="129">
        <v>1</v>
      </c>
      <c r="AP131" s="129">
        <v>3</v>
      </c>
      <c r="AQ131" s="147" t="s">
        <v>929</v>
      </c>
      <c r="AR131" s="129">
        <v>0</v>
      </c>
      <c r="AS131" s="129">
        <v>0</v>
      </c>
      <c r="AT131" s="129">
        <v>1</v>
      </c>
      <c r="AU131" s="129">
        <v>1</v>
      </c>
      <c r="AV131" s="129">
        <v>1</v>
      </c>
      <c r="AW131" s="129">
        <v>0</v>
      </c>
      <c r="AX131" s="129">
        <v>3</v>
      </c>
      <c r="AY131" s="147" t="s">
        <v>929</v>
      </c>
      <c r="AZ131" s="129">
        <v>0</v>
      </c>
      <c r="BA131" s="129">
        <v>1</v>
      </c>
      <c r="BB131" s="129">
        <v>1</v>
      </c>
      <c r="BC131" s="129">
        <v>1</v>
      </c>
      <c r="BD131" s="129">
        <v>0</v>
      </c>
      <c r="BE131" s="129">
        <v>23</v>
      </c>
      <c r="BF131" s="129">
        <v>0</v>
      </c>
      <c r="BG131" s="129">
        <v>0</v>
      </c>
      <c r="BH131" s="129">
        <v>0</v>
      </c>
      <c r="BI131" s="129">
        <v>0</v>
      </c>
      <c r="BJ131" s="129">
        <v>1</v>
      </c>
      <c r="BK131" s="129">
        <v>0</v>
      </c>
      <c r="BL131" s="129">
        <v>0</v>
      </c>
      <c r="BM131" s="129">
        <v>0</v>
      </c>
      <c r="BN131" s="129">
        <v>0</v>
      </c>
      <c r="BO131" s="129">
        <v>6</v>
      </c>
      <c r="BP131" s="129">
        <v>0</v>
      </c>
      <c r="BQ131" s="129">
        <v>0</v>
      </c>
      <c r="BR131" s="129">
        <v>2</v>
      </c>
      <c r="BS131" s="129">
        <v>0</v>
      </c>
      <c r="BT131" s="129">
        <v>0</v>
      </c>
      <c r="BU131" s="129">
        <v>0</v>
      </c>
      <c r="BV131" s="129">
        <v>0</v>
      </c>
      <c r="BW131" s="129">
        <v>0</v>
      </c>
      <c r="BX131" s="129">
        <v>0</v>
      </c>
      <c r="BY131" s="129">
        <v>0</v>
      </c>
      <c r="BZ131" s="129">
        <v>0</v>
      </c>
      <c r="CA131" s="129">
        <v>0</v>
      </c>
      <c r="CB131" s="129">
        <v>0</v>
      </c>
      <c r="CC131" s="129">
        <v>0</v>
      </c>
      <c r="CD131" s="129">
        <v>0</v>
      </c>
      <c r="CE131" s="129">
        <v>0</v>
      </c>
      <c r="CF131" s="129">
        <v>3</v>
      </c>
      <c r="CG131" s="129">
        <v>0</v>
      </c>
      <c r="CH131" s="129">
        <v>0</v>
      </c>
      <c r="CI131" s="129">
        <v>1</v>
      </c>
      <c r="CJ131" s="129">
        <v>1</v>
      </c>
      <c r="CK131" s="129">
        <v>1</v>
      </c>
      <c r="CL131" s="129">
        <v>0</v>
      </c>
      <c r="CM131" s="129">
        <v>0</v>
      </c>
      <c r="CN131" s="129">
        <v>0</v>
      </c>
      <c r="CO131" s="129">
        <v>0</v>
      </c>
      <c r="CP131" s="129">
        <v>0</v>
      </c>
      <c r="CQ131" s="129">
        <v>1</v>
      </c>
      <c r="CR131" s="129">
        <v>0</v>
      </c>
      <c r="CS131" s="129">
        <v>0</v>
      </c>
      <c r="CT131" s="129">
        <v>0</v>
      </c>
      <c r="CU131" s="129">
        <v>0</v>
      </c>
      <c r="CV131" s="129">
        <v>0</v>
      </c>
      <c r="CW131" s="129">
        <v>0</v>
      </c>
      <c r="CX131" s="129">
        <v>0</v>
      </c>
      <c r="CY131" s="129">
        <v>0</v>
      </c>
      <c r="CZ131" s="129">
        <v>0</v>
      </c>
      <c r="DA131" s="129">
        <v>0</v>
      </c>
      <c r="DB131" s="129">
        <v>0</v>
      </c>
      <c r="DC131" s="129">
        <v>0</v>
      </c>
      <c r="DD131" s="129">
        <v>0</v>
      </c>
      <c r="DE131" s="129">
        <v>0</v>
      </c>
      <c r="DF131" s="129">
        <v>0</v>
      </c>
      <c r="DG131" s="129">
        <v>0</v>
      </c>
      <c r="DH131" s="129">
        <v>0</v>
      </c>
      <c r="DI131" s="129">
        <v>0</v>
      </c>
      <c r="DJ131" s="129">
        <v>0</v>
      </c>
      <c r="DK131" s="129">
        <v>0</v>
      </c>
      <c r="DL131" s="129">
        <v>0</v>
      </c>
      <c r="DM131" s="129">
        <v>0</v>
      </c>
      <c r="DN131" s="129">
        <v>0</v>
      </c>
      <c r="DO131" s="129">
        <v>0</v>
      </c>
      <c r="DP131" s="129">
        <v>0</v>
      </c>
      <c r="DQ131" s="129">
        <v>49</v>
      </c>
      <c r="DR131" s="129">
        <v>22</v>
      </c>
      <c r="DS131" s="129">
        <v>298</v>
      </c>
      <c r="DT131" s="129">
        <v>0</v>
      </c>
      <c r="DU131" s="129">
        <v>0</v>
      </c>
      <c r="DV131" s="129">
        <v>0</v>
      </c>
      <c r="DW131" s="129">
        <v>0</v>
      </c>
      <c r="DX131" s="129">
        <v>40</v>
      </c>
      <c r="DY131" s="129">
        <v>0</v>
      </c>
      <c r="DZ131" s="143"/>
      <c r="EA131" s="129">
        <v>3</v>
      </c>
      <c r="EB131" s="143"/>
      <c r="EC131" s="143"/>
      <c r="ED131" s="129">
        <v>1</v>
      </c>
      <c r="EE131" s="129">
        <v>1</v>
      </c>
      <c r="EF131" s="129">
        <v>1</v>
      </c>
      <c r="EG131" s="143"/>
      <c r="EH131" s="143"/>
      <c r="EI131" s="44">
        <v>15797</v>
      </c>
      <c r="EJ131" s="44">
        <v>259.37</v>
      </c>
      <c r="EK131" s="44">
        <v>14</v>
      </c>
    </row>
    <row r="132" spans="1:141" ht="36" x14ac:dyDescent="0.2">
      <c r="A132" s="143" t="s">
        <v>182</v>
      </c>
      <c r="B132" s="143" t="s">
        <v>186</v>
      </c>
      <c r="C132" s="129">
        <v>1</v>
      </c>
      <c r="D132" s="143" t="s">
        <v>185</v>
      </c>
      <c r="E132" s="143" t="s">
        <v>2700</v>
      </c>
      <c r="F132" s="143" t="s">
        <v>2408</v>
      </c>
      <c r="G132" s="143" t="s">
        <v>2701</v>
      </c>
      <c r="H132" s="143" t="s">
        <v>186</v>
      </c>
      <c r="I132" s="143" t="s">
        <v>2702</v>
      </c>
      <c r="J132" s="143" t="s">
        <v>2703</v>
      </c>
      <c r="K132" s="143" t="s">
        <v>2704</v>
      </c>
      <c r="L132" s="143" t="s">
        <v>940</v>
      </c>
      <c r="M132" s="143" t="s">
        <v>1342</v>
      </c>
      <c r="N132" s="143" t="s">
        <v>2705</v>
      </c>
      <c r="O132" s="143"/>
      <c r="P132" s="143" t="s">
        <v>2706</v>
      </c>
      <c r="Q132" s="143" t="s">
        <v>2707</v>
      </c>
      <c r="R132" s="143" t="s">
        <v>940</v>
      </c>
      <c r="S132" s="143" t="s">
        <v>1342</v>
      </c>
      <c r="T132" s="143" t="s">
        <v>2705</v>
      </c>
      <c r="U132" s="143"/>
      <c r="V132" s="143" t="s">
        <v>2706</v>
      </c>
      <c r="W132" s="143" t="s">
        <v>2707</v>
      </c>
      <c r="X132" s="129">
        <v>2</v>
      </c>
      <c r="Y132" s="129">
        <v>0</v>
      </c>
      <c r="Z132" s="129">
        <v>2</v>
      </c>
      <c r="AA132" s="144">
        <v>2</v>
      </c>
      <c r="AB132" s="144">
        <v>0</v>
      </c>
      <c r="AC132" s="144">
        <v>2</v>
      </c>
      <c r="AD132" s="147" t="s">
        <v>929</v>
      </c>
      <c r="AE132" s="129">
        <v>2</v>
      </c>
      <c r="AF132" s="147" t="s">
        <v>929</v>
      </c>
      <c r="AG132" s="129">
        <v>0</v>
      </c>
      <c r="AH132" s="129">
        <v>0</v>
      </c>
      <c r="AI132" s="129">
        <v>0</v>
      </c>
      <c r="AJ132" s="129">
        <v>2</v>
      </c>
      <c r="AK132" s="129">
        <v>2</v>
      </c>
      <c r="AL132" s="147" t="s">
        <v>929</v>
      </c>
      <c r="AM132" s="129">
        <v>0</v>
      </c>
      <c r="AN132" s="129">
        <v>1</v>
      </c>
      <c r="AO132" s="129">
        <v>1</v>
      </c>
      <c r="AP132" s="129">
        <v>2</v>
      </c>
      <c r="AQ132" s="147" t="s">
        <v>929</v>
      </c>
      <c r="AR132" s="129">
        <v>0</v>
      </c>
      <c r="AS132" s="129">
        <v>0</v>
      </c>
      <c r="AT132" s="129">
        <v>0</v>
      </c>
      <c r="AU132" s="129">
        <v>1</v>
      </c>
      <c r="AV132" s="129">
        <v>1</v>
      </c>
      <c r="AW132" s="129">
        <v>0</v>
      </c>
      <c r="AX132" s="129">
        <v>2</v>
      </c>
      <c r="AY132" s="147" t="s">
        <v>929</v>
      </c>
      <c r="AZ132" s="129">
        <v>0</v>
      </c>
      <c r="BA132" s="129">
        <v>1</v>
      </c>
      <c r="BB132" s="129">
        <v>0</v>
      </c>
      <c r="BC132" s="129">
        <v>1</v>
      </c>
      <c r="BD132" s="129">
        <v>0</v>
      </c>
      <c r="BE132" s="129">
        <v>16</v>
      </c>
      <c r="BF132" s="129">
        <v>67</v>
      </c>
      <c r="BG132" s="129">
        <v>0</v>
      </c>
      <c r="BH132" s="129">
        <v>0</v>
      </c>
      <c r="BI132" s="129">
        <v>13</v>
      </c>
      <c r="BJ132" s="129">
        <v>7</v>
      </c>
      <c r="BK132" s="129">
        <v>0</v>
      </c>
      <c r="BL132" s="129">
        <v>0</v>
      </c>
      <c r="BM132" s="129">
        <v>1</v>
      </c>
      <c r="BN132" s="129">
        <v>0</v>
      </c>
      <c r="BO132" s="129">
        <v>49</v>
      </c>
      <c r="BP132" s="129">
        <v>0</v>
      </c>
      <c r="BQ132" s="129">
        <v>0</v>
      </c>
      <c r="BR132" s="129">
        <v>0</v>
      </c>
      <c r="BS132" s="129">
        <v>0</v>
      </c>
      <c r="BT132" s="129">
        <v>0</v>
      </c>
      <c r="BU132" s="129">
        <v>0</v>
      </c>
      <c r="BV132" s="129">
        <v>1</v>
      </c>
      <c r="BW132" s="129">
        <v>0</v>
      </c>
      <c r="BX132" s="129">
        <v>0</v>
      </c>
      <c r="BY132" s="129">
        <v>0</v>
      </c>
      <c r="BZ132" s="129">
        <v>0</v>
      </c>
      <c r="CA132" s="129">
        <v>0</v>
      </c>
      <c r="CB132" s="129">
        <v>0</v>
      </c>
      <c r="CC132" s="129">
        <v>0</v>
      </c>
      <c r="CD132" s="129">
        <v>0</v>
      </c>
      <c r="CE132" s="129">
        <v>0</v>
      </c>
      <c r="CF132" s="129">
        <v>0</v>
      </c>
      <c r="CG132" s="129">
        <v>0</v>
      </c>
      <c r="CH132" s="129">
        <v>0</v>
      </c>
      <c r="CI132" s="129">
        <v>0</v>
      </c>
      <c r="CJ132" s="129">
        <v>0</v>
      </c>
      <c r="CK132" s="129">
        <v>0</v>
      </c>
      <c r="CL132" s="129">
        <v>0</v>
      </c>
      <c r="CM132" s="129">
        <v>0</v>
      </c>
      <c r="CN132" s="129">
        <v>0</v>
      </c>
      <c r="CO132" s="129">
        <v>0</v>
      </c>
      <c r="CP132" s="129">
        <v>0</v>
      </c>
      <c r="CQ132" s="129">
        <v>0</v>
      </c>
      <c r="CR132" s="129">
        <v>0</v>
      </c>
      <c r="CS132" s="129">
        <v>0</v>
      </c>
      <c r="CT132" s="129">
        <v>0</v>
      </c>
      <c r="CU132" s="129">
        <v>0</v>
      </c>
      <c r="CV132" s="129">
        <v>0</v>
      </c>
      <c r="CW132" s="129">
        <v>0</v>
      </c>
      <c r="CX132" s="129">
        <v>0</v>
      </c>
      <c r="CY132" s="129">
        <v>0</v>
      </c>
      <c r="CZ132" s="129">
        <v>0</v>
      </c>
      <c r="DA132" s="129">
        <v>0</v>
      </c>
      <c r="DB132" s="129">
        <v>0</v>
      </c>
      <c r="DC132" s="129">
        <v>0</v>
      </c>
      <c r="DD132" s="129">
        <v>0</v>
      </c>
      <c r="DE132" s="129">
        <v>0</v>
      </c>
      <c r="DF132" s="129">
        <v>0</v>
      </c>
      <c r="DG132" s="129">
        <v>0</v>
      </c>
      <c r="DH132" s="129">
        <v>0</v>
      </c>
      <c r="DI132" s="129">
        <v>0</v>
      </c>
      <c r="DJ132" s="129">
        <v>0</v>
      </c>
      <c r="DK132" s="129">
        <v>0</v>
      </c>
      <c r="DL132" s="129">
        <v>0</v>
      </c>
      <c r="DM132" s="129">
        <v>0</v>
      </c>
      <c r="DN132" s="129">
        <v>20</v>
      </c>
      <c r="DO132" s="129">
        <v>0</v>
      </c>
      <c r="DP132" s="129">
        <v>0</v>
      </c>
      <c r="DQ132" s="129">
        <v>86</v>
      </c>
      <c r="DR132" s="129">
        <v>2</v>
      </c>
      <c r="DS132" s="129">
        <v>407</v>
      </c>
      <c r="DT132" s="129">
        <v>0</v>
      </c>
      <c r="DU132" s="129">
        <v>0</v>
      </c>
      <c r="DV132" s="129">
        <v>0</v>
      </c>
      <c r="DW132" s="129">
        <v>0</v>
      </c>
      <c r="DX132" s="129">
        <v>50</v>
      </c>
      <c r="DY132" s="129">
        <v>1</v>
      </c>
      <c r="DZ132" s="143" t="s">
        <v>2708</v>
      </c>
      <c r="EA132" s="129">
        <v>3</v>
      </c>
      <c r="EB132" s="143"/>
      <c r="EC132" s="143"/>
      <c r="ED132" s="129">
        <v>0</v>
      </c>
      <c r="EE132" s="129">
        <v>0</v>
      </c>
      <c r="EF132" s="129">
        <v>0</v>
      </c>
      <c r="EG132" s="143"/>
      <c r="EH132" s="143"/>
      <c r="EI132" s="44">
        <v>20128</v>
      </c>
      <c r="EJ132" s="44">
        <v>279.13</v>
      </c>
      <c r="EK132" s="44">
        <v>26</v>
      </c>
    </row>
    <row r="133" spans="1:141" ht="72" x14ac:dyDescent="0.2">
      <c r="A133" s="143" t="s">
        <v>182</v>
      </c>
      <c r="B133" s="143" t="s">
        <v>188</v>
      </c>
      <c r="C133" s="129">
        <v>1</v>
      </c>
      <c r="D133" s="143" t="s">
        <v>187</v>
      </c>
      <c r="E133" s="143" t="s">
        <v>1775</v>
      </c>
      <c r="F133" s="143" t="s">
        <v>2709</v>
      </c>
      <c r="G133" s="143" t="s">
        <v>2710</v>
      </c>
      <c r="H133" s="143" t="s">
        <v>188</v>
      </c>
      <c r="I133" s="143" t="s">
        <v>2711</v>
      </c>
      <c r="J133" s="143" t="s">
        <v>2712</v>
      </c>
      <c r="K133" s="143" t="s">
        <v>2713</v>
      </c>
      <c r="L133" s="143" t="s">
        <v>1225</v>
      </c>
      <c r="M133" s="143" t="s">
        <v>2714</v>
      </c>
      <c r="N133" s="143" t="s">
        <v>2715</v>
      </c>
      <c r="O133" s="143" t="s">
        <v>1432</v>
      </c>
      <c r="P133" s="143" t="s">
        <v>2716</v>
      </c>
      <c r="Q133" s="143" t="s">
        <v>2717</v>
      </c>
      <c r="R133" s="143" t="s">
        <v>1225</v>
      </c>
      <c r="S133" s="143" t="s">
        <v>1689</v>
      </c>
      <c r="T133" s="143" t="s">
        <v>2718</v>
      </c>
      <c r="U133" s="143" t="s">
        <v>943</v>
      </c>
      <c r="V133" s="143" t="s">
        <v>2719</v>
      </c>
      <c r="W133" s="143" t="s">
        <v>2720</v>
      </c>
      <c r="X133" s="129">
        <v>3</v>
      </c>
      <c r="Y133" s="129">
        <v>0</v>
      </c>
      <c r="Z133" s="129">
        <v>3</v>
      </c>
      <c r="AA133" s="144">
        <v>3</v>
      </c>
      <c r="AB133" s="144">
        <v>0</v>
      </c>
      <c r="AC133" s="144">
        <v>3</v>
      </c>
      <c r="AD133" s="147" t="s">
        <v>929</v>
      </c>
      <c r="AE133" s="129">
        <v>3</v>
      </c>
      <c r="AF133" s="147" t="s">
        <v>929</v>
      </c>
      <c r="AG133" s="129">
        <v>0</v>
      </c>
      <c r="AH133" s="129">
        <v>0</v>
      </c>
      <c r="AI133" s="129">
        <v>1</v>
      </c>
      <c r="AJ133" s="129">
        <v>2</v>
      </c>
      <c r="AK133" s="129">
        <v>3</v>
      </c>
      <c r="AL133" s="147" t="s">
        <v>929</v>
      </c>
      <c r="AM133" s="129">
        <v>1</v>
      </c>
      <c r="AN133" s="129">
        <v>0</v>
      </c>
      <c r="AO133" s="129">
        <v>2</v>
      </c>
      <c r="AP133" s="129">
        <v>3</v>
      </c>
      <c r="AQ133" s="147" t="s">
        <v>929</v>
      </c>
      <c r="AR133" s="129">
        <v>0</v>
      </c>
      <c r="AS133" s="129">
        <v>0</v>
      </c>
      <c r="AT133" s="129">
        <v>0</v>
      </c>
      <c r="AU133" s="129">
        <v>3</v>
      </c>
      <c r="AV133" s="129">
        <v>0</v>
      </c>
      <c r="AW133" s="129">
        <v>0</v>
      </c>
      <c r="AX133" s="129">
        <v>3</v>
      </c>
      <c r="AY133" s="147" t="s">
        <v>929</v>
      </c>
      <c r="AZ133" s="129">
        <v>0</v>
      </c>
      <c r="BA133" s="129">
        <v>1</v>
      </c>
      <c r="BB133" s="129">
        <v>1</v>
      </c>
      <c r="BC133" s="129">
        <v>1</v>
      </c>
      <c r="BD133" s="129">
        <v>0</v>
      </c>
      <c r="BE133" s="129">
        <v>81</v>
      </c>
      <c r="BF133" s="129">
        <v>2</v>
      </c>
      <c r="BG133" s="129">
        <v>0</v>
      </c>
      <c r="BH133" s="129">
        <v>0</v>
      </c>
      <c r="BI133" s="129">
        <v>15</v>
      </c>
      <c r="BJ133" s="129">
        <v>89</v>
      </c>
      <c r="BK133" s="129">
        <v>0</v>
      </c>
      <c r="BL133" s="129">
        <v>0</v>
      </c>
      <c r="BM133" s="129">
        <v>3</v>
      </c>
      <c r="BN133" s="129">
        <v>0</v>
      </c>
      <c r="BO133" s="129">
        <v>53</v>
      </c>
      <c r="BP133" s="129">
        <v>0</v>
      </c>
      <c r="BQ133" s="129">
        <v>2</v>
      </c>
      <c r="BR133" s="129">
        <v>1</v>
      </c>
      <c r="BS133" s="129">
        <v>0</v>
      </c>
      <c r="BT133" s="129">
        <v>3</v>
      </c>
      <c r="BU133" s="129">
        <v>3</v>
      </c>
      <c r="BV133" s="129">
        <v>3</v>
      </c>
      <c r="BW133" s="129">
        <v>0</v>
      </c>
      <c r="BX133" s="129">
        <v>0</v>
      </c>
      <c r="BY133" s="129">
        <v>0</v>
      </c>
      <c r="BZ133" s="129">
        <v>0</v>
      </c>
      <c r="CA133" s="129">
        <v>0</v>
      </c>
      <c r="CB133" s="129">
        <v>0</v>
      </c>
      <c r="CC133" s="129">
        <v>0</v>
      </c>
      <c r="CD133" s="129">
        <v>0</v>
      </c>
      <c r="CE133" s="129">
        <v>0</v>
      </c>
      <c r="CF133" s="129">
        <v>1</v>
      </c>
      <c r="CG133" s="129">
        <v>0</v>
      </c>
      <c r="CH133" s="129">
        <v>0</v>
      </c>
      <c r="CI133" s="129">
        <v>2</v>
      </c>
      <c r="CJ133" s="129">
        <v>0</v>
      </c>
      <c r="CK133" s="129">
        <v>3</v>
      </c>
      <c r="CL133" s="129">
        <v>0</v>
      </c>
      <c r="CM133" s="129">
        <v>0</v>
      </c>
      <c r="CN133" s="129">
        <v>0</v>
      </c>
      <c r="CO133" s="129">
        <v>0</v>
      </c>
      <c r="CP133" s="129">
        <v>0</v>
      </c>
      <c r="CQ133" s="129">
        <v>0</v>
      </c>
      <c r="CR133" s="129">
        <v>0</v>
      </c>
      <c r="CS133" s="129">
        <v>0</v>
      </c>
      <c r="CT133" s="129">
        <v>0</v>
      </c>
      <c r="CU133" s="129">
        <v>0</v>
      </c>
      <c r="CV133" s="129">
        <v>0</v>
      </c>
      <c r="CW133" s="129">
        <v>0</v>
      </c>
      <c r="CX133" s="129">
        <v>0</v>
      </c>
      <c r="CY133" s="129">
        <v>0</v>
      </c>
      <c r="CZ133" s="129">
        <v>0</v>
      </c>
      <c r="DA133" s="129">
        <v>0</v>
      </c>
      <c r="DB133" s="129">
        <v>0</v>
      </c>
      <c r="DC133" s="129">
        <v>0</v>
      </c>
      <c r="DD133" s="129">
        <v>0</v>
      </c>
      <c r="DE133" s="129">
        <v>0</v>
      </c>
      <c r="DF133" s="129">
        <v>0</v>
      </c>
      <c r="DG133" s="129">
        <v>0</v>
      </c>
      <c r="DH133" s="129">
        <v>0</v>
      </c>
      <c r="DI133" s="129">
        <v>0</v>
      </c>
      <c r="DJ133" s="129">
        <v>0</v>
      </c>
      <c r="DK133" s="129">
        <v>0</v>
      </c>
      <c r="DL133" s="129">
        <v>0</v>
      </c>
      <c r="DM133" s="129">
        <v>0</v>
      </c>
      <c r="DN133" s="129">
        <v>0</v>
      </c>
      <c r="DO133" s="129">
        <v>0</v>
      </c>
      <c r="DP133" s="129">
        <v>0</v>
      </c>
      <c r="DQ133" s="129">
        <v>201</v>
      </c>
      <c r="DR133" s="129">
        <v>0</v>
      </c>
      <c r="DS133" s="129">
        <v>452</v>
      </c>
      <c r="DT133" s="129">
        <v>0</v>
      </c>
      <c r="DU133" s="129">
        <v>0</v>
      </c>
      <c r="DV133" s="129">
        <v>0</v>
      </c>
      <c r="DW133" s="129">
        <v>0</v>
      </c>
      <c r="DX133" s="129">
        <v>40</v>
      </c>
      <c r="DY133" s="129">
        <v>1</v>
      </c>
      <c r="DZ133" s="143" t="s">
        <v>2721</v>
      </c>
      <c r="EA133" s="129">
        <v>1</v>
      </c>
      <c r="EB133" s="143" t="s">
        <v>2722</v>
      </c>
      <c r="EC133" s="143" t="s">
        <v>943</v>
      </c>
      <c r="ED133" s="129">
        <v>1</v>
      </c>
      <c r="EE133" s="129">
        <v>1</v>
      </c>
      <c r="EF133" s="129">
        <v>1</v>
      </c>
      <c r="EG133" s="143" t="s">
        <v>943</v>
      </c>
      <c r="EH133" s="143" t="s">
        <v>943</v>
      </c>
      <c r="EI133" s="44">
        <v>26885</v>
      </c>
      <c r="EJ133" s="44">
        <v>257.83999999999997</v>
      </c>
      <c r="EK133" s="44">
        <v>28</v>
      </c>
    </row>
    <row r="134" spans="1:141" ht="72" x14ac:dyDescent="0.2">
      <c r="A134" s="143" t="s">
        <v>182</v>
      </c>
      <c r="B134" s="143" t="s">
        <v>190</v>
      </c>
      <c r="C134" s="129">
        <v>1</v>
      </c>
      <c r="D134" s="143" t="s">
        <v>189</v>
      </c>
      <c r="E134" s="143" t="s">
        <v>2723</v>
      </c>
      <c r="F134" s="143" t="s">
        <v>2724</v>
      </c>
      <c r="G134" s="143" t="s">
        <v>2725</v>
      </c>
      <c r="H134" s="143" t="s">
        <v>2726</v>
      </c>
      <c r="I134" s="143" t="s">
        <v>2727</v>
      </c>
      <c r="J134" s="143" t="s">
        <v>2728</v>
      </c>
      <c r="K134" s="143" t="s">
        <v>1510</v>
      </c>
      <c r="L134" s="143" t="s">
        <v>940</v>
      </c>
      <c r="M134" s="143" t="s">
        <v>2654</v>
      </c>
      <c r="N134" s="143" t="s">
        <v>2347</v>
      </c>
      <c r="O134" s="143"/>
      <c r="P134" s="143" t="s">
        <v>2729</v>
      </c>
      <c r="Q134" s="143" t="s">
        <v>2730</v>
      </c>
      <c r="R134" s="143" t="s">
        <v>940</v>
      </c>
      <c r="S134" s="143" t="s">
        <v>1292</v>
      </c>
      <c r="T134" s="143" t="s">
        <v>2731</v>
      </c>
      <c r="U134" s="143"/>
      <c r="V134" s="143" t="s">
        <v>2732</v>
      </c>
      <c r="W134" s="143" t="s">
        <v>2733</v>
      </c>
      <c r="X134" s="129">
        <v>2</v>
      </c>
      <c r="Y134" s="129">
        <v>0</v>
      </c>
      <c r="Z134" s="129">
        <v>2</v>
      </c>
      <c r="AA134" s="144">
        <v>1.5</v>
      </c>
      <c r="AB134" s="144">
        <v>0</v>
      </c>
      <c r="AC134" s="144">
        <v>1.5</v>
      </c>
      <c r="AD134" s="147" t="s">
        <v>929</v>
      </c>
      <c r="AE134" s="129">
        <v>1</v>
      </c>
      <c r="AF134" s="147" t="s">
        <v>929</v>
      </c>
      <c r="AG134" s="129">
        <v>0</v>
      </c>
      <c r="AH134" s="129">
        <v>0</v>
      </c>
      <c r="AI134" s="129">
        <v>0</v>
      </c>
      <c r="AJ134" s="129">
        <v>2</v>
      </c>
      <c r="AK134" s="129">
        <v>2</v>
      </c>
      <c r="AL134" s="147" t="s">
        <v>929</v>
      </c>
      <c r="AM134" s="129">
        <v>0</v>
      </c>
      <c r="AN134" s="129">
        <v>0</v>
      </c>
      <c r="AO134" s="129">
        <v>2</v>
      </c>
      <c r="AP134" s="129">
        <v>2</v>
      </c>
      <c r="AQ134" s="147" t="s">
        <v>929</v>
      </c>
      <c r="AR134" s="129">
        <v>0</v>
      </c>
      <c r="AS134" s="129">
        <v>0</v>
      </c>
      <c r="AT134" s="129">
        <v>0</v>
      </c>
      <c r="AU134" s="129">
        <v>2</v>
      </c>
      <c r="AV134" s="129">
        <v>0</v>
      </c>
      <c r="AW134" s="129">
        <v>0</v>
      </c>
      <c r="AX134" s="129">
        <v>2</v>
      </c>
      <c r="AY134" s="147" t="s">
        <v>929</v>
      </c>
      <c r="AZ134" s="129">
        <v>1</v>
      </c>
      <c r="BA134" s="129">
        <v>1</v>
      </c>
      <c r="BB134" s="129">
        <v>0</v>
      </c>
      <c r="BC134" s="129">
        <v>1</v>
      </c>
      <c r="BD134" s="129">
        <v>0</v>
      </c>
      <c r="BE134" s="129">
        <v>47</v>
      </c>
      <c r="BF134" s="129">
        <v>4</v>
      </c>
      <c r="BG134" s="129">
        <v>0</v>
      </c>
      <c r="BH134" s="129">
        <v>0</v>
      </c>
      <c r="BI134" s="129">
        <v>7</v>
      </c>
      <c r="BJ134" s="129">
        <v>1</v>
      </c>
      <c r="BK134" s="129">
        <v>0</v>
      </c>
      <c r="BL134" s="129">
        <v>0</v>
      </c>
      <c r="BM134" s="129">
        <v>0</v>
      </c>
      <c r="BN134" s="129">
        <v>0</v>
      </c>
      <c r="BO134" s="129">
        <v>23</v>
      </c>
      <c r="BP134" s="129">
        <v>1</v>
      </c>
      <c r="BQ134" s="129">
        <v>0</v>
      </c>
      <c r="BR134" s="129">
        <v>0</v>
      </c>
      <c r="BS134" s="129">
        <v>0</v>
      </c>
      <c r="BT134" s="129">
        <v>0</v>
      </c>
      <c r="BU134" s="129">
        <v>0</v>
      </c>
      <c r="BV134" s="129">
        <v>1</v>
      </c>
      <c r="BW134" s="129">
        <v>0</v>
      </c>
      <c r="BX134" s="129">
        <v>0</v>
      </c>
      <c r="BY134" s="129">
        <v>0</v>
      </c>
      <c r="BZ134" s="129">
        <v>0</v>
      </c>
      <c r="CA134" s="129">
        <v>0</v>
      </c>
      <c r="CB134" s="129">
        <v>0</v>
      </c>
      <c r="CC134" s="129">
        <v>0</v>
      </c>
      <c r="CD134" s="129">
        <v>0</v>
      </c>
      <c r="CE134" s="129">
        <v>0</v>
      </c>
      <c r="CF134" s="129">
        <v>1</v>
      </c>
      <c r="CG134" s="129">
        <v>0</v>
      </c>
      <c r="CH134" s="129">
        <v>0</v>
      </c>
      <c r="CI134" s="129">
        <v>3</v>
      </c>
      <c r="CJ134" s="129">
        <v>0</v>
      </c>
      <c r="CK134" s="129">
        <v>1</v>
      </c>
      <c r="CL134" s="129">
        <v>0</v>
      </c>
      <c r="CM134" s="129">
        <v>0</v>
      </c>
      <c r="CN134" s="129">
        <v>0</v>
      </c>
      <c r="CO134" s="129">
        <v>0</v>
      </c>
      <c r="CP134" s="129">
        <v>0</v>
      </c>
      <c r="CQ134" s="129">
        <v>0</v>
      </c>
      <c r="CR134" s="129">
        <v>0</v>
      </c>
      <c r="CS134" s="129">
        <v>0</v>
      </c>
      <c r="CT134" s="129">
        <v>0</v>
      </c>
      <c r="CU134" s="129">
        <v>0</v>
      </c>
      <c r="CV134" s="129">
        <v>0</v>
      </c>
      <c r="CW134" s="129">
        <v>0</v>
      </c>
      <c r="CX134" s="129">
        <v>0</v>
      </c>
      <c r="CY134" s="129">
        <v>0</v>
      </c>
      <c r="CZ134" s="129">
        <v>0</v>
      </c>
      <c r="DA134" s="129">
        <v>0</v>
      </c>
      <c r="DB134" s="129">
        <v>0</v>
      </c>
      <c r="DC134" s="129">
        <v>0</v>
      </c>
      <c r="DD134" s="129">
        <v>0</v>
      </c>
      <c r="DE134" s="129">
        <v>0</v>
      </c>
      <c r="DF134" s="129">
        <v>0</v>
      </c>
      <c r="DG134" s="129">
        <v>0</v>
      </c>
      <c r="DH134" s="129">
        <v>0</v>
      </c>
      <c r="DI134" s="129">
        <v>0</v>
      </c>
      <c r="DJ134" s="129">
        <v>0</v>
      </c>
      <c r="DK134" s="129">
        <v>0</v>
      </c>
      <c r="DL134" s="129">
        <v>0</v>
      </c>
      <c r="DM134" s="129">
        <v>0</v>
      </c>
      <c r="DN134" s="129">
        <v>0</v>
      </c>
      <c r="DO134" s="129">
        <v>0</v>
      </c>
      <c r="DP134" s="129">
        <v>1</v>
      </c>
      <c r="DQ134" s="129">
        <v>50</v>
      </c>
      <c r="DR134" s="129">
        <v>2</v>
      </c>
      <c r="DS134" s="129">
        <v>125</v>
      </c>
      <c r="DT134" s="129">
        <v>0</v>
      </c>
      <c r="DU134" s="129">
        <v>0</v>
      </c>
      <c r="DV134" s="129">
        <v>0</v>
      </c>
      <c r="DW134" s="129">
        <v>0</v>
      </c>
      <c r="DX134" s="129">
        <v>70</v>
      </c>
      <c r="DY134" s="129">
        <v>1</v>
      </c>
      <c r="DZ134" s="143" t="s">
        <v>2734</v>
      </c>
      <c r="EA134" s="129">
        <v>4</v>
      </c>
      <c r="EB134" s="143" t="s">
        <v>2735</v>
      </c>
      <c r="EC134" s="143" t="s">
        <v>2736</v>
      </c>
      <c r="ED134" s="129">
        <v>1</v>
      </c>
      <c r="EE134" s="129">
        <v>1</v>
      </c>
      <c r="EF134" s="129">
        <v>1</v>
      </c>
      <c r="EG134" s="143"/>
      <c r="EH134" s="143"/>
      <c r="EI134" s="44">
        <v>18354</v>
      </c>
      <c r="EJ134" s="44">
        <v>192.88</v>
      </c>
      <c r="EK134" s="44">
        <v>29</v>
      </c>
    </row>
    <row r="135" spans="1:141" ht="24" x14ac:dyDescent="0.2">
      <c r="A135" s="143" t="s">
        <v>182</v>
      </c>
      <c r="B135" s="143" t="s">
        <v>192</v>
      </c>
      <c r="C135" s="129">
        <v>1</v>
      </c>
      <c r="D135" s="143" t="s">
        <v>191</v>
      </c>
      <c r="E135" s="143" t="s">
        <v>2737</v>
      </c>
      <c r="F135" s="143" t="s">
        <v>2738</v>
      </c>
      <c r="G135" s="143" t="s">
        <v>2739</v>
      </c>
      <c r="H135" s="143" t="s">
        <v>192</v>
      </c>
      <c r="I135" s="143" t="s">
        <v>2740</v>
      </c>
      <c r="J135" s="143" t="s">
        <v>2741</v>
      </c>
      <c r="K135" s="143" t="s">
        <v>959</v>
      </c>
      <c r="L135" s="143" t="s">
        <v>1225</v>
      </c>
      <c r="M135" s="143" t="s">
        <v>1236</v>
      </c>
      <c r="N135" s="143" t="s">
        <v>2742</v>
      </c>
      <c r="O135" s="143" t="s">
        <v>943</v>
      </c>
      <c r="P135" s="143" t="s">
        <v>2743</v>
      </c>
      <c r="Q135" s="143" t="s">
        <v>2744</v>
      </c>
      <c r="R135" s="143" t="s">
        <v>1225</v>
      </c>
      <c r="S135" s="143" t="s">
        <v>1236</v>
      </c>
      <c r="T135" s="143" t="s">
        <v>2742</v>
      </c>
      <c r="U135" s="143" t="s">
        <v>943</v>
      </c>
      <c r="V135" s="143" t="s">
        <v>2743</v>
      </c>
      <c r="W135" s="143" t="s">
        <v>2744</v>
      </c>
      <c r="X135" s="129">
        <v>7</v>
      </c>
      <c r="Y135" s="129">
        <v>1</v>
      </c>
      <c r="Z135" s="129">
        <v>8</v>
      </c>
      <c r="AA135" s="144">
        <v>7</v>
      </c>
      <c r="AB135" s="144">
        <v>0.5</v>
      </c>
      <c r="AC135" s="144">
        <v>7.5</v>
      </c>
      <c r="AD135" s="147" t="s">
        <v>929</v>
      </c>
      <c r="AE135" s="129">
        <v>6</v>
      </c>
      <c r="AF135" s="147" t="s">
        <v>929</v>
      </c>
      <c r="AG135" s="129">
        <v>0</v>
      </c>
      <c r="AH135" s="129">
        <v>3</v>
      </c>
      <c r="AI135" s="129">
        <v>1</v>
      </c>
      <c r="AJ135" s="129">
        <v>3</v>
      </c>
      <c r="AK135" s="129">
        <v>7</v>
      </c>
      <c r="AL135" s="147" t="s">
        <v>929</v>
      </c>
      <c r="AM135" s="129">
        <v>1</v>
      </c>
      <c r="AN135" s="129">
        <v>0</v>
      </c>
      <c r="AO135" s="129">
        <v>6</v>
      </c>
      <c r="AP135" s="129">
        <v>7</v>
      </c>
      <c r="AQ135" s="147" t="s">
        <v>929</v>
      </c>
      <c r="AR135" s="129">
        <v>0</v>
      </c>
      <c r="AS135" s="129">
        <v>0</v>
      </c>
      <c r="AT135" s="129">
        <v>2</v>
      </c>
      <c r="AU135" s="129">
        <v>5</v>
      </c>
      <c r="AV135" s="129">
        <v>0</v>
      </c>
      <c r="AW135" s="129">
        <v>0</v>
      </c>
      <c r="AX135" s="129">
        <v>7</v>
      </c>
      <c r="AY135" s="147" t="s">
        <v>929</v>
      </c>
      <c r="AZ135" s="129">
        <v>1</v>
      </c>
      <c r="BA135" s="129">
        <v>1</v>
      </c>
      <c r="BB135" s="129">
        <v>0</v>
      </c>
      <c r="BC135" s="129">
        <v>1</v>
      </c>
      <c r="BD135" s="129">
        <v>0</v>
      </c>
      <c r="BE135" s="129">
        <v>185</v>
      </c>
      <c r="BF135" s="129">
        <v>11</v>
      </c>
      <c r="BG135" s="129">
        <v>0</v>
      </c>
      <c r="BH135" s="129">
        <v>0</v>
      </c>
      <c r="BI135" s="129">
        <v>14</v>
      </c>
      <c r="BJ135" s="129">
        <v>0</v>
      </c>
      <c r="BK135" s="129">
        <v>0</v>
      </c>
      <c r="BL135" s="129">
        <v>0</v>
      </c>
      <c r="BM135" s="129">
        <v>11</v>
      </c>
      <c r="BN135" s="129">
        <v>0</v>
      </c>
      <c r="BO135" s="129">
        <v>167</v>
      </c>
      <c r="BP135" s="129">
        <v>0</v>
      </c>
      <c r="BQ135" s="129">
        <v>1</v>
      </c>
      <c r="BR135" s="129">
        <v>9</v>
      </c>
      <c r="BS135" s="129">
        <v>1</v>
      </c>
      <c r="BT135" s="129">
        <v>5</v>
      </c>
      <c r="BU135" s="129">
        <v>0</v>
      </c>
      <c r="BV135" s="129">
        <v>2</v>
      </c>
      <c r="BW135" s="129">
        <v>0</v>
      </c>
      <c r="BX135" s="129">
        <v>0</v>
      </c>
      <c r="BY135" s="129">
        <v>0</v>
      </c>
      <c r="BZ135" s="129">
        <v>0</v>
      </c>
      <c r="CA135" s="129">
        <v>0</v>
      </c>
      <c r="CB135" s="129">
        <v>0</v>
      </c>
      <c r="CC135" s="129">
        <v>0</v>
      </c>
      <c r="CD135" s="129">
        <v>0</v>
      </c>
      <c r="CE135" s="129">
        <v>0</v>
      </c>
      <c r="CF135" s="129">
        <v>9</v>
      </c>
      <c r="CG135" s="129">
        <v>0</v>
      </c>
      <c r="CH135" s="129">
        <v>0</v>
      </c>
      <c r="CI135" s="129">
        <v>34</v>
      </c>
      <c r="CJ135" s="129">
        <v>0</v>
      </c>
      <c r="CK135" s="129">
        <v>5</v>
      </c>
      <c r="CL135" s="129">
        <v>0</v>
      </c>
      <c r="CM135" s="129">
        <v>0</v>
      </c>
      <c r="CN135" s="129">
        <v>0</v>
      </c>
      <c r="CO135" s="129">
        <v>0</v>
      </c>
      <c r="CP135" s="129">
        <v>0</v>
      </c>
      <c r="CQ135" s="129">
        <v>0</v>
      </c>
      <c r="CR135" s="129">
        <v>0</v>
      </c>
      <c r="CS135" s="129">
        <v>0</v>
      </c>
      <c r="CT135" s="129">
        <v>0</v>
      </c>
      <c r="CU135" s="129">
        <v>0</v>
      </c>
      <c r="CV135" s="129">
        <v>0</v>
      </c>
      <c r="CW135" s="129">
        <v>0</v>
      </c>
      <c r="CX135" s="129">
        <v>0</v>
      </c>
      <c r="CY135" s="129">
        <v>0</v>
      </c>
      <c r="CZ135" s="129">
        <v>4</v>
      </c>
      <c r="DA135" s="129">
        <v>0</v>
      </c>
      <c r="DB135" s="129">
        <v>0</v>
      </c>
      <c r="DC135" s="129">
        <v>0</v>
      </c>
      <c r="DD135" s="129">
        <v>0</v>
      </c>
      <c r="DE135" s="129">
        <v>0</v>
      </c>
      <c r="DF135" s="129">
        <v>0</v>
      </c>
      <c r="DG135" s="129">
        <v>0</v>
      </c>
      <c r="DH135" s="129">
        <v>0</v>
      </c>
      <c r="DI135" s="129">
        <v>0</v>
      </c>
      <c r="DJ135" s="129">
        <v>0</v>
      </c>
      <c r="DK135" s="129">
        <v>0</v>
      </c>
      <c r="DL135" s="129">
        <v>0</v>
      </c>
      <c r="DM135" s="129">
        <v>0</v>
      </c>
      <c r="DN135" s="129">
        <v>8</v>
      </c>
      <c r="DO135" s="129">
        <v>1</v>
      </c>
      <c r="DP135" s="129">
        <v>0</v>
      </c>
      <c r="DQ135" s="129">
        <v>467</v>
      </c>
      <c r="DR135" s="129">
        <v>15</v>
      </c>
      <c r="DS135" s="129">
        <v>1452</v>
      </c>
      <c r="DT135" s="129">
        <v>1</v>
      </c>
      <c r="DU135" s="129">
        <v>0</v>
      </c>
      <c r="DV135" s="129">
        <v>1</v>
      </c>
      <c r="DW135" s="129">
        <v>1</v>
      </c>
      <c r="DX135" s="129">
        <v>40</v>
      </c>
      <c r="DY135" s="129">
        <v>1</v>
      </c>
      <c r="DZ135" s="143" t="s">
        <v>2745</v>
      </c>
      <c r="EA135" s="129">
        <v>3</v>
      </c>
      <c r="EB135" s="143" t="s">
        <v>943</v>
      </c>
      <c r="EC135" s="143" t="s">
        <v>2746</v>
      </c>
      <c r="ED135" s="129">
        <v>1</v>
      </c>
      <c r="EE135" s="129">
        <v>1</v>
      </c>
      <c r="EF135" s="129">
        <v>1</v>
      </c>
      <c r="EG135" s="143" t="s">
        <v>943</v>
      </c>
      <c r="EH135" s="143" t="s">
        <v>943</v>
      </c>
      <c r="EI135" s="44">
        <v>147018</v>
      </c>
      <c r="EJ135" s="44">
        <v>677.44</v>
      </c>
      <c r="EK135" s="44">
        <v>81</v>
      </c>
    </row>
    <row r="136" spans="1:141" ht="72" x14ac:dyDescent="0.2">
      <c r="A136" s="143" t="s">
        <v>182</v>
      </c>
      <c r="B136" s="143" t="s">
        <v>194</v>
      </c>
      <c r="C136" s="129">
        <v>1</v>
      </c>
      <c r="D136" s="143" t="s">
        <v>193</v>
      </c>
      <c r="E136" s="143" t="s">
        <v>2187</v>
      </c>
      <c r="F136" s="143" t="s">
        <v>2747</v>
      </c>
      <c r="G136" s="143" t="s">
        <v>2748</v>
      </c>
      <c r="H136" s="143" t="s">
        <v>194</v>
      </c>
      <c r="I136" s="143" t="s">
        <v>2749</v>
      </c>
      <c r="J136" s="143" t="s">
        <v>2750</v>
      </c>
      <c r="K136" s="143" t="s">
        <v>1510</v>
      </c>
      <c r="L136" s="143" t="s">
        <v>940</v>
      </c>
      <c r="M136" s="143" t="s">
        <v>1236</v>
      </c>
      <c r="N136" s="143" t="s">
        <v>2751</v>
      </c>
      <c r="O136" s="143"/>
      <c r="P136" s="143" t="s">
        <v>2752</v>
      </c>
      <c r="Q136" s="143" t="s">
        <v>2753</v>
      </c>
      <c r="R136" s="143" t="s">
        <v>940</v>
      </c>
      <c r="S136" s="143" t="s">
        <v>946</v>
      </c>
      <c r="T136" s="143" t="s">
        <v>2754</v>
      </c>
      <c r="U136" s="143"/>
      <c r="V136" s="143" t="s">
        <v>2755</v>
      </c>
      <c r="W136" s="143" t="s">
        <v>2756</v>
      </c>
      <c r="X136" s="129">
        <v>2</v>
      </c>
      <c r="Y136" s="129">
        <v>0</v>
      </c>
      <c r="Z136" s="129">
        <v>2</v>
      </c>
      <c r="AA136" s="144">
        <v>2</v>
      </c>
      <c r="AB136" s="144">
        <v>0</v>
      </c>
      <c r="AC136" s="144">
        <v>2</v>
      </c>
      <c r="AD136" s="147" t="s">
        <v>929</v>
      </c>
      <c r="AE136" s="129">
        <v>2</v>
      </c>
      <c r="AF136" s="147" t="s">
        <v>929</v>
      </c>
      <c r="AG136" s="129">
        <v>0</v>
      </c>
      <c r="AH136" s="129">
        <v>0</v>
      </c>
      <c r="AI136" s="129">
        <v>0</v>
      </c>
      <c r="AJ136" s="129">
        <v>2</v>
      </c>
      <c r="AK136" s="129">
        <v>2</v>
      </c>
      <c r="AL136" s="147" t="s">
        <v>929</v>
      </c>
      <c r="AM136" s="129">
        <v>0</v>
      </c>
      <c r="AN136" s="129">
        <v>0</v>
      </c>
      <c r="AO136" s="129">
        <v>2</v>
      </c>
      <c r="AP136" s="129">
        <v>2</v>
      </c>
      <c r="AQ136" s="147" t="s">
        <v>929</v>
      </c>
      <c r="AR136" s="129">
        <v>0</v>
      </c>
      <c r="AS136" s="129">
        <v>0</v>
      </c>
      <c r="AT136" s="129">
        <v>0</v>
      </c>
      <c r="AU136" s="129">
        <v>2</v>
      </c>
      <c r="AV136" s="129">
        <v>0</v>
      </c>
      <c r="AW136" s="129">
        <v>0</v>
      </c>
      <c r="AX136" s="129">
        <v>2</v>
      </c>
      <c r="AY136" s="147" t="s">
        <v>929</v>
      </c>
      <c r="AZ136" s="129">
        <v>0</v>
      </c>
      <c r="BA136" s="129">
        <v>1</v>
      </c>
      <c r="BB136" s="129">
        <v>1</v>
      </c>
      <c r="BC136" s="129">
        <v>1</v>
      </c>
      <c r="BD136" s="129">
        <v>0</v>
      </c>
      <c r="BE136" s="129">
        <v>60</v>
      </c>
      <c r="BF136" s="129">
        <v>5</v>
      </c>
      <c r="BG136" s="129">
        <v>0</v>
      </c>
      <c r="BH136" s="129">
        <v>0</v>
      </c>
      <c r="BI136" s="129">
        <v>5</v>
      </c>
      <c r="BJ136" s="129">
        <v>13</v>
      </c>
      <c r="BK136" s="129">
        <v>0</v>
      </c>
      <c r="BL136" s="129">
        <v>0</v>
      </c>
      <c r="BM136" s="129">
        <v>0</v>
      </c>
      <c r="BN136" s="129">
        <v>0</v>
      </c>
      <c r="BO136" s="129">
        <v>6</v>
      </c>
      <c r="BP136" s="129">
        <v>1</v>
      </c>
      <c r="BQ136" s="129">
        <v>0</v>
      </c>
      <c r="BR136" s="129">
        <v>3</v>
      </c>
      <c r="BS136" s="129">
        <v>0</v>
      </c>
      <c r="BT136" s="129">
        <v>0</v>
      </c>
      <c r="BU136" s="129">
        <v>0</v>
      </c>
      <c r="BV136" s="129">
        <v>0</v>
      </c>
      <c r="BW136" s="129">
        <v>0</v>
      </c>
      <c r="BX136" s="129">
        <v>0</v>
      </c>
      <c r="BY136" s="129">
        <v>0</v>
      </c>
      <c r="BZ136" s="129">
        <v>0</v>
      </c>
      <c r="CA136" s="129">
        <v>0</v>
      </c>
      <c r="CB136" s="129">
        <v>0</v>
      </c>
      <c r="CC136" s="129">
        <v>0</v>
      </c>
      <c r="CD136" s="129">
        <v>0</v>
      </c>
      <c r="CE136" s="129">
        <v>0</v>
      </c>
      <c r="CF136" s="129">
        <v>1</v>
      </c>
      <c r="CG136" s="129">
        <v>0</v>
      </c>
      <c r="CH136" s="129">
        <v>0</v>
      </c>
      <c r="CI136" s="129">
        <v>2</v>
      </c>
      <c r="CJ136" s="129">
        <v>0</v>
      </c>
      <c r="CK136" s="129">
        <v>2</v>
      </c>
      <c r="CL136" s="129">
        <v>1</v>
      </c>
      <c r="CM136" s="129">
        <v>0</v>
      </c>
      <c r="CN136" s="129">
        <v>0</v>
      </c>
      <c r="CO136" s="129">
        <v>0</v>
      </c>
      <c r="CP136" s="129">
        <v>0</v>
      </c>
      <c r="CQ136" s="129">
        <v>0</v>
      </c>
      <c r="CR136" s="129">
        <v>0</v>
      </c>
      <c r="CS136" s="129">
        <v>0</v>
      </c>
      <c r="CT136" s="129">
        <v>0</v>
      </c>
      <c r="CU136" s="129">
        <v>0</v>
      </c>
      <c r="CV136" s="129">
        <v>0</v>
      </c>
      <c r="CW136" s="129">
        <v>0</v>
      </c>
      <c r="CX136" s="129">
        <v>0</v>
      </c>
      <c r="CY136" s="129">
        <v>0</v>
      </c>
      <c r="CZ136" s="129">
        <v>0</v>
      </c>
      <c r="DA136" s="129">
        <v>0</v>
      </c>
      <c r="DB136" s="129">
        <v>0</v>
      </c>
      <c r="DC136" s="129">
        <v>0</v>
      </c>
      <c r="DD136" s="129">
        <v>0</v>
      </c>
      <c r="DE136" s="129">
        <v>0</v>
      </c>
      <c r="DF136" s="129">
        <v>0</v>
      </c>
      <c r="DG136" s="129">
        <v>0</v>
      </c>
      <c r="DH136" s="129">
        <v>0</v>
      </c>
      <c r="DI136" s="129">
        <v>0</v>
      </c>
      <c r="DJ136" s="129">
        <v>0</v>
      </c>
      <c r="DK136" s="129">
        <v>0</v>
      </c>
      <c r="DL136" s="129">
        <v>0</v>
      </c>
      <c r="DM136" s="129">
        <v>0</v>
      </c>
      <c r="DN136" s="129">
        <v>0</v>
      </c>
      <c r="DO136" s="129">
        <v>0</v>
      </c>
      <c r="DP136" s="129">
        <v>0</v>
      </c>
      <c r="DQ136" s="129">
        <v>56</v>
      </c>
      <c r="DR136" s="129">
        <v>2</v>
      </c>
      <c r="DS136" s="129">
        <v>152</v>
      </c>
      <c r="DT136" s="129">
        <v>0</v>
      </c>
      <c r="DU136" s="129">
        <v>0</v>
      </c>
      <c r="DV136" s="129">
        <v>0</v>
      </c>
      <c r="DW136" s="129">
        <v>0</v>
      </c>
      <c r="DX136" s="129">
        <v>50</v>
      </c>
      <c r="DY136" s="129">
        <v>1</v>
      </c>
      <c r="DZ136" s="143" t="s">
        <v>2757</v>
      </c>
      <c r="EA136" s="129">
        <v>2</v>
      </c>
      <c r="EB136" s="143" t="s">
        <v>2758</v>
      </c>
      <c r="EC136" s="143" t="s">
        <v>2759</v>
      </c>
      <c r="ED136" s="129">
        <v>1</v>
      </c>
      <c r="EE136" s="129">
        <v>1</v>
      </c>
      <c r="EF136" s="129">
        <v>1</v>
      </c>
      <c r="EG136" s="143"/>
      <c r="EH136" s="143"/>
      <c r="EI136" s="44">
        <v>19232</v>
      </c>
      <c r="EJ136" s="44">
        <v>138.59</v>
      </c>
      <c r="EK136" s="44">
        <v>15</v>
      </c>
    </row>
    <row r="137" spans="1:141" x14ac:dyDescent="0.2">
      <c r="A137" s="143" t="s">
        <v>182</v>
      </c>
      <c r="B137" s="143" t="s">
        <v>196</v>
      </c>
      <c r="C137" s="129">
        <v>1</v>
      </c>
      <c r="D137" s="143" t="s">
        <v>195</v>
      </c>
      <c r="E137" s="143" t="s">
        <v>1977</v>
      </c>
      <c r="F137" s="143" t="s">
        <v>2028</v>
      </c>
      <c r="G137" s="143" t="s">
        <v>2760</v>
      </c>
      <c r="H137" s="143" t="s">
        <v>196</v>
      </c>
      <c r="I137" s="143" t="s">
        <v>2761</v>
      </c>
      <c r="J137" s="143" t="s">
        <v>2762</v>
      </c>
      <c r="K137" s="143" t="s">
        <v>1767</v>
      </c>
      <c r="L137" s="143" t="s">
        <v>964</v>
      </c>
      <c r="M137" s="143" t="s">
        <v>1462</v>
      </c>
      <c r="N137" s="143" t="s">
        <v>2075</v>
      </c>
      <c r="O137" s="143"/>
      <c r="P137" s="143" t="s">
        <v>2763</v>
      </c>
      <c r="Q137" s="143" t="s">
        <v>2764</v>
      </c>
      <c r="R137" s="143" t="s">
        <v>940</v>
      </c>
      <c r="S137" s="143" t="s">
        <v>1462</v>
      </c>
      <c r="T137" s="143" t="s">
        <v>2075</v>
      </c>
      <c r="U137" s="143"/>
      <c r="V137" s="143" t="s">
        <v>2763</v>
      </c>
      <c r="W137" s="143" t="s">
        <v>2764</v>
      </c>
      <c r="X137" s="129">
        <v>5</v>
      </c>
      <c r="Y137" s="129">
        <v>0</v>
      </c>
      <c r="Z137" s="129">
        <v>5</v>
      </c>
      <c r="AA137" s="144">
        <v>5</v>
      </c>
      <c r="AB137" s="144">
        <v>0</v>
      </c>
      <c r="AC137" s="144">
        <v>5</v>
      </c>
      <c r="AD137" s="147" t="s">
        <v>929</v>
      </c>
      <c r="AE137" s="129">
        <v>5</v>
      </c>
      <c r="AF137" s="147" t="s">
        <v>929</v>
      </c>
      <c r="AG137" s="129">
        <v>0</v>
      </c>
      <c r="AH137" s="129">
        <v>0</v>
      </c>
      <c r="AI137" s="129">
        <v>0</v>
      </c>
      <c r="AJ137" s="129">
        <v>5</v>
      </c>
      <c r="AK137" s="129">
        <v>5</v>
      </c>
      <c r="AL137" s="147" t="s">
        <v>929</v>
      </c>
      <c r="AM137" s="129">
        <v>2</v>
      </c>
      <c r="AN137" s="129">
        <v>1</v>
      </c>
      <c r="AO137" s="129">
        <v>2</v>
      </c>
      <c r="AP137" s="129">
        <v>5</v>
      </c>
      <c r="AQ137" s="147" t="s">
        <v>929</v>
      </c>
      <c r="AR137" s="129">
        <v>0</v>
      </c>
      <c r="AS137" s="129">
        <v>0</v>
      </c>
      <c r="AT137" s="129">
        <v>5</v>
      </c>
      <c r="AU137" s="129">
        <v>0</v>
      </c>
      <c r="AV137" s="129">
        <v>0</v>
      </c>
      <c r="AW137" s="129">
        <v>0</v>
      </c>
      <c r="AX137" s="129">
        <v>5</v>
      </c>
      <c r="AY137" s="147" t="s">
        <v>929</v>
      </c>
      <c r="AZ137" s="129">
        <v>1</v>
      </c>
      <c r="BA137" s="129">
        <v>1</v>
      </c>
      <c r="BB137" s="129">
        <v>0</v>
      </c>
      <c r="BC137" s="129">
        <v>1</v>
      </c>
      <c r="BD137" s="129">
        <v>0</v>
      </c>
      <c r="BE137" s="129">
        <v>43</v>
      </c>
      <c r="BF137" s="129">
        <v>56</v>
      </c>
      <c r="BG137" s="129">
        <v>0</v>
      </c>
      <c r="BH137" s="129">
        <v>0</v>
      </c>
      <c r="BI137" s="129">
        <v>36</v>
      </c>
      <c r="BJ137" s="129">
        <v>74</v>
      </c>
      <c r="BK137" s="129">
        <v>0</v>
      </c>
      <c r="BL137" s="129">
        <v>0</v>
      </c>
      <c r="BM137" s="129">
        <v>17</v>
      </c>
      <c r="BN137" s="129">
        <v>11</v>
      </c>
      <c r="BO137" s="129">
        <v>36</v>
      </c>
      <c r="BP137" s="129">
        <v>0</v>
      </c>
      <c r="BQ137" s="129">
        <v>0</v>
      </c>
      <c r="BR137" s="129">
        <v>28</v>
      </c>
      <c r="BS137" s="129">
        <v>2</v>
      </c>
      <c r="BT137" s="129">
        <v>1</v>
      </c>
      <c r="BU137" s="129">
        <v>0</v>
      </c>
      <c r="BV137" s="129">
        <v>16</v>
      </c>
      <c r="BW137" s="129">
        <v>0</v>
      </c>
      <c r="BX137" s="129">
        <v>0</v>
      </c>
      <c r="BY137" s="129">
        <v>0</v>
      </c>
      <c r="BZ137" s="129">
        <v>0</v>
      </c>
      <c r="CA137" s="129">
        <v>0</v>
      </c>
      <c r="CB137" s="129">
        <v>0</v>
      </c>
      <c r="CC137" s="129">
        <v>0</v>
      </c>
      <c r="CD137" s="129">
        <v>0</v>
      </c>
      <c r="CE137" s="129">
        <v>0</v>
      </c>
      <c r="CF137" s="129">
        <v>4</v>
      </c>
      <c r="CG137" s="129">
        <v>0</v>
      </c>
      <c r="CH137" s="129">
        <v>0</v>
      </c>
      <c r="CI137" s="129">
        <v>14</v>
      </c>
      <c r="CJ137" s="129">
        <v>0</v>
      </c>
      <c r="CK137" s="129">
        <v>5</v>
      </c>
      <c r="CL137" s="129">
        <v>0</v>
      </c>
      <c r="CM137" s="129">
        <v>0</v>
      </c>
      <c r="CN137" s="129">
        <v>0</v>
      </c>
      <c r="CO137" s="129">
        <v>0</v>
      </c>
      <c r="CP137" s="129">
        <v>0</v>
      </c>
      <c r="CQ137" s="129">
        <v>0</v>
      </c>
      <c r="CR137" s="129">
        <v>0</v>
      </c>
      <c r="CS137" s="129">
        <v>0</v>
      </c>
      <c r="CT137" s="129">
        <v>0</v>
      </c>
      <c r="CU137" s="129">
        <v>0</v>
      </c>
      <c r="CV137" s="129">
        <v>0</v>
      </c>
      <c r="CW137" s="129">
        <v>0</v>
      </c>
      <c r="CX137" s="129">
        <v>0</v>
      </c>
      <c r="CY137" s="129">
        <v>0</v>
      </c>
      <c r="CZ137" s="129">
        <v>4</v>
      </c>
      <c r="DA137" s="129">
        <v>0</v>
      </c>
      <c r="DB137" s="129">
        <v>0</v>
      </c>
      <c r="DC137" s="129">
        <v>0</v>
      </c>
      <c r="DD137" s="129">
        <v>0</v>
      </c>
      <c r="DE137" s="129">
        <v>0</v>
      </c>
      <c r="DF137" s="129">
        <v>5</v>
      </c>
      <c r="DG137" s="129">
        <v>0</v>
      </c>
      <c r="DH137" s="129">
        <v>0</v>
      </c>
      <c r="DI137" s="129">
        <v>0</v>
      </c>
      <c r="DJ137" s="129">
        <v>0</v>
      </c>
      <c r="DK137" s="129">
        <v>0</v>
      </c>
      <c r="DL137" s="129">
        <v>0</v>
      </c>
      <c r="DM137" s="129">
        <v>0</v>
      </c>
      <c r="DN137" s="129">
        <v>5</v>
      </c>
      <c r="DO137" s="129">
        <v>0</v>
      </c>
      <c r="DP137" s="129">
        <v>3</v>
      </c>
      <c r="DQ137" s="129">
        <v>253</v>
      </c>
      <c r="DR137" s="129">
        <v>11</v>
      </c>
      <c r="DS137" s="129">
        <v>920</v>
      </c>
      <c r="DT137" s="129">
        <v>0</v>
      </c>
      <c r="DU137" s="129">
        <v>0</v>
      </c>
      <c r="DV137" s="129">
        <v>0</v>
      </c>
      <c r="DW137" s="129">
        <v>0</v>
      </c>
      <c r="DX137" s="129">
        <v>60</v>
      </c>
      <c r="DY137" s="129">
        <v>0</v>
      </c>
      <c r="DZ137" s="143" t="s">
        <v>1270</v>
      </c>
      <c r="EA137" s="129">
        <v>4</v>
      </c>
      <c r="EB137" s="143" t="s">
        <v>2765</v>
      </c>
      <c r="EC137" s="143" t="s">
        <v>2766</v>
      </c>
      <c r="ED137" s="129">
        <v>1</v>
      </c>
      <c r="EE137" s="129">
        <v>1</v>
      </c>
      <c r="EF137" s="129">
        <v>1</v>
      </c>
      <c r="EG137" s="143"/>
      <c r="EH137" s="143"/>
      <c r="EI137" s="44">
        <v>48493</v>
      </c>
      <c r="EJ137" s="44">
        <v>596.77</v>
      </c>
      <c r="EK137" s="44">
        <v>77</v>
      </c>
    </row>
    <row r="138" spans="1:141" ht="24" x14ac:dyDescent="0.2">
      <c r="A138" s="143" t="s">
        <v>182</v>
      </c>
      <c r="B138" s="143" t="s">
        <v>198</v>
      </c>
      <c r="C138" s="129">
        <v>1</v>
      </c>
      <c r="D138" s="143" t="s">
        <v>197</v>
      </c>
      <c r="E138" s="143" t="s">
        <v>1598</v>
      </c>
      <c r="F138" s="143" t="s">
        <v>2709</v>
      </c>
      <c r="G138" s="143" t="s">
        <v>2767</v>
      </c>
      <c r="H138" s="143" t="s">
        <v>198</v>
      </c>
      <c r="I138" s="143" t="s">
        <v>2768</v>
      </c>
      <c r="J138" s="143" t="s">
        <v>2769</v>
      </c>
      <c r="K138" s="143" t="s">
        <v>2770</v>
      </c>
      <c r="L138" s="143" t="s">
        <v>1225</v>
      </c>
      <c r="M138" s="143" t="s">
        <v>1307</v>
      </c>
      <c r="N138" s="143" t="s">
        <v>2771</v>
      </c>
      <c r="O138" s="143"/>
      <c r="P138" s="143" t="s">
        <v>2772</v>
      </c>
      <c r="Q138" s="143" t="s">
        <v>2773</v>
      </c>
      <c r="R138" s="143" t="s">
        <v>1225</v>
      </c>
      <c r="S138" s="143" t="s">
        <v>1307</v>
      </c>
      <c r="T138" s="143" t="s">
        <v>2774</v>
      </c>
      <c r="U138" s="143"/>
      <c r="V138" s="143" t="s">
        <v>2775</v>
      </c>
      <c r="W138" s="143" t="s">
        <v>2776</v>
      </c>
      <c r="X138" s="129">
        <v>3</v>
      </c>
      <c r="Y138" s="129">
        <v>0</v>
      </c>
      <c r="Z138" s="129">
        <v>3</v>
      </c>
      <c r="AA138" s="144">
        <v>3</v>
      </c>
      <c r="AB138" s="144">
        <v>0</v>
      </c>
      <c r="AC138" s="144">
        <v>3</v>
      </c>
      <c r="AD138" s="147" t="s">
        <v>929</v>
      </c>
      <c r="AE138" s="129">
        <v>1</v>
      </c>
      <c r="AF138" s="147" t="s">
        <v>929</v>
      </c>
      <c r="AG138" s="129">
        <v>0</v>
      </c>
      <c r="AH138" s="129">
        <v>1</v>
      </c>
      <c r="AI138" s="129">
        <v>2</v>
      </c>
      <c r="AJ138" s="129">
        <v>0</v>
      </c>
      <c r="AK138" s="129">
        <v>3</v>
      </c>
      <c r="AL138" s="147" t="s">
        <v>929</v>
      </c>
      <c r="AM138" s="129">
        <v>2</v>
      </c>
      <c r="AN138" s="129">
        <v>0</v>
      </c>
      <c r="AO138" s="129">
        <v>1</v>
      </c>
      <c r="AP138" s="129">
        <v>3</v>
      </c>
      <c r="AQ138" s="147" t="s">
        <v>929</v>
      </c>
      <c r="AR138" s="129">
        <v>0</v>
      </c>
      <c r="AS138" s="129">
        <v>0</v>
      </c>
      <c r="AT138" s="129">
        <v>0</v>
      </c>
      <c r="AU138" s="129">
        <v>2</v>
      </c>
      <c r="AV138" s="129">
        <v>1</v>
      </c>
      <c r="AW138" s="129">
        <v>0</v>
      </c>
      <c r="AX138" s="129">
        <v>3</v>
      </c>
      <c r="AY138" s="147" t="s">
        <v>929</v>
      </c>
      <c r="AZ138" s="129">
        <v>0</v>
      </c>
      <c r="BA138" s="129">
        <v>1</v>
      </c>
      <c r="BB138" s="129">
        <v>1</v>
      </c>
      <c r="BC138" s="129">
        <v>1</v>
      </c>
      <c r="BD138" s="129">
        <v>0</v>
      </c>
      <c r="BE138" s="129">
        <v>53</v>
      </c>
      <c r="BF138" s="129">
        <v>0</v>
      </c>
      <c r="BG138" s="129">
        <v>0</v>
      </c>
      <c r="BH138" s="129">
        <v>0</v>
      </c>
      <c r="BI138" s="129">
        <v>7</v>
      </c>
      <c r="BJ138" s="129">
        <v>3</v>
      </c>
      <c r="BK138" s="129">
        <v>0</v>
      </c>
      <c r="BL138" s="129">
        <v>0</v>
      </c>
      <c r="BM138" s="129">
        <v>15</v>
      </c>
      <c r="BN138" s="129">
        <v>0</v>
      </c>
      <c r="BO138" s="129">
        <v>8</v>
      </c>
      <c r="BP138" s="129">
        <v>0</v>
      </c>
      <c r="BQ138" s="129">
        <v>1</v>
      </c>
      <c r="BR138" s="129">
        <v>0</v>
      </c>
      <c r="BS138" s="129">
        <v>2</v>
      </c>
      <c r="BT138" s="129">
        <v>0</v>
      </c>
      <c r="BU138" s="129">
        <v>0</v>
      </c>
      <c r="BV138" s="129">
        <v>0</v>
      </c>
      <c r="BW138" s="129">
        <v>0</v>
      </c>
      <c r="BX138" s="129">
        <v>0</v>
      </c>
      <c r="BY138" s="129">
        <v>0</v>
      </c>
      <c r="BZ138" s="129">
        <v>0</v>
      </c>
      <c r="CA138" s="129">
        <v>0</v>
      </c>
      <c r="CB138" s="129">
        <v>0</v>
      </c>
      <c r="CC138" s="129">
        <v>0</v>
      </c>
      <c r="CD138" s="129">
        <v>0</v>
      </c>
      <c r="CE138" s="129">
        <v>0</v>
      </c>
      <c r="CF138" s="129">
        <v>0</v>
      </c>
      <c r="CG138" s="129">
        <v>0</v>
      </c>
      <c r="CH138" s="129">
        <v>0</v>
      </c>
      <c r="CI138" s="129">
        <v>1</v>
      </c>
      <c r="CJ138" s="129">
        <v>0</v>
      </c>
      <c r="CK138" s="129">
        <v>1</v>
      </c>
      <c r="CL138" s="129">
        <v>0</v>
      </c>
      <c r="CM138" s="129">
        <v>0</v>
      </c>
      <c r="CN138" s="129">
        <v>0</v>
      </c>
      <c r="CO138" s="129">
        <v>0</v>
      </c>
      <c r="CP138" s="129">
        <v>0</v>
      </c>
      <c r="CQ138" s="129">
        <v>0</v>
      </c>
      <c r="CR138" s="129">
        <v>0</v>
      </c>
      <c r="CS138" s="129">
        <v>0</v>
      </c>
      <c r="CT138" s="129">
        <v>0</v>
      </c>
      <c r="CU138" s="129">
        <v>0</v>
      </c>
      <c r="CV138" s="129">
        <v>0</v>
      </c>
      <c r="CW138" s="129">
        <v>0</v>
      </c>
      <c r="CX138" s="129">
        <v>0</v>
      </c>
      <c r="CY138" s="129">
        <v>0</v>
      </c>
      <c r="CZ138" s="129">
        <v>0</v>
      </c>
      <c r="DA138" s="129">
        <v>0</v>
      </c>
      <c r="DB138" s="129">
        <v>0</v>
      </c>
      <c r="DC138" s="129">
        <v>0</v>
      </c>
      <c r="DD138" s="129">
        <v>0</v>
      </c>
      <c r="DE138" s="129">
        <v>0</v>
      </c>
      <c r="DF138" s="129">
        <v>1</v>
      </c>
      <c r="DG138" s="129">
        <v>0</v>
      </c>
      <c r="DH138" s="129">
        <v>0</v>
      </c>
      <c r="DI138" s="129">
        <v>0</v>
      </c>
      <c r="DJ138" s="129">
        <v>0</v>
      </c>
      <c r="DK138" s="129">
        <v>0</v>
      </c>
      <c r="DL138" s="129">
        <v>0</v>
      </c>
      <c r="DM138" s="129">
        <v>0</v>
      </c>
      <c r="DN138" s="129">
        <v>1</v>
      </c>
      <c r="DO138" s="129">
        <v>0</v>
      </c>
      <c r="DP138" s="129">
        <v>0</v>
      </c>
      <c r="DQ138" s="129">
        <v>160</v>
      </c>
      <c r="DR138" s="129">
        <v>1</v>
      </c>
      <c r="DS138" s="129">
        <v>280</v>
      </c>
      <c r="DT138" s="129">
        <v>0</v>
      </c>
      <c r="DU138" s="129">
        <v>0</v>
      </c>
      <c r="DV138" s="129">
        <v>0</v>
      </c>
      <c r="DW138" s="129">
        <v>0</v>
      </c>
      <c r="DX138" s="129">
        <v>70</v>
      </c>
      <c r="DY138" s="129">
        <v>0</v>
      </c>
      <c r="DZ138" s="143"/>
      <c r="EA138" s="129">
        <v>2</v>
      </c>
      <c r="EB138" s="143" t="s">
        <v>2777</v>
      </c>
      <c r="EC138" s="143" t="s">
        <v>2778</v>
      </c>
      <c r="ED138" s="129">
        <v>1</v>
      </c>
      <c r="EE138" s="129">
        <v>1</v>
      </c>
      <c r="EF138" s="129">
        <v>1</v>
      </c>
      <c r="EG138" s="143"/>
      <c r="EH138" s="143"/>
      <c r="EI138" s="44">
        <v>25032</v>
      </c>
      <c r="EJ138" s="44">
        <v>223.53</v>
      </c>
      <c r="EK138" s="44">
        <v>22</v>
      </c>
    </row>
    <row r="139" spans="1:141" ht="60" x14ac:dyDescent="0.2">
      <c r="A139" s="143" t="s">
        <v>182</v>
      </c>
      <c r="B139" s="143" t="s">
        <v>200</v>
      </c>
      <c r="C139" s="129">
        <v>1</v>
      </c>
      <c r="D139" s="143" t="s">
        <v>199</v>
      </c>
      <c r="E139" s="143" t="s">
        <v>1491</v>
      </c>
      <c r="F139" s="143" t="s">
        <v>2779</v>
      </c>
      <c r="G139" s="143" t="s">
        <v>2780</v>
      </c>
      <c r="H139" s="143" t="s">
        <v>200</v>
      </c>
      <c r="I139" s="143" t="s">
        <v>2781</v>
      </c>
      <c r="J139" s="143" t="s">
        <v>2782</v>
      </c>
      <c r="K139" s="143" t="s">
        <v>1510</v>
      </c>
      <c r="L139" s="143" t="s">
        <v>940</v>
      </c>
      <c r="M139" s="143" t="s">
        <v>1659</v>
      </c>
      <c r="N139" s="143" t="s">
        <v>2783</v>
      </c>
      <c r="O139" s="143"/>
      <c r="P139" s="143" t="s">
        <v>2784</v>
      </c>
      <c r="Q139" s="143" t="s">
        <v>2785</v>
      </c>
      <c r="R139" s="143" t="s">
        <v>940</v>
      </c>
      <c r="S139" s="143" t="s">
        <v>1659</v>
      </c>
      <c r="T139" s="143" t="s">
        <v>2783</v>
      </c>
      <c r="U139" s="143"/>
      <c r="V139" s="143" t="s">
        <v>2784</v>
      </c>
      <c r="W139" s="143" t="s">
        <v>2785</v>
      </c>
      <c r="X139" s="129">
        <v>4</v>
      </c>
      <c r="Y139" s="129">
        <v>1</v>
      </c>
      <c r="Z139" s="129">
        <v>5</v>
      </c>
      <c r="AA139" s="144">
        <v>4</v>
      </c>
      <c r="AB139" s="144">
        <v>1</v>
      </c>
      <c r="AC139" s="144">
        <v>5</v>
      </c>
      <c r="AD139" s="147" t="s">
        <v>929</v>
      </c>
      <c r="AE139" s="129">
        <v>3</v>
      </c>
      <c r="AF139" s="147" t="s">
        <v>929</v>
      </c>
      <c r="AG139" s="129">
        <v>0</v>
      </c>
      <c r="AH139" s="129">
        <v>1</v>
      </c>
      <c r="AI139" s="129">
        <v>0</v>
      </c>
      <c r="AJ139" s="129">
        <v>3</v>
      </c>
      <c r="AK139" s="129">
        <v>4</v>
      </c>
      <c r="AL139" s="147" t="s">
        <v>929</v>
      </c>
      <c r="AM139" s="129">
        <v>0</v>
      </c>
      <c r="AN139" s="129">
        <v>0</v>
      </c>
      <c r="AO139" s="129">
        <v>4</v>
      </c>
      <c r="AP139" s="129">
        <v>4</v>
      </c>
      <c r="AQ139" s="147" t="s">
        <v>929</v>
      </c>
      <c r="AR139" s="129">
        <v>0</v>
      </c>
      <c r="AS139" s="129">
        <v>0</v>
      </c>
      <c r="AT139" s="129">
        <v>0</v>
      </c>
      <c r="AU139" s="129">
        <v>3</v>
      </c>
      <c r="AV139" s="129">
        <v>1</v>
      </c>
      <c r="AW139" s="129">
        <v>0</v>
      </c>
      <c r="AX139" s="129">
        <v>4</v>
      </c>
      <c r="AY139" s="147" t="s">
        <v>929</v>
      </c>
      <c r="AZ139" s="129">
        <v>0</v>
      </c>
      <c r="BA139" s="129">
        <v>1</v>
      </c>
      <c r="BB139" s="129">
        <v>0</v>
      </c>
      <c r="BC139" s="129">
        <v>1</v>
      </c>
      <c r="BD139" s="129">
        <v>0</v>
      </c>
      <c r="BE139" s="129">
        <v>72</v>
      </c>
      <c r="BF139" s="129">
        <v>52</v>
      </c>
      <c r="BG139" s="129">
        <v>0</v>
      </c>
      <c r="BH139" s="129">
        <v>0</v>
      </c>
      <c r="BI139" s="129">
        <v>5</v>
      </c>
      <c r="BJ139" s="129">
        <v>8</v>
      </c>
      <c r="BK139" s="129">
        <v>0</v>
      </c>
      <c r="BL139" s="129">
        <v>0</v>
      </c>
      <c r="BM139" s="129">
        <v>9</v>
      </c>
      <c r="BN139" s="129">
        <v>0</v>
      </c>
      <c r="BO139" s="129">
        <v>13</v>
      </c>
      <c r="BP139" s="129">
        <v>0</v>
      </c>
      <c r="BQ139" s="129">
        <v>0</v>
      </c>
      <c r="BR139" s="129">
        <v>9</v>
      </c>
      <c r="BS139" s="129">
        <v>0</v>
      </c>
      <c r="BT139" s="129">
        <v>3</v>
      </c>
      <c r="BU139" s="129">
        <v>1</v>
      </c>
      <c r="BV139" s="129">
        <v>3</v>
      </c>
      <c r="BW139" s="129">
        <v>0</v>
      </c>
      <c r="BX139" s="129">
        <v>0</v>
      </c>
      <c r="BY139" s="129">
        <v>0</v>
      </c>
      <c r="BZ139" s="129">
        <v>0</v>
      </c>
      <c r="CA139" s="129">
        <v>0</v>
      </c>
      <c r="CB139" s="129">
        <v>2</v>
      </c>
      <c r="CC139" s="129">
        <v>0</v>
      </c>
      <c r="CD139" s="129">
        <v>0</v>
      </c>
      <c r="CE139" s="129">
        <v>0</v>
      </c>
      <c r="CF139" s="129">
        <v>0</v>
      </c>
      <c r="CG139" s="129">
        <v>0</v>
      </c>
      <c r="CH139" s="129">
        <v>0</v>
      </c>
      <c r="CI139" s="129">
        <v>4</v>
      </c>
      <c r="CJ139" s="129">
        <v>1</v>
      </c>
      <c r="CK139" s="129">
        <v>0</v>
      </c>
      <c r="CL139" s="129">
        <v>0</v>
      </c>
      <c r="CM139" s="129">
        <v>0</v>
      </c>
      <c r="CN139" s="129">
        <v>0</v>
      </c>
      <c r="CO139" s="129">
        <v>0</v>
      </c>
      <c r="CP139" s="129">
        <v>0</v>
      </c>
      <c r="CQ139" s="129">
        <v>0</v>
      </c>
      <c r="CR139" s="129">
        <v>0</v>
      </c>
      <c r="CS139" s="129">
        <v>0</v>
      </c>
      <c r="CT139" s="129">
        <v>0</v>
      </c>
      <c r="CU139" s="129">
        <v>0</v>
      </c>
      <c r="CV139" s="129">
        <v>0</v>
      </c>
      <c r="CW139" s="129">
        <v>0</v>
      </c>
      <c r="CX139" s="129">
        <v>0</v>
      </c>
      <c r="CY139" s="129">
        <v>0</v>
      </c>
      <c r="CZ139" s="129">
        <v>0</v>
      </c>
      <c r="DA139" s="129">
        <v>0</v>
      </c>
      <c r="DB139" s="129">
        <v>0</v>
      </c>
      <c r="DC139" s="129">
        <v>0</v>
      </c>
      <c r="DD139" s="129">
        <v>0</v>
      </c>
      <c r="DE139" s="129">
        <v>0</v>
      </c>
      <c r="DF139" s="129">
        <v>1</v>
      </c>
      <c r="DG139" s="129">
        <v>0</v>
      </c>
      <c r="DH139" s="129">
        <v>1</v>
      </c>
      <c r="DI139" s="129">
        <v>0</v>
      </c>
      <c r="DJ139" s="129">
        <v>0</v>
      </c>
      <c r="DK139" s="129">
        <v>0</v>
      </c>
      <c r="DL139" s="129">
        <v>0</v>
      </c>
      <c r="DM139" s="129">
        <v>0</v>
      </c>
      <c r="DN139" s="129">
        <v>0</v>
      </c>
      <c r="DO139" s="129">
        <v>1</v>
      </c>
      <c r="DP139" s="129">
        <v>0</v>
      </c>
      <c r="DQ139" s="129">
        <v>177</v>
      </c>
      <c r="DR139" s="129">
        <v>17</v>
      </c>
      <c r="DS139" s="129">
        <v>713</v>
      </c>
      <c r="DT139" s="129">
        <v>0</v>
      </c>
      <c r="DU139" s="129">
        <v>0</v>
      </c>
      <c r="DV139" s="129">
        <v>0</v>
      </c>
      <c r="DW139" s="129">
        <v>0</v>
      </c>
      <c r="DX139" s="129">
        <v>60</v>
      </c>
      <c r="DY139" s="129">
        <v>1</v>
      </c>
      <c r="DZ139" s="143" t="s">
        <v>2786</v>
      </c>
      <c r="EA139" s="129">
        <v>3</v>
      </c>
      <c r="EB139" s="143" t="s">
        <v>2787</v>
      </c>
      <c r="EC139" s="143" t="s">
        <v>2788</v>
      </c>
      <c r="ED139" s="129">
        <v>1</v>
      </c>
      <c r="EE139" s="129">
        <v>1</v>
      </c>
      <c r="EF139" s="129">
        <v>1</v>
      </c>
      <c r="EG139" s="143" t="s">
        <v>2789</v>
      </c>
      <c r="EH139" s="143" t="s">
        <v>2790</v>
      </c>
      <c r="EI139" s="44">
        <v>60342</v>
      </c>
      <c r="EJ139" s="44">
        <v>355.72</v>
      </c>
      <c r="EK139" s="44">
        <v>36</v>
      </c>
    </row>
    <row r="140" spans="1:141" ht="72" x14ac:dyDescent="0.2">
      <c r="A140" s="143" t="s">
        <v>182</v>
      </c>
      <c r="B140" s="143" t="s">
        <v>202</v>
      </c>
      <c r="C140" s="129">
        <v>1</v>
      </c>
      <c r="D140" s="143" t="s">
        <v>201</v>
      </c>
      <c r="E140" s="143" t="s">
        <v>2791</v>
      </c>
      <c r="F140" s="143" t="s">
        <v>2792</v>
      </c>
      <c r="G140" s="143" t="s">
        <v>2793</v>
      </c>
      <c r="H140" s="143" t="s">
        <v>202</v>
      </c>
      <c r="I140" s="143" t="s">
        <v>2794</v>
      </c>
      <c r="J140" s="143" t="s">
        <v>2795</v>
      </c>
      <c r="K140" s="143" t="s">
        <v>1767</v>
      </c>
      <c r="L140" s="143" t="s">
        <v>940</v>
      </c>
      <c r="M140" s="143" t="s">
        <v>1221</v>
      </c>
      <c r="N140" s="143" t="s">
        <v>2796</v>
      </c>
      <c r="O140" s="143"/>
      <c r="P140" s="143"/>
      <c r="Q140" s="143"/>
      <c r="R140" s="143" t="s">
        <v>940</v>
      </c>
      <c r="S140" s="143" t="s">
        <v>2797</v>
      </c>
      <c r="T140" s="143" t="s">
        <v>2798</v>
      </c>
      <c r="U140" s="143"/>
      <c r="V140" s="143" t="s">
        <v>2799</v>
      </c>
      <c r="W140" s="143" t="s">
        <v>2800</v>
      </c>
      <c r="X140" s="129">
        <v>2</v>
      </c>
      <c r="Y140" s="129">
        <v>0</v>
      </c>
      <c r="Z140" s="129">
        <v>2</v>
      </c>
      <c r="AA140" s="144">
        <v>2</v>
      </c>
      <c r="AB140" s="144">
        <v>0</v>
      </c>
      <c r="AC140" s="144">
        <v>2</v>
      </c>
      <c r="AD140" s="147" t="s">
        <v>929</v>
      </c>
      <c r="AE140" s="129">
        <v>1</v>
      </c>
      <c r="AF140" s="147" t="s">
        <v>929</v>
      </c>
      <c r="AG140" s="129">
        <v>0</v>
      </c>
      <c r="AH140" s="129">
        <v>0</v>
      </c>
      <c r="AI140" s="129">
        <v>0</v>
      </c>
      <c r="AJ140" s="129">
        <v>2</v>
      </c>
      <c r="AK140" s="129">
        <v>2</v>
      </c>
      <c r="AL140" s="147" t="s">
        <v>929</v>
      </c>
      <c r="AM140" s="129">
        <v>2</v>
      </c>
      <c r="AN140" s="129">
        <v>0</v>
      </c>
      <c r="AO140" s="129">
        <v>0</v>
      </c>
      <c r="AP140" s="129">
        <v>2</v>
      </c>
      <c r="AQ140" s="147" t="s">
        <v>929</v>
      </c>
      <c r="AR140" s="129">
        <v>0</v>
      </c>
      <c r="AS140" s="129">
        <v>0</v>
      </c>
      <c r="AT140" s="129">
        <v>0</v>
      </c>
      <c r="AU140" s="129">
        <v>2</v>
      </c>
      <c r="AV140" s="129">
        <v>0</v>
      </c>
      <c r="AW140" s="129">
        <v>0</v>
      </c>
      <c r="AX140" s="129">
        <v>2</v>
      </c>
      <c r="AY140" s="147" t="s">
        <v>929</v>
      </c>
      <c r="AZ140" s="129">
        <v>1</v>
      </c>
      <c r="BA140" s="129">
        <v>1</v>
      </c>
      <c r="BB140" s="129">
        <v>0</v>
      </c>
      <c r="BC140" s="129">
        <v>1</v>
      </c>
      <c r="BD140" s="129">
        <v>0</v>
      </c>
      <c r="BE140" s="129">
        <v>33</v>
      </c>
      <c r="BF140" s="129">
        <v>0</v>
      </c>
      <c r="BG140" s="129">
        <v>0</v>
      </c>
      <c r="BH140" s="129">
        <v>0</v>
      </c>
      <c r="BI140" s="129">
        <v>10</v>
      </c>
      <c r="BJ140" s="129">
        <v>5</v>
      </c>
      <c r="BK140" s="129">
        <v>0</v>
      </c>
      <c r="BL140" s="129">
        <v>0</v>
      </c>
      <c r="BM140" s="129">
        <v>1</v>
      </c>
      <c r="BN140" s="129">
        <v>0</v>
      </c>
      <c r="BO140" s="129">
        <v>3</v>
      </c>
      <c r="BP140" s="129">
        <v>0</v>
      </c>
      <c r="BQ140" s="129">
        <v>0</v>
      </c>
      <c r="BR140" s="129">
        <v>0</v>
      </c>
      <c r="BS140" s="129">
        <v>0</v>
      </c>
      <c r="BT140" s="129">
        <v>0</v>
      </c>
      <c r="BU140" s="129">
        <v>0</v>
      </c>
      <c r="BV140" s="129">
        <v>0</v>
      </c>
      <c r="BW140" s="129">
        <v>0</v>
      </c>
      <c r="BX140" s="129">
        <v>0</v>
      </c>
      <c r="BY140" s="129">
        <v>0</v>
      </c>
      <c r="BZ140" s="129">
        <v>0</v>
      </c>
      <c r="CA140" s="129">
        <v>0</v>
      </c>
      <c r="CB140" s="129">
        <v>0</v>
      </c>
      <c r="CC140" s="129">
        <v>0</v>
      </c>
      <c r="CD140" s="129">
        <v>0</v>
      </c>
      <c r="CE140" s="129">
        <v>0</v>
      </c>
      <c r="CF140" s="129">
        <v>0</v>
      </c>
      <c r="CG140" s="129">
        <v>0</v>
      </c>
      <c r="CH140" s="129">
        <v>0</v>
      </c>
      <c r="CI140" s="129">
        <v>1</v>
      </c>
      <c r="CJ140" s="129">
        <v>0</v>
      </c>
      <c r="CK140" s="129">
        <v>1</v>
      </c>
      <c r="CL140" s="129">
        <v>0</v>
      </c>
      <c r="CM140" s="129">
        <v>0</v>
      </c>
      <c r="CN140" s="129">
        <v>0</v>
      </c>
      <c r="CO140" s="129">
        <v>0</v>
      </c>
      <c r="CP140" s="129">
        <v>0</v>
      </c>
      <c r="CQ140" s="129">
        <v>0</v>
      </c>
      <c r="CR140" s="129">
        <v>0</v>
      </c>
      <c r="CS140" s="129">
        <v>0</v>
      </c>
      <c r="CT140" s="129">
        <v>0</v>
      </c>
      <c r="CU140" s="129">
        <v>0</v>
      </c>
      <c r="CV140" s="129">
        <v>0</v>
      </c>
      <c r="CW140" s="129">
        <v>0</v>
      </c>
      <c r="CX140" s="129">
        <v>0</v>
      </c>
      <c r="CY140" s="129">
        <v>0</v>
      </c>
      <c r="CZ140" s="129">
        <v>0</v>
      </c>
      <c r="DA140" s="129">
        <v>0</v>
      </c>
      <c r="DB140" s="129">
        <v>0</v>
      </c>
      <c r="DC140" s="129">
        <v>0</v>
      </c>
      <c r="DD140" s="129">
        <v>0</v>
      </c>
      <c r="DE140" s="129">
        <v>0</v>
      </c>
      <c r="DF140" s="129">
        <v>0</v>
      </c>
      <c r="DG140" s="129">
        <v>0</v>
      </c>
      <c r="DH140" s="129">
        <v>0</v>
      </c>
      <c r="DI140" s="129">
        <v>0</v>
      </c>
      <c r="DJ140" s="129">
        <v>0</v>
      </c>
      <c r="DK140" s="129">
        <v>0</v>
      </c>
      <c r="DL140" s="129">
        <v>0</v>
      </c>
      <c r="DM140" s="129">
        <v>0</v>
      </c>
      <c r="DN140" s="129">
        <v>0</v>
      </c>
      <c r="DO140" s="129">
        <v>0</v>
      </c>
      <c r="DP140" s="129">
        <v>1</v>
      </c>
      <c r="DQ140" s="129">
        <v>90</v>
      </c>
      <c r="DR140" s="129">
        <v>0</v>
      </c>
      <c r="DS140" s="129">
        <v>340</v>
      </c>
      <c r="DT140" s="129">
        <v>0</v>
      </c>
      <c r="DU140" s="129">
        <v>0</v>
      </c>
      <c r="DV140" s="129">
        <v>0</v>
      </c>
      <c r="DW140" s="129">
        <v>0</v>
      </c>
      <c r="DX140" s="129">
        <v>75</v>
      </c>
      <c r="DY140" s="129">
        <v>0</v>
      </c>
      <c r="DZ140" s="143" t="s">
        <v>2801</v>
      </c>
      <c r="EA140" s="129">
        <v>3</v>
      </c>
      <c r="EB140" s="143" t="s">
        <v>2802</v>
      </c>
      <c r="EC140" s="143" t="s">
        <v>2803</v>
      </c>
      <c r="ED140" s="129">
        <v>1</v>
      </c>
      <c r="EE140" s="129">
        <v>1</v>
      </c>
      <c r="EF140" s="129">
        <v>1</v>
      </c>
      <c r="EG140" s="143" t="s">
        <v>943</v>
      </c>
      <c r="EH140" s="143" t="s">
        <v>943</v>
      </c>
      <c r="EI140" s="44">
        <v>13287</v>
      </c>
      <c r="EJ140" s="44">
        <v>97.22</v>
      </c>
      <c r="EK140" s="44">
        <v>5</v>
      </c>
    </row>
    <row r="141" spans="1:141" ht="24" x14ac:dyDescent="0.2">
      <c r="A141" s="143" t="s">
        <v>182</v>
      </c>
      <c r="B141" s="143" t="s">
        <v>204</v>
      </c>
      <c r="C141" s="129">
        <v>1</v>
      </c>
      <c r="D141" s="143" t="s">
        <v>203</v>
      </c>
      <c r="E141" s="143" t="s">
        <v>1942</v>
      </c>
      <c r="F141" s="143" t="s">
        <v>2012</v>
      </c>
      <c r="G141" s="143" t="s">
        <v>2804</v>
      </c>
      <c r="H141" s="143" t="s">
        <v>204</v>
      </c>
      <c r="I141" s="143" t="s">
        <v>2805</v>
      </c>
      <c r="J141" s="143" t="s">
        <v>2806</v>
      </c>
      <c r="K141" s="143" t="s">
        <v>2807</v>
      </c>
      <c r="L141" s="143"/>
      <c r="M141" s="143"/>
      <c r="N141" s="143"/>
      <c r="O141" s="143"/>
      <c r="P141" s="143"/>
      <c r="Q141" s="143"/>
      <c r="R141" s="143" t="s">
        <v>940</v>
      </c>
      <c r="S141" s="143" t="s">
        <v>2808</v>
      </c>
      <c r="T141" s="143" t="s">
        <v>1659</v>
      </c>
      <c r="U141" s="143" t="s">
        <v>943</v>
      </c>
      <c r="V141" s="143" t="s">
        <v>2809</v>
      </c>
      <c r="W141" s="143" t="s">
        <v>2810</v>
      </c>
      <c r="X141" s="129">
        <v>2</v>
      </c>
      <c r="Y141" s="129">
        <v>0</v>
      </c>
      <c r="Z141" s="129">
        <v>2</v>
      </c>
      <c r="AA141" s="144">
        <v>2</v>
      </c>
      <c r="AB141" s="144">
        <v>0</v>
      </c>
      <c r="AC141" s="144">
        <v>2</v>
      </c>
      <c r="AD141" s="147" t="s">
        <v>929</v>
      </c>
      <c r="AE141" s="129">
        <v>2</v>
      </c>
      <c r="AF141" s="147" t="s">
        <v>929</v>
      </c>
      <c r="AG141" s="129">
        <v>0</v>
      </c>
      <c r="AH141" s="129">
        <v>1</v>
      </c>
      <c r="AI141" s="129">
        <v>0</v>
      </c>
      <c r="AJ141" s="129">
        <v>1</v>
      </c>
      <c r="AK141" s="129">
        <v>2</v>
      </c>
      <c r="AL141" s="147" t="s">
        <v>929</v>
      </c>
      <c r="AM141" s="129">
        <v>0</v>
      </c>
      <c r="AN141" s="129">
        <v>1</v>
      </c>
      <c r="AO141" s="129">
        <v>1</v>
      </c>
      <c r="AP141" s="129">
        <v>2</v>
      </c>
      <c r="AQ141" s="147" t="s">
        <v>929</v>
      </c>
      <c r="AR141" s="129">
        <v>0</v>
      </c>
      <c r="AS141" s="129">
        <v>0</v>
      </c>
      <c r="AT141" s="129">
        <v>0</v>
      </c>
      <c r="AU141" s="129">
        <v>2</v>
      </c>
      <c r="AV141" s="129">
        <v>0</v>
      </c>
      <c r="AW141" s="129">
        <v>0</v>
      </c>
      <c r="AX141" s="129">
        <v>2</v>
      </c>
      <c r="AY141" s="147" t="s">
        <v>929</v>
      </c>
      <c r="AZ141" s="129">
        <v>0</v>
      </c>
      <c r="BA141" s="129">
        <v>0</v>
      </c>
      <c r="BB141" s="129">
        <v>0</v>
      </c>
      <c r="BC141" s="129">
        <v>0</v>
      </c>
      <c r="BD141" s="129">
        <v>0</v>
      </c>
      <c r="BE141" s="129">
        <v>44</v>
      </c>
      <c r="BF141" s="129">
        <v>0</v>
      </c>
      <c r="BG141" s="129">
        <v>0</v>
      </c>
      <c r="BH141" s="129">
        <v>0</v>
      </c>
      <c r="BI141" s="129">
        <v>0</v>
      </c>
      <c r="BJ141" s="129">
        <v>12</v>
      </c>
      <c r="BK141" s="129">
        <v>0</v>
      </c>
      <c r="BL141" s="129">
        <v>0</v>
      </c>
      <c r="BM141" s="129">
        <v>2</v>
      </c>
      <c r="BN141" s="129">
        <v>5</v>
      </c>
      <c r="BO141" s="129">
        <v>39</v>
      </c>
      <c r="BP141" s="129">
        <v>0</v>
      </c>
      <c r="BQ141" s="129">
        <v>0</v>
      </c>
      <c r="BR141" s="129">
        <v>4</v>
      </c>
      <c r="BS141" s="129">
        <v>1</v>
      </c>
      <c r="BT141" s="129">
        <v>0</v>
      </c>
      <c r="BU141" s="129">
        <v>0</v>
      </c>
      <c r="BV141" s="129">
        <v>0</v>
      </c>
      <c r="BW141" s="129">
        <v>0</v>
      </c>
      <c r="BX141" s="129">
        <v>0</v>
      </c>
      <c r="BY141" s="129">
        <v>0</v>
      </c>
      <c r="BZ141" s="129">
        <v>0</v>
      </c>
      <c r="CA141" s="129">
        <v>0</v>
      </c>
      <c r="CB141" s="129">
        <v>0</v>
      </c>
      <c r="CC141" s="129">
        <v>0</v>
      </c>
      <c r="CD141" s="129">
        <v>0</v>
      </c>
      <c r="CE141" s="129">
        <v>0</v>
      </c>
      <c r="CF141" s="129">
        <v>0</v>
      </c>
      <c r="CG141" s="129">
        <v>0</v>
      </c>
      <c r="CH141" s="129">
        <v>0</v>
      </c>
      <c r="CI141" s="129">
        <v>0</v>
      </c>
      <c r="CJ141" s="129">
        <v>0</v>
      </c>
      <c r="CK141" s="129">
        <v>1</v>
      </c>
      <c r="CL141" s="129">
        <v>0</v>
      </c>
      <c r="CM141" s="129">
        <v>0</v>
      </c>
      <c r="CN141" s="129">
        <v>0</v>
      </c>
      <c r="CO141" s="129">
        <v>0</v>
      </c>
      <c r="CP141" s="129">
        <v>0</v>
      </c>
      <c r="CQ141" s="129">
        <v>0</v>
      </c>
      <c r="CR141" s="129">
        <v>0</v>
      </c>
      <c r="CS141" s="129">
        <v>0</v>
      </c>
      <c r="CT141" s="129">
        <v>0</v>
      </c>
      <c r="CU141" s="129">
        <v>0</v>
      </c>
      <c r="CV141" s="129">
        <v>0</v>
      </c>
      <c r="CW141" s="129">
        <v>0</v>
      </c>
      <c r="CX141" s="129">
        <v>0</v>
      </c>
      <c r="CY141" s="129">
        <v>0</v>
      </c>
      <c r="CZ141" s="129">
        <v>0</v>
      </c>
      <c r="DA141" s="129">
        <v>0</v>
      </c>
      <c r="DB141" s="129">
        <v>0</v>
      </c>
      <c r="DC141" s="129">
        <v>0</v>
      </c>
      <c r="DD141" s="129">
        <v>0</v>
      </c>
      <c r="DE141" s="129">
        <v>0</v>
      </c>
      <c r="DF141" s="129">
        <v>0</v>
      </c>
      <c r="DG141" s="129">
        <v>0</v>
      </c>
      <c r="DH141" s="129">
        <v>0</v>
      </c>
      <c r="DI141" s="129">
        <v>0</v>
      </c>
      <c r="DJ141" s="129">
        <v>0</v>
      </c>
      <c r="DK141" s="129">
        <v>0</v>
      </c>
      <c r="DL141" s="129">
        <v>0</v>
      </c>
      <c r="DM141" s="129">
        <v>0</v>
      </c>
      <c r="DN141" s="129">
        <v>0</v>
      </c>
      <c r="DO141" s="129">
        <v>0</v>
      </c>
      <c r="DP141" s="129">
        <v>0</v>
      </c>
      <c r="DQ141" s="129">
        <v>67</v>
      </c>
      <c r="DR141" s="129">
        <v>9</v>
      </c>
      <c r="DS141" s="129">
        <v>63</v>
      </c>
      <c r="DT141" s="129">
        <v>0</v>
      </c>
      <c r="DU141" s="129">
        <v>0</v>
      </c>
      <c r="DV141" s="129">
        <v>1</v>
      </c>
      <c r="DW141" s="129">
        <v>0</v>
      </c>
      <c r="DX141" s="129">
        <v>50</v>
      </c>
      <c r="DY141" s="129">
        <v>0</v>
      </c>
      <c r="DZ141" s="143"/>
      <c r="EA141" s="129">
        <v>2</v>
      </c>
      <c r="EB141" s="143" t="s">
        <v>2811</v>
      </c>
      <c r="EC141" s="143" t="s">
        <v>2812</v>
      </c>
      <c r="ED141" s="129">
        <v>0</v>
      </c>
      <c r="EE141" s="129">
        <v>0</v>
      </c>
      <c r="EF141" s="129">
        <v>0</v>
      </c>
      <c r="EG141" s="143"/>
      <c r="EH141" s="143"/>
      <c r="EI141" s="44">
        <v>14116</v>
      </c>
      <c r="EJ141" s="44">
        <v>98.09</v>
      </c>
      <c r="EK141" s="44">
        <v>13</v>
      </c>
    </row>
    <row r="142" spans="1:141" x14ac:dyDescent="0.2">
      <c r="A142" s="143" t="s">
        <v>182</v>
      </c>
      <c r="B142" s="143" t="s">
        <v>206</v>
      </c>
      <c r="C142" s="129">
        <v>1</v>
      </c>
      <c r="D142" s="143" t="s">
        <v>205</v>
      </c>
      <c r="E142" s="143" t="s">
        <v>1491</v>
      </c>
      <c r="F142" s="143" t="s">
        <v>610</v>
      </c>
      <c r="G142" s="143" t="s">
        <v>2813</v>
      </c>
      <c r="H142" s="143" t="s">
        <v>206</v>
      </c>
      <c r="I142" s="143" t="s">
        <v>2814</v>
      </c>
      <c r="J142" s="143" t="s">
        <v>2815</v>
      </c>
      <c r="K142" s="143" t="s">
        <v>1590</v>
      </c>
      <c r="L142" s="143" t="s">
        <v>964</v>
      </c>
      <c r="M142" s="143" t="s">
        <v>1462</v>
      </c>
      <c r="N142" s="143" t="s">
        <v>2816</v>
      </c>
      <c r="O142" s="143"/>
      <c r="P142" s="143"/>
      <c r="Q142" s="143"/>
      <c r="R142" s="143" t="s">
        <v>964</v>
      </c>
      <c r="S142" s="143" t="s">
        <v>2817</v>
      </c>
      <c r="T142" s="143" t="s">
        <v>2818</v>
      </c>
      <c r="U142" s="143"/>
      <c r="V142" s="143" t="s">
        <v>2819</v>
      </c>
      <c r="W142" s="143" t="s">
        <v>2820</v>
      </c>
      <c r="X142" s="129">
        <v>2</v>
      </c>
      <c r="Y142" s="129">
        <v>1</v>
      </c>
      <c r="Z142" s="129">
        <v>3</v>
      </c>
      <c r="AA142" s="144">
        <v>1.7</v>
      </c>
      <c r="AB142" s="144">
        <v>0.05</v>
      </c>
      <c r="AC142" s="144">
        <v>1.75</v>
      </c>
      <c r="AD142" s="147" t="s">
        <v>929</v>
      </c>
      <c r="AE142" s="129">
        <v>2</v>
      </c>
      <c r="AF142" s="147" t="s">
        <v>929</v>
      </c>
      <c r="AG142" s="129">
        <v>0</v>
      </c>
      <c r="AH142" s="129">
        <v>0</v>
      </c>
      <c r="AI142" s="129">
        <v>0</v>
      </c>
      <c r="AJ142" s="129">
        <v>2</v>
      </c>
      <c r="AK142" s="129">
        <v>2</v>
      </c>
      <c r="AL142" s="147" t="s">
        <v>929</v>
      </c>
      <c r="AM142" s="129">
        <v>0</v>
      </c>
      <c r="AN142" s="129">
        <v>1</v>
      </c>
      <c r="AO142" s="129">
        <v>1</v>
      </c>
      <c r="AP142" s="129">
        <v>2</v>
      </c>
      <c r="AQ142" s="147" t="s">
        <v>929</v>
      </c>
      <c r="AR142" s="129">
        <v>0</v>
      </c>
      <c r="AS142" s="129">
        <v>0</v>
      </c>
      <c r="AT142" s="129">
        <v>0</v>
      </c>
      <c r="AU142" s="129">
        <v>1</v>
      </c>
      <c r="AV142" s="129">
        <v>0</v>
      </c>
      <c r="AW142" s="129">
        <v>1</v>
      </c>
      <c r="AX142" s="129">
        <v>2</v>
      </c>
      <c r="AY142" s="147" t="s">
        <v>929</v>
      </c>
      <c r="AZ142" s="129">
        <v>1</v>
      </c>
      <c r="BA142" s="129">
        <v>1</v>
      </c>
      <c r="BB142" s="129">
        <v>1</v>
      </c>
      <c r="BC142" s="129">
        <v>1</v>
      </c>
      <c r="BD142" s="129">
        <v>0</v>
      </c>
      <c r="BE142" s="129">
        <v>9</v>
      </c>
      <c r="BF142" s="129">
        <v>36</v>
      </c>
      <c r="BG142" s="129">
        <v>0</v>
      </c>
      <c r="BH142" s="129">
        <v>0</v>
      </c>
      <c r="BI142" s="129">
        <v>4</v>
      </c>
      <c r="BJ142" s="129">
        <v>2</v>
      </c>
      <c r="BK142" s="129">
        <v>0</v>
      </c>
      <c r="BL142" s="129">
        <v>0</v>
      </c>
      <c r="BM142" s="129">
        <v>2</v>
      </c>
      <c r="BN142" s="129">
        <v>0</v>
      </c>
      <c r="BO142" s="129">
        <v>6</v>
      </c>
      <c r="BP142" s="129">
        <v>0</v>
      </c>
      <c r="BQ142" s="129">
        <v>1</v>
      </c>
      <c r="BR142" s="129">
        <v>3</v>
      </c>
      <c r="BS142" s="129">
        <v>0</v>
      </c>
      <c r="BT142" s="129">
        <v>3</v>
      </c>
      <c r="BU142" s="129">
        <v>0</v>
      </c>
      <c r="BV142" s="129">
        <v>2</v>
      </c>
      <c r="BW142" s="129">
        <v>0</v>
      </c>
      <c r="BX142" s="129">
        <v>0</v>
      </c>
      <c r="BY142" s="129">
        <v>0</v>
      </c>
      <c r="BZ142" s="129">
        <v>0</v>
      </c>
      <c r="CA142" s="129">
        <v>0</v>
      </c>
      <c r="CB142" s="129">
        <v>0</v>
      </c>
      <c r="CC142" s="129">
        <v>0</v>
      </c>
      <c r="CD142" s="129">
        <v>0</v>
      </c>
      <c r="CE142" s="129">
        <v>0</v>
      </c>
      <c r="CF142" s="129">
        <v>0</v>
      </c>
      <c r="CG142" s="129">
        <v>0</v>
      </c>
      <c r="CH142" s="129">
        <v>0</v>
      </c>
      <c r="CI142" s="129">
        <v>3</v>
      </c>
      <c r="CJ142" s="129">
        <v>0</v>
      </c>
      <c r="CK142" s="129">
        <v>0</v>
      </c>
      <c r="CL142" s="129">
        <v>0</v>
      </c>
      <c r="CM142" s="129">
        <v>0</v>
      </c>
      <c r="CN142" s="129">
        <v>0</v>
      </c>
      <c r="CO142" s="129">
        <v>0</v>
      </c>
      <c r="CP142" s="129">
        <v>0</v>
      </c>
      <c r="CQ142" s="129">
        <v>0</v>
      </c>
      <c r="CR142" s="129">
        <v>0</v>
      </c>
      <c r="CS142" s="129">
        <v>0</v>
      </c>
      <c r="CT142" s="129">
        <v>0</v>
      </c>
      <c r="CU142" s="129">
        <v>0</v>
      </c>
      <c r="CV142" s="129">
        <v>0</v>
      </c>
      <c r="CW142" s="129">
        <v>0</v>
      </c>
      <c r="CX142" s="129">
        <v>0</v>
      </c>
      <c r="CY142" s="129">
        <v>0</v>
      </c>
      <c r="CZ142" s="129">
        <v>0</v>
      </c>
      <c r="DA142" s="129">
        <v>0</v>
      </c>
      <c r="DB142" s="129">
        <v>0</v>
      </c>
      <c r="DC142" s="129">
        <v>0</v>
      </c>
      <c r="DD142" s="129">
        <v>0</v>
      </c>
      <c r="DE142" s="129">
        <v>0</v>
      </c>
      <c r="DF142" s="129">
        <v>0</v>
      </c>
      <c r="DG142" s="129">
        <v>0</v>
      </c>
      <c r="DH142" s="129">
        <v>0</v>
      </c>
      <c r="DI142" s="129">
        <v>0</v>
      </c>
      <c r="DJ142" s="129">
        <v>0</v>
      </c>
      <c r="DK142" s="129">
        <v>0</v>
      </c>
      <c r="DL142" s="129">
        <v>0</v>
      </c>
      <c r="DM142" s="129">
        <v>0</v>
      </c>
      <c r="DN142" s="129">
        <v>0</v>
      </c>
      <c r="DO142" s="129">
        <v>0</v>
      </c>
      <c r="DP142" s="129">
        <v>0</v>
      </c>
      <c r="DQ142" s="129">
        <v>97</v>
      </c>
      <c r="DR142" s="129">
        <v>1</v>
      </c>
      <c r="DS142" s="129">
        <v>242</v>
      </c>
      <c r="DT142" s="129">
        <v>0</v>
      </c>
      <c r="DU142" s="129">
        <v>0</v>
      </c>
      <c r="DV142" s="129">
        <v>0</v>
      </c>
      <c r="DW142" s="129">
        <v>0</v>
      </c>
      <c r="DX142" s="129">
        <v>50</v>
      </c>
      <c r="DY142" s="129">
        <v>1</v>
      </c>
      <c r="DZ142" s="143" t="s">
        <v>2821</v>
      </c>
      <c r="EA142" s="129">
        <v>2</v>
      </c>
      <c r="EB142" s="143"/>
      <c r="EC142" s="143"/>
      <c r="ED142" s="129">
        <v>1</v>
      </c>
      <c r="EE142" s="129">
        <v>1</v>
      </c>
      <c r="EF142" s="129">
        <v>0</v>
      </c>
      <c r="EG142" s="143"/>
      <c r="EH142" s="143"/>
      <c r="EI142" s="44">
        <v>17417</v>
      </c>
      <c r="EJ142" s="44">
        <v>214.24</v>
      </c>
      <c r="EK142" s="44">
        <v>23</v>
      </c>
    </row>
    <row r="143" spans="1:141" ht="48" x14ac:dyDescent="0.2">
      <c r="A143" s="143" t="s">
        <v>182</v>
      </c>
      <c r="B143" s="143" t="s">
        <v>208</v>
      </c>
      <c r="C143" s="129">
        <v>1</v>
      </c>
      <c r="D143" s="143" t="s">
        <v>207</v>
      </c>
      <c r="E143" s="143" t="s">
        <v>2822</v>
      </c>
      <c r="F143" s="143" t="s">
        <v>1792</v>
      </c>
      <c r="G143" s="143" t="s">
        <v>2823</v>
      </c>
      <c r="H143" s="143" t="s">
        <v>208</v>
      </c>
      <c r="I143" s="143" t="s">
        <v>2824</v>
      </c>
      <c r="J143" s="143" t="s">
        <v>2825</v>
      </c>
      <c r="K143" s="143" t="s">
        <v>2826</v>
      </c>
      <c r="L143" s="143" t="s">
        <v>1225</v>
      </c>
      <c r="M143" s="143" t="s">
        <v>1236</v>
      </c>
      <c r="N143" s="143" t="s">
        <v>2827</v>
      </c>
      <c r="O143" s="143" t="s">
        <v>943</v>
      </c>
      <c r="P143" s="143" t="s">
        <v>2828</v>
      </c>
      <c r="Q143" s="143" t="s">
        <v>2829</v>
      </c>
      <c r="R143" s="143" t="s">
        <v>940</v>
      </c>
      <c r="S143" s="143" t="s">
        <v>2830</v>
      </c>
      <c r="T143" s="143" t="s">
        <v>2831</v>
      </c>
      <c r="U143" s="143" t="s">
        <v>943</v>
      </c>
      <c r="V143" s="143" t="s">
        <v>2832</v>
      </c>
      <c r="W143" s="143" t="s">
        <v>2833</v>
      </c>
      <c r="X143" s="129">
        <v>3</v>
      </c>
      <c r="Y143" s="129">
        <v>1</v>
      </c>
      <c r="Z143" s="129">
        <v>4</v>
      </c>
      <c r="AA143" s="144">
        <v>3</v>
      </c>
      <c r="AB143" s="144">
        <v>0.5</v>
      </c>
      <c r="AC143" s="144">
        <v>3.5</v>
      </c>
      <c r="AD143" s="147" t="s">
        <v>929</v>
      </c>
      <c r="AE143" s="129">
        <v>3</v>
      </c>
      <c r="AF143" s="147" t="s">
        <v>929</v>
      </c>
      <c r="AG143" s="129">
        <v>0</v>
      </c>
      <c r="AH143" s="129">
        <v>0</v>
      </c>
      <c r="AI143" s="129">
        <v>0</v>
      </c>
      <c r="AJ143" s="129">
        <v>3</v>
      </c>
      <c r="AK143" s="129">
        <v>3</v>
      </c>
      <c r="AL143" s="147" t="s">
        <v>929</v>
      </c>
      <c r="AM143" s="129">
        <v>0</v>
      </c>
      <c r="AN143" s="129">
        <v>0</v>
      </c>
      <c r="AO143" s="129">
        <v>3</v>
      </c>
      <c r="AP143" s="129">
        <v>3</v>
      </c>
      <c r="AQ143" s="147" t="s">
        <v>929</v>
      </c>
      <c r="AR143" s="129">
        <v>0</v>
      </c>
      <c r="AS143" s="129">
        <v>0</v>
      </c>
      <c r="AT143" s="129">
        <v>0</v>
      </c>
      <c r="AU143" s="129">
        <v>3</v>
      </c>
      <c r="AV143" s="129">
        <v>0</v>
      </c>
      <c r="AW143" s="129">
        <v>0</v>
      </c>
      <c r="AX143" s="129">
        <v>3</v>
      </c>
      <c r="AY143" s="147" t="s">
        <v>929</v>
      </c>
      <c r="AZ143" s="129">
        <v>0</v>
      </c>
      <c r="BA143" s="129">
        <v>1</v>
      </c>
      <c r="BB143" s="129">
        <v>0</v>
      </c>
      <c r="BC143" s="129">
        <v>1</v>
      </c>
      <c r="BD143" s="129">
        <v>0</v>
      </c>
      <c r="BE143" s="129">
        <v>108</v>
      </c>
      <c r="BF143" s="129">
        <v>14</v>
      </c>
      <c r="BG143" s="129">
        <v>0</v>
      </c>
      <c r="BH143" s="129">
        <v>0</v>
      </c>
      <c r="BI143" s="129">
        <v>10</v>
      </c>
      <c r="BJ143" s="129">
        <v>8</v>
      </c>
      <c r="BK143" s="129">
        <v>0</v>
      </c>
      <c r="BL143" s="129">
        <v>0</v>
      </c>
      <c r="BM143" s="129">
        <v>6</v>
      </c>
      <c r="BN143" s="129">
        <v>0</v>
      </c>
      <c r="BO143" s="129">
        <v>25</v>
      </c>
      <c r="BP143" s="129">
        <v>0</v>
      </c>
      <c r="BQ143" s="129">
        <v>2</v>
      </c>
      <c r="BR143" s="129">
        <v>145</v>
      </c>
      <c r="BS143" s="129">
        <v>0</v>
      </c>
      <c r="BT143" s="129">
        <v>0</v>
      </c>
      <c r="BU143" s="129">
        <v>0</v>
      </c>
      <c r="BV143" s="129">
        <v>8</v>
      </c>
      <c r="BW143" s="129">
        <v>0</v>
      </c>
      <c r="BX143" s="129">
        <v>0</v>
      </c>
      <c r="BY143" s="129">
        <v>0</v>
      </c>
      <c r="BZ143" s="129">
        <v>0</v>
      </c>
      <c r="CA143" s="129">
        <v>0</v>
      </c>
      <c r="CB143" s="129">
        <v>0</v>
      </c>
      <c r="CC143" s="129">
        <v>0</v>
      </c>
      <c r="CD143" s="129">
        <v>0</v>
      </c>
      <c r="CE143" s="129">
        <v>0</v>
      </c>
      <c r="CF143" s="129">
        <v>16</v>
      </c>
      <c r="CG143" s="129">
        <v>0</v>
      </c>
      <c r="CH143" s="129">
        <v>0</v>
      </c>
      <c r="CI143" s="129">
        <v>9</v>
      </c>
      <c r="CJ143" s="129">
        <v>1</v>
      </c>
      <c r="CK143" s="129">
        <v>5</v>
      </c>
      <c r="CL143" s="129">
        <v>0</v>
      </c>
      <c r="CM143" s="129">
        <v>0</v>
      </c>
      <c r="CN143" s="129">
        <v>0</v>
      </c>
      <c r="CO143" s="129">
        <v>0</v>
      </c>
      <c r="CP143" s="129">
        <v>0</v>
      </c>
      <c r="CQ143" s="129">
        <v>0</v>
      </c>
      <c r="CR143" s="129">
        <v>0</v>
      </c>
      <c r="CS143" s="129">
        <v>0</v>
      </c>
      <c r="CT143" s="129">
        <v>0</v>
      </c>
      <c r="CU143" s="129">
        <v>0</v>
      </c>
      <c r="CV143" s="129">
        <v>0</v>
      </c>
      <c r="CW143" s="129">
        <v>0</v>
      </c>
      <c r="CX143" s="129">
        <v>0</v>
      </c>
      <c r="CY143" s="129">
        <v>0</v>
      </c>
      <c r="CZ143" s="129">
        <v>0</v>
      </c>
      <c r="DA143" s="129">
        <v>0</v>
      </c>
      <c r="DB143" s="129">
        <v>0</v>
      </c>
      <c r="DC143" s="129">
        <v>0</v>
      </c>
      <c r="DD143" s="129">
        <v>0</v>
      </c>
      <c r="DE143" s="129">
        <v>0</v>
      </c>
      <c r="DF143" s="129">
        <v>1</v>
      </c>
      <c r="DG143" s="129">
        <v>0</v>
      </c>
      <c r="DH143" s="129">
        <v>3</v>
      </c>
      <c r="DI143" s="129">
        <v>0</v>
      </c>
      <c r="DJ143" s="129">
        <v>0</v>
      </c>
      <c r="DK143" s="129">
        <v>0</v>
      </c>
      <c r="DL143" s="129">
        <v>0</v>
      </c>
      <c r="DM143" s="129">
        <v>0</v>
      </c>
      <c r="DN143" s="129">
        <v>0</v>
      </c>
      <c r="DO143" s="129">
        <v>0</v>
      </c>
      <c r="DP143" s="129">
        <v>0</v>
      </c>
      <c r="DQ143" s="129">
        <v>218</v>
      </c>
      <c r="DR143" s="129">
        <v>2</v>
      </c>
      <c r="DS143" s="129">
        <v>818</v>
      </c>
      <c r="DT143" s="129">
        <v>1</v>
      </c>
      <c r="DU143" s="129">
        <v>1</v>
      </c>
      <c r="DV143" s="129">
        <v>0</v>
      </c>
      <c r="DW143" s="129">
        <v>0</v>
      </c>
      <c r="DX143" s="129">
        <v>80</v>
      </c>
      <c r="DY143" s="129">
        <v>1</v>
      </c>
      <c r="DZ143" s="143" t="s">
        <v>2834</v>
      </c>
      <c r="EA143" s="129">
        <v>2</v>
      </c>
      <c r="EB143" s="143" t="s">
        <v>2835</v>
      </c>
      <c r="EC143" s="143" t="s">
        <v>2836</v>
      </c>
      <c r="ED143" s="129">
        <v>1</v>
      </c>
      <c r="EE143" s="129">
        <v>1</v>
      </c>
      <c r="EF143" s="129">
        <v>1</v>
      </c>
      <c r="EG143" s="143" t="s">
        <v>2837</v>
      </c>
      <c r="EH143" s="143" t="s">
        <v>2838</v>
      </c>
      <c r="EI143" s="44">
        <v>34173</v>
      </c>
      <c r="EJ143" s="44">
        <v>479.4</v>
      </c>
      <c r="EK143" s="44">
        <v>32</v>
      </c>
    </row>
    <row r="144" spans="1:141" ht="24" x14ac:dyDescent="0.2">
      <c r="A144" s="143" t="s">
        <v>182</v>
      </c>
      <c r="B144" s="143" t="s">
        <v>210</v>
      </c>
      <c r="C144" s="129">
        <v>1</v>
      </c>
      <c r="D144" s="143" t="s">
        <v>209</v>
      </c>
      <c r="E144" s="143" t="s">
        <v>2839</v>
      </c>
      <c r="F144" s="143" t="s">
        <v>2840</v>
      </c>
      <c r="G144" s="143" t="s">
        <v>2841</v>
      </c>
      <c r="H144" s="143" t="s">
        <v>2842</v>
      </c>
      <c r="I144" s="143" t="s">
        <v>2843</v>
      </c>
      <c r="J144" s="143" t="s">
        <v>2844</v>
      </c>
      <c r="K144" s="143" t="s">
        <v>2845</v>
      </c>
      <c r="L144" s="143" t="s">
        <v>940</v>
      </c>
      <c r="M144" s="143" t="s">
        <v>1800</v>
      </c>
      <c r="N144" s="143" t="s">
        <v>2846</v>
      </c>
      <c r="O144" s="143"/>
      <c r="P144" s="143" t="s">
        <v>2847</v>
      </c>
      <c r="Q144" s="143" t="s">
        <v>2848</v>
      </c>
      <c r="R144" s="143" t="s">
        <v>940</v>
      </c>
      <c r="S144" s="143" t="s">
        <v>1800</v>
      </c>
      <c r="T144" s="143" t="s">
        <v>2846</v>
      </c>
      <c r="U144" s="143"/>
      <c r="V144" s="143" t="s">
        <v>2847</v>
      </c>
      <c r="W144" s="143" t="s">
        <v>2848</v>
      </c>
      <c r="X144" s="129">
        <v>5</v>
      </c>
      <c r="Y144" s="129">
        <v>0</v>
      </c>
      <c r="Z144" s="129">
        <v>5</v>
      </c>
      <c r="AA144" s="144">
        <v>4.5</v>
      </c>
      <c r="AB144" s="144">
        <v>0</v>
      </c>
      <c r="AC144" s="144">
        <v>4.5</v>
      </c>
      <c r="AD144" s="147" t="s">
        <v>929</v>
      </c>
      <c r="AE144" s="129">
        <v>5</v>
      </c>
      <c r="AF144" s="147" t="s">
        <v>929</v>
      </c>
      <c r="AG144" s="129">
        <v>0</v>
      </c>
      <c r="AH144" s="129">
        <v>0</v>
      </c>
      <c r="AI144" s="129">
        <v>0</v>
      </c>
      <c r="AJ144" s="129">
        <v>5</v>
      </c>
      <c r="AK144" s="129">
        <v>5</v>
      </c>
      <c r="AL144" s="147" t="s">
        <v>929</v>
      </c>
      <c r="AM144" s="129">
        <v>1</v>
      </c>
      <c r="AN144" s="129">
        <v>2</v>
      </c>
      <c r="AO144" s="129">
        <v>2</v>
      </c>
      <c r="AP144" s="129">
        <v>5</v>
      </c>
      <c r="AQ144" s="147" t="s">
        <v>929</v>
      </c>
      <c r="AR144" s="129">
        <v>0</v>
      </c>
      <c r="AS144" s="129">
        <v>0</v>
      </c>
      <c r="AT144" s="129">
        <v>0</v>
      </c>
      <c r="AU144" s="129">
        <v>4</v>
      </c>
      <c r="AV144" s="129">
        <v>1</v>
      </c>
      <c r="AW144" s="129">
        <v>0</v>
      </c>
      <c r="AX144" s="129">
        <v>5</v>
      </c>
      <c r="AY144" s="147" t="s">
        <v>929</v>
      </c>
      <c r="AZ144" s="129">
        <v>1</v>
      </c>
      <c r="BA144" s="129">
        <v>1</v>
      </c>
      <c r="BB144" s="129">
        <v>1</v>
      </c>
      <c r="BC144" s="129">
        <v>1</v>
      </c>
      <c r="BD144" s="129">
        <v>0</v>
      </c>
      <c r="BE144" s="129">
        <v>105</v>
      </c>
      <c r="BF144" s="129">
        <v>0</v>
      </c>
      <c r="BG144" s="129">
        <v>0</v>
      </c>
      <c r="BH144" s="129">
        <v>0</v>
      </c>
      <c r="BI144" s="129">
        <v>10</v>
      </c>
      <c r="BJ144" s="129">
        <v>10</v>
      </c>
      <c r="BK144" s="129">
        <v>0</v>
      </c>
      <c r="BL144" s="129">
        <v>0</v>
      </c>
      <c r="BM144" s="129">
        <v>9</v>
      </c>
      <c r="BN144" s="129">
        <v>0</v>
      </c>
      <c r="BO144" s="129">
        <v>53</v>
      </c>
      <c r="BP144" s="129">
        <v>0</v>
      </c>
      <c r="BQ144" s="129">
        <v>13</v>
      </c>
      <c r="BR144" s="129">
        <v>1</v>
      </c>
      <c r="BS144" s="129">
        <v>0</v>
      </c>
      <c r="BT144" s="129">
        <v>0</v>
      </c>
      <c r="BU144" s="129">
        <v>0</v>
      </c>
      <c r="BV144" s="129">
        <v>9</v>
      </c>
      <c r="BW144" s="129">
        <v>0</v>
      </c>
      <c r="BX144" s="129">
        <v>0</v>
      </c>
      <c r="BY144" s="129">
        <v>0</v>
      </c>
      <c r="BZ144" s="129">
        <v>0</v>
      </c>
      <c r="CA144" s="129">
        <v>0</v>
      </c>
      <c r="CB144" s="129">
        <v>0</v>
      </c>
      <c r="CC144" s="129">
        <v>0</v>
      </c>
      <c r="CD144" s="129">
        <v>0</v>
      </c>
      <c r="CE144" s="129">
        <v>0</v>
      </c>
      <c r="CF144" s="129">
        <v>3</v>
      </c>
      <c r="CG144" s="129">
        <v>0</v>
      </c>
      <c r="CH144" s="129">
        <v>0</v>
      </c>
      <c r="CI144" s="129">
        <v>9</v>
      </c>
      <c r="CJ144" s="129">
        <v>2</v>
      </c>
      <c r="CK144" s="129">
        <v>4</v>
      </c>
      <c r="CL144" s="129">
        <v>0</v>
      </c>
      <c r="CM144" s="129">
        <v>0</v>
      </c>
      <c r="CN144" s="129">
        <v>0</v>
      </c>
      <c r="CO144" s="129">
        <v>0</v>
      </c>
      <c r="CP144" s="129">
        <v>0</v>
      </c>
      <c r="CQ144" s="129">
        <v>0</v>
      </c>
      <c r="CR144" s="129">
        <v>0</v>
      </c>
      <c r="CS144" s="129">
        <v>0</v>
      </c>
      <c r="CT144" s="129">
        <v>0</v>
      </c>
      <c r="CU144" s="129">
        <v>0</v>
      </c>
      <c r="CV144" s="129">
        <v>0</v>
      </c>
      <c r="CW144" s="129">
        <v>0</v>
      </c>
      <c r="CX144" s="129">
        <v>0</v>
      </c>
      <c r="CY144" s="129">
        <v>0</v>
      </c>
      <c r="CZ144" s="129">
        <v>0</v>
      </c>
      <c r="DA144" s="129">
        <v>0</v>
      </c>
      <c r="DB144" s="129">
        <v>0</v>
      </c>
      <c r="DC144" s="129">
        <v>0</v>
      </c>
      <c r="DD144" s="129">
        <v>0</v>
      </c>
      <c r="DE144" s="129">
        <v>0</v>
      </c>
      <c r="DF144" s="129">
        <v>0</v>
      </c>
      <c r="DG144" s="129">
        <v>0</v>
      </c>
      <c r="DH144" s="129">
        <v>4</v>
      </c>
      <c r="DI144" s="129">
        <v>0</v>
      </c>
      <c r="DJ144" s="129">
        <v>0</v>
      </c>
      <c r="DK144" s="129">
        <v>0</v>
      </c>
      <c r="DL144" s="129">
        <v>0</v>
      </c>
      <c r="DM144" s="129">
        <v>0</v>
      </c>
      <c r="DN144" s="129">
        <v>3</v>
      </c>
      <c r="DO144" s="129">
        <v>0</v>
      </c>
      <c r="DP144" s="129">
        <v>0</v>
      </c>
      <c r="DQ144" s="129">
        <v>325</v>
      </c>
      <c r="DR144" s="129">
        <v>0</v>
      </c>
      <c r="DS144" s="129">
        <v>136</v>
      </c>
      <c r="DT144" s="129">
        <v>0</v>
      </c>
      <c r="DU144" s="129">
        <v>0</v>
      </c>
      <c r="DV144" s="129">
        <v>0</v>
      </c>
      <c r="DW144" s="129">
        <v>0</v>
      </c>
      <c r="DX144" s="129">
        <v>75</v>
      </c>
      <c r="DY144" s="129">
        <v>0</v>
      </c>
      <c r="DZ144" s="143"/>
      <c r="EA144" s="129">
        <v>1</v>
      </c>
      <c r="EB144" s="143" t="s">
        <v>2849</v>
      </c>
      <c r="EC144" s="143"/>
      <c r="ED144" s="129">
        <v>1</v>
      </c>
      <c r="EE144" s="129">
        <v>1</v>
      </c>
      <c r="EF144" s="129">
        <v>1</v>
      </c>
      <c r="EG144" s="143"/>
      <c r="EH144" s="143"/>
      <c r="EI144" s="44">
        <v>63046</v>
      </c>
      <c r="EJ144" s="44">
        <v>595.42999999999995</v>
      </c>
      <c r="EK144" s="44">
        <v>31</v>
      </c>
    </row>
    <row r="145" spans="1:141" ht="24" x14ac:dyDescent="0.2">
      <c r="A145" s="143" t="s">
        <v>182</v>
      </c>
      <c r="B145" s="143" t="s">
        <v>212</v>
      </c>
      <c r="C145" s="129">
        <v>1</v>
      </c>
      <c r="D145" s="143" t="s">
        <v>211</v>
      </c>
      <c r="E145" s="143" t="s">
        <v>2850</v>
      </c>
      <c r="F145" s="143" t="s">
        <v>610</v>
      </c>
      <c r="G145" s="143" t="s">
        <v>2851</v>
      </c>
      <c r="H145" s="143" t="s">
        <v>212</v>
      </c>
      <c r="I145" s="143" t="s">
        <v>2852</v>
      </c>
      <c r="J145" s="143" t="s">
        <v>2853</v>
      </c>
      <c r="K145" s="143" t="s">
        <v>1510</v>
      </c>
      <c r="L145" s="143" t="s">
        <v>940</v>
      </c>
      <c r="M145" s="143" t="s">
        <v>2854</v>
      </c>
      <c r="N145" s="143" t="s">
        <v>2855</v>
      </c>
      <c r="O145" s="143"/>
      <c r="P145" s="143" t="s">
        <v>2856</v>
      </c>
      <c r="Q145" s="143" t="s">
        <v>2857</v>
      </c>
      <c r="R145" s="143" t="s">
        <v>964</v>
      </c>
      <c r="S145" s="143" t="s">
        <v>2858</v>
      </c>
      <c r="T145" s="143" t="s">
        <v>2855</v>
      </c>
      <c r="U145" s="143"/>
      <c r="V145" s="143" t="s">
        <v>2856</v>
      </c>
      <c r="W145" s="143" t="s">
        <v>2857</v>
      </c>
      <c r="X145" s="129">
        <v>3</v>
      </c>
      <c r="Y145" s="129">
        <v>0</v>
      </c>
      <c r="Z145" s="129">
        <v>3</v>
      </c>
      <c r="AA145" s="144">
        <v>3</v>
      </c>
      <c r="AB145" s="144">
        <v>0</v>
      </c>
      <c r="AC145" s="144">
        <v>3</v>
      </c>
      <c r="AD145" s="147" t="s">
        <v>929</v>
      </c>
      <c r="AE145" s="129">
        <v>2</v>
      </c>
      <c r="AF145" s="147" t="s">
        <v>929</v>
      </c>
      <c r="AG145" s="129">
        <v>0</v>
      </c>
      <c r="AH145" s="129">
        <v>0</v>
      </c>
      <c r="AI145" s="129">
        <v>1</v>
      </c>
      <c r="AJ145" s="129">
        <v>2</v>
      </c>
      <c r="AK145" s="129">
        <v>3</v>
      </c>
      <c r="AL145" s="147" t="s">
        <v>929</v>
      </c>
      <c r="AM145" s="129">
        <v>1</v>
      </c>
      <c r="AN145" s="129">
        <v>1</v>
      </c>
      <c r="AO145" s="129">
        <v>1</v>
      </c>
      <c r="AP145" s="129">
        <v>3</v>
      </c>
      <c r="AQ145" s="147" t="s">
        <v>929</v>
      </c>
      <c r="AR145" s="129">
        <v>0</v>
      </c>
      <c r="AS145" s="129">
        <v>0</v>
      </c>
      <c r="AT145" s="129">
        <v>1</v>
      </c>
      <c r="AU145" s="129">
        <v>2</v>
      </c>
      <c r="AV145" s="129">
        <v>0</v>
      </c>
      <c r="AW145" s="129">
        <v>0</v>
      </c>
      <c r="AX145" s="129">
        <v>3</v>
      </c>
      <c r="AY145" s="147" t="s">
        <v>929</v>
      </c>
      <c r="AZ145" s="129">
        <v>1</v>
      </c>
      <c r="BA145" s="129">
        <v>1</v>
      </c>
      <c r="BB145" s="129">
        <v>1</v>
      </c>
      <c r="BC145" s="129">
        <v>1</v>
      </c>
      <c r="BD145" s="129">
        <v>0</v>
      </c>
      <c r="BE145" s="129">
        <v>60</v>
      </c>
      <c r="BF145" s="129">
        <v>2</v>
      </c>
      <c r="BG145" s="129">
        <v>0</v>
      </c>
      <c r="BH145" s="129">
        <v>0</v>
      </c>
      <c r="BI145" s="129">
        <v>15</v>
      </c>
      <c r="BJ145" s="129">
        <v>5</v>
      </c>
      <c r="BK145" s="129">
        <v>0</v>
      </c>
      <c r="BL145" s="129">
        <v>0</v>
      </c>
      <c r="BM145" s="129">
        <v>4</v>
      </c>
      <c r="BN145" s="129">
        <v>0</v>
      </c>
      <c r="BO145" s="129">
        <v>5</v>
      </c>
      <c r="BP145" s="129">
        <v>1</v>
      </c>
      <c r="BQ145" s="129">
        <v>1</v>
      </c>
      <c r="BR145" s="129">
        <v>84</v>
      </c>
      <c r="BS145" s="129">
        <v>0</v>
      </c>
      <c r="BT145" s="129">
        <v>0</v>
      </c>
      <c r="BU145" s="129">
        <v>0</v>
      </c>
      <c r="BV145" s="129">
        <v>6</v>
      </c>
      <c r="BW145" s="129">
        <v>0</v>
      </c>
      <c r="BX145" s="129">
        <v>0</v>
      </c>
      <c r="BY145" s="129">
        <v>0</v>
      </c>
      <c r="BZ145" s="129">
        <v>0</v>
      </c>
      <c r="CA145" s="129">
        <v>0</v>
      </c>
      <c r="CB145" s="129">
        <v>0</v>
      </c>
      <c r="CC145" s="129">
        <v>0</v>
      </c>
      <c r="CD145" s="129">
        <v>0</v>
      </c>
      <c r="CE145" s="129">
        <v>0</v>
      </c>
      <c r="CF145" s="129">
        <v>1</v>
      </c>
      <c r="CG145" s="129">
        <v>0</v>
      </c>
      <c r="CH145" s="129">
        <v>0</v>
      </c>
      <c r="CI145" s="129">
        <v>6</v>
      </c>
      <c r="CJ145" s="129">
        <v>5</v>
      </c>
      <c r="CK145" s="129">
        <v>0</v>
      </c>
      <c r="CL145" s="129">
        <v>0</v>
      </c>
      <c r="CM145" s="129">
        <v>0</v>
      </c>
      <c r="CN145" s="129">
        <v>0</v>
      </c>
      <c r="CO145" s="129">
        <v>0</v>
      </c>
      <c r="CP145" s="129">
        <v>0</v>
      </c>
      <c r="CQ145" s="129">
        <v>0</v>
      </c>
      <c r="CR145" s="129">
        <v>0</v>
      </c>
      <c r="CS145" s="129">
        <v>0</v>
      </c>
      <c r="CT145" s="129">
        <v>0</v>
      </c>
      <c r="CU145" s="129">
        <v>0</v>
      </c>
      <c r="CV145" s="129">
        <v>0</v>
      </c>
      <c r="CW145" s="129">
        <v>0</v>
      </c>
      <c r="CX145" s="129">
        <v>0</v>
      </c>
      <c r="CY145" s="129">
        <v>0</v>
      </c>
      <c r="CZ145" s="129">
        <v>0</v>
      </c>
      <c r="DA145" s="129">
        <v>0</v>
      </c>
      <c r="DB145" s="129">
        <v>0</v>
      </c>
      <c r="DC145" s="129">
        <v>0</v>
      </c>
      <c r="DD145" s="129">
        <v>0</v>
      </c>
      <c r="DE145" s="129">
        <v>0</v>
      </c>
      <c r="DF145" s="129">
        <v>0</v>
      </c>
      <c r="DG145" s="129">
        <v>0</v>
      </c>
      <c r="DH145" s="129">
        <v>0</v>
      </c>
      <c r="DI145" s="129">
        <v>0</v>
      </c>
      <c r="DJ145" s="129">
        <v>0</v>
      </c>
      <c r="DK145" s="129">
        <v>0</v>
      </c>
      <c r="DL145" s="129">
        <v>0</v>
      </c>
      <c r="DM145" s="129">
        <v>0</v>
      </c>
      <c r="DN145" s="129">
        <v>0</v>
      </c>
      <c r="DO145" s="129">
        <v>0</v>
      </c>
      <c r="DP145" s="129">
        <v>0</v>
      </c>
      <c r="DQ145" s="129">
        <v>140</v>
      </c>
      <c r="DR145" s="129">
        <v>2</v>
      </c>
      <c r="DS145" s="129">
        <v>530</v>
      </c>
      <c r="DT145" s="129">
        <v>0</v>
      </c>
      <c r="DU145" s="129">
        <v>0</v>
      </c>
      <c r="DV145" s="129">
        <v>0</v>
      </c>
      <c r="DW145" s="129">
        <v>0</v>
      </c>
      <c r="DX145" s="129">
        <v>80</v>
      </c>
      <c r="DY145" s="129">
        <v>0</v>
      </c>
      <c r="DZ145" s="143"/>
      <c r="EA145" s="129">
        <v>2</v>
      </c>
      <c r="EB145" s="143" t="s">
        <v>2859</v>
      </c>
      <c r="EC145" s="143"/>
      <c r="ED145" s="129">
        <v>1</v>
      </c>
      <c r="EE145" s="129">
        <v>1</v>
      </c>
      <c r="EF145" s="129">
        <v>1</v>
      </c>
      <c r="EG145" s="143"/>
      <c r="EH145" s="143"/>
      <c r="EI145" s="44">
        <v>27483</v>
      </c>
      <c r="EJ145" s="44">
        <v>293.45999999999998</v>
      </c>
      <c r="EK145" s="44">
        <v>16</v>
      </c>
    </row>
    <row r="146" spans="1:141" ht="48" x14ac:dyDescent="0.2">
      <c r="A146" s="143" t="s">
        <v>303</v>
      </c>
      <c r="B146" s="143" t="s">
        <v>305</v>
      </c>
      <c r="C146" s="129">
        <v>1</v>
      </c>
      <c r="D146" s="143" t="s">
        <v>304</v>
      </c>
      <c r="E146" s="143" t="s">
        <v>2860</v>
      </c>
      <c r="F146" s="143" t="s">
        <v>1629</v>
      </c>
      <c r="G146" s="143" t="s">
        <v>2861</v>
      </c>
      <c r="H146" s="143" t="s">
        <v>305</v>
      </c>
      <c r="I146" s="143" t="s">
        <v>2862</v>
      </c>
      <c r="J146" s="143" t="s">
        <v>2863</v>
      </c>
      <c r="K146" s="143" t="s">
        <v>1510</v>
      </c>
      <c r="L146" s="143" t="s">
        <v>940</v>
      </c>
      <c r="M146" s="143" t="s">
        <v>1890</v>
      </c>
      <c r="N146" s="143" t="s">
        <v>2864</v>
      </c>
      <c r="O146" s="143" t="s">
        <v>943</v>
      </c>
      <c r="P146" s="143" t="s">
        <v>2865</v>
      </c>
      <c r="Q146" s="143" t="s">
        <v>2866</v>
      </c>
      <c r="R146" s="143" t="s">
        <v>1225</v>
      </c>
      <c r="S146" s="143" t="s">
        <v>1236</v>
      </c>
      <c r="T146" s="143" t="s">
        <v>2867</v>
      </c>
      <c r="U146" s="143" t="s">
        <v>943</v>
      </c>
      <c r="V146" s="143" t="s">
        <v>2868</v>
      </c>
      <c r="W146" s="143" t="s">
        <v>2869</v>
      </c>
      <c r="X146" s="129">
        <v>3</v>
      </c>
      <c r="Y146" s="129">
        <v>0</v>
      </c>
      <c r="Z146" s="129">
        <v>3</v>
      </c>
      <c r="AA146" s="144">
        <v>2.2999999999999998</v>
      </c>
      <c r="AB146" s="144">
        <v>0</v>
      </c>
      <c r="AC146" s="144">
        <v>2.2999999999999998</v>
      </c>
      <c r="AD146" s="147" t="s">
        <v>929</v>
      </c>
      <c r="AE146" s="129">
        <v>1</v>
      </c>
      <c r="AF146" s="147" t="s">
        <v>929</v>
      </c>
      <c r="AG146" s="129">
        <v>0</v>
      </c>
      <c r="AH146" s="129">
        <v>0</v>
      </c>
      <c r="AI146" s="129">
        <v>1</v>
      </c>
      <c r="AJ146" s="129">
        <v>2</v>
      </c>
      <c r="AK146" s="129">
        <v>3</v>
      </c>
      <c r="AL146" s="147" t="s">
        <v>929</v>
      </c>
      <c r="AM146" s="129">
        <v>1</v>
      </c>
      <c r="AN146" s="129">
        <v>0</v>
      </c>
      <c r="AO146" s="129">
        <v>2</v>
      </c>
      <c r="AP146" s="129">
        <v>3</v>
      </c>
      <c r="AQ146" s="147" t="s">
        <v>929</v>
      </c>
      <c r="AR146" s="129">
        <v>0</v>
      </c>
      <c r="AS146" s="129">
        <v>0</v>
      </c>
      <c r="AT146" s="129">
        <v>0</v>
      </c>
      <c r="AU146" s="129">
        <v>2</v>
      </c>
      <c r="AV146" s="129">
        <v>1</v>
      </c>
      <c r="AW146" s="129">
        <v>0</v>
      </c>
      <c r="AX146" s="129">
        <v>3</v>
      </c>
      <c r="AY146" s="147" t="s">
        <v>929</v>
      </c>
      <c r="AZ146" s="129">
        <v>0</v>
      </c>
      <c r="BA146" s="129">
        <v>1</v>
      </c>
      <c r="BB146" s="129">
        <v>1</v>
      </c>
      <c r="BC146" s="129">
        <v>1</v>
      </c>
      <c r="BD146" s="129">
        <v>0</v>
      </c>
      <c r="BE146" s="129">
        <v>13</v>
      </c>
      <c r="BF146" s="129">
        <v>6</v>
      </c>
      <c r="BG146" s="129">
        <v>0</v>
      </c>
      <c r="BH146" s="129">
        <v>0</v>
      </c>
      <c r="BI146" s="129">
        <v>0</v>
      </c>
      <c r="BJ146" s="129">
        <v>0</v>
      </c>
      <c r="BK146" s="129">
        <v>0</v>
      </c>
      <c r="BL146" s="129">
        <v>0</v>
      </c>
      <c r="BM146" s="129">
        <v>3</v>
      </c>
      <c r="BN146" s="129">
        <v>0</v>
      </c>
      <c r="BO146" s="129">
        <v>2</v>
      </c>
      <c r="BP146" s="129">
        <v>0</v>
      </c>
      <c r="BQ146" s="129">
        <v>0</v>
      </c>
      <c r="BR146" s="129">
        <v>0</v>
      </c>
      <c r="BS146" s="129">
        <v>1</v>
      </c>
      <c r="BT146" s="129">
        <v>0</v>
      </c>
      <c r="BU146" s="129">
        <v>2</v>
      </c>
      <c r="BV146" s="129">
        <v>0</v>
      </c>
      <c r="BW146" s="129">
        <v>0</v>
      </c>
      <c r="BX146" s="129">
        <v>0</v>
      </c>
      <c r="BY146" s="129">
        <v>0</v>
      </c>
      <c r="BZ146" s="129">
        <v>0</v>
      </c>
      <c r="CA146" s="129">
        <v>0</v>
      </c>
      <c r="CB146" s="129">
        <v>0</v>
      </c>
      <c r="CC146" s="129">
        <v>0</v>
      </c>
      <c r="CD146" s="129">
        <v>0</v>
      </c>
      <c r="CE146" s="129">
        <v>0</v>
      </c>
      <c r="CF146" s="129">
        <v>0</v>
      </c>
      <c r="CG146" s="129">
        <v>0</v>
      </c>
      <c r="CH146" s="129">
        <v>0</v>
      </c>
      <c r="CI146" s="129">
        <v>6</v>
      </c>
      <c r="CJ146" s="129">
        <v>0</v>
      </c>
      <c r="CK146" s="129">
        <v>1</v>
      </c>
      <c r="CL146" s="129">
        <v>0</v>
      </c>
      <c r="CM146" s="129">
        <v>0</v>
      </c>
      <c r="CN146" s="129">
        <v>0</v>
      </c>
      <c r="CO146" s="129">
        <v>0</v>
      </c>
      <c r="CP146" s="129">
        <v>0</v>
      </c>
      <c r="CQ146" s="129">
        <v>0</v>
      </c>
      <c r="CR146" s="129">
        <v>0</v>
      </c>
      <c r="CS146" s="129">
        <v>0</v>
      </c>
      <c r="CT146" s="129">
        <v>0</v>
      </c>
      <c r="CU146" s="129">
        <v>0</v>
      </c>
      <c r="CV146" s="129">
        <v>0</v>
      </c>
      <c r="CW146" s="129">
        <v>0</v>
      </c>
      <c r="CX146" s="129">
        <v>0</v>
      </c>
      <c r="CY146" s="129">
        <v>0</v>
      </c>
      <c r="CZ146" s="129">
        <v>0</v>
      </c>
      <c r="DA146" s="129">
        <v>0</v>
      </c>
      <c r="DB146" s="129">
        <v>0</v>
      </c>
      <c r="DC146" s="129">
        <v>0</v>
      </c>
      <c r="DD146" s="129">
        <v>0</v>
      </c>
      <c r="DE146" s="129">
        <v>0</v>
      </c>
      <c r="DF146" s="129">
        <v>0</v>
      </c>
      <c r="DG146" s="129">
        <v>0</v>
      </c>
      <c r="DH146" s="129">
        <v>0</v>
      </c>
      <c r="DI146" s="129">
        <v>0</v>
      </c>
      <c r="DJ146" s="129">
        <v>0</v>
      </c>
      <c r="DK146" s="129">
        <v>0</v>
      </c>
      <c r="DL146" s="129">
        <v>0</v>
      </c>
      <c r="DM146" s="129">
        <v>0</v>
      </c>
      <c r="DN146" s="129">
        <v>0</v>
      </c>
      <c r="DO146" s="129">
        <v>0</v>
      </c>
      <c r="DP146" s="129">
        <v>0</v>
      </c>
      <c r="DQ146" s="129">
        <v>24</v>
      </c>
      <c r="DR146" s="129">
        <v>2</v>
      </c>
      <c r="DS146" s="129">
        <v>184</v>
      </c>
      <c r="DT146" s="129">
        <v>0</v>
      </c>
      <c r="DU146" s="129">
        <v>0</v>
      </c>
      <c r="DV146" s="129">
        <v>0</v>
      </c>
      <c r="DW146" s="129">
        <v>0</v>
      </c>
      <c r="DX146" s="129">
        <v>40</v>
      </c>
      <c r="DY146" s="129">
        <v>1</v>
      </c>
      <c r="DZ146" s="143" t="s">
        <v>2870</v>
      </c>
      <c r="EA146" s="129">
        <v>4</v>
      </c>
      <c r="EB146" s="143" t="s">
        <v>2871</v>
      </c>
      <c r="EC146" s="143" t="s">
        <v>2872</v>
      </c>
      <c r="ED146" s="129">
        <v>1</v>
      </c>
      <c r="EE146" s="129">
        <v>1</v>
      </c>
      <c r="EF146" s="129">
        <v>1</v>
      </c>
      <c r="EG146" s="143" t="s">
        <v>943</v>
      </c>
      <c r="EH146" s="143" t="s">
        <v>943</v>
      </c>
      <c r="EI146" s="44">
        <v>17853</v>
      </c>
      <c r="EJ146" s="44">
        <v>79.7</v>
      </c>
      <c r="EK146" s="44">
        <v>5</v>
      </c>
    </row>
    <row r="147" spans="1:141" x14ac:dyDescent="0.2">
      <c r="A147" s="143" t="s">
        <v>303</v>
      </c>
      <c r="B147" s="143" t="s">
        <v>307</v>
      </c>
      <c r="C147" s="129">
        <v>1</v>
      </c>
      <c r="D147" s="143" t="s">
        <v>306</v>
      </c>
      <c r="E147" s="143" t="s">
        <v>2873</v>
      </c>
      <c r="F147" s="143" t="s">
        <v>610</v>
      </c>
      <c r="G147" s="143" t="s">
        <v>2874</v>
      </c>
      <c r="H147" s="143" t="s">
        <v>2875</v>
      </c>
      <c r="I147" s="143" t="s">
        <v>2876</v>
      </c>
      <c r="J147" s="143" t="s">
        <v>2877</v>
      </c>
      <c r="K147" s="143" t="s">
        <v>1510</v>
      </c>
      <c r="L147" s="143" t="s">
        <v>940</v>
      </c>
      <c r="M147" s="143" t="s">
        <v>1890</v>
      </c>
      <c r="N147" s="143" t="s">
        <v>2878</v>
      </c>
      <c r="O147" s="143" t="s">
        <v>943</v>
      </c>
      <c r="P147" s="143" t="s">
        <v>2879</v>
      </c>
      <c r="Q147" s="143" t="s">
        <v>2880</v>
      </c>
      <c r="R147" s="143" t="s">
        <v>940</v>
      </c>
      <c r="S147" s="143" t="s">
        <v>1378</v>
      </c>
      <c r="T147" s="143" t="s">
        <v>2881</v>
      </c>
      <c r="U147" s="143" t="s">
        <v>943</v>
      </c>
      <c r="V147" s="143" t="s">
        <v>2882</v>
      </c>
      <c r="W147" s="143" t="s">
        <v>2883</v>
      </c>
      <c r="X147" s="129">
        <v>3</v>
      </c>
      <c r="Y147" s="129">
        <v>0</v>
      </c>
      <c r="Z147" s="129">
        <v>3</v>
      </c>
      <c r="AA147" s="144">
        <v>2</v>
      </c>
      <c r="AB147" s="144">
        <v>0</v>
      </c>
      <c r="AC147" s="144">
        <v>2</v>
      </c>
      <c r="AD147" s="147" t="s">
        <v>929</v>
      </c>
      <c r="AE147" s="129">
        <v>1</v>
      </c>
      <c r="AF147" s="147" t="s">
        <v>929</v>
      </c>
      <c r="AG147" s="129">
        <v>0</v>
      </c>
      <c r="AH147" s="129">
        <v>0</v>
      </c>
      <c r="AI147" s="129">
        <v>1</v>
      </c>
      <c r="AJ147" s="129">
        <v>2</v>
      </c>
      <c r="AK147" s="129">
        <v>3</v>
      </c>
      <c r="AL147" s="147" t="s">
        <v>929</v>
      </c>
      <c r="AM147" s="129">
        <v>2</v>
      </c>
      <c r="AN147" s="129">
        <v>1</v>
      </c>
      <c r="AO147" s="129">
        <v>0</v>
      </c>
      <c r="AP147" s="129">
        <v>3</v>
      </c>
      <c r="AQ147" s="147" t="s">
        <v>929</v>
      </c>
      <c r="AR147" s="129">
        <v>0</v>
      </c>
      <c r="AS147" s="129">
        <v>0</v>
      </c>
      <c r="AT147" s="129">
        <v>0</v>
      </c>
      <c r="AU147" s="129">
        <v>2</v>
      </c>
      <c r="AV147" s="129">
        <v>1</v>
      </c>
      <c r="AW147" s="129">
        <v>0</v>
      </c>
      <c r="AX147" s="129">
        <v>3</v>
      </c>
      <c r="AY147" s="147" t="s">
        <v>929</v>
      </c>
      <c r="AZ147" s="129">
        <v>1</v>
      </c>
      <c r="BA147" s="129">
        <v>1</v>
      </c>
      <c r="BB147" s="129">
        <v>0</v>
      </c>
      <c r="BC147" s="129">
        <v>1</v>
      </c>
      <c r="BD147" s="129">
        <v>0</v>
      </c>
      <c r="BE147" s="129">
        <v>46</v>
      </c>
      <c r="BF147" s="129">
        <v>0</v>
      </c>
      <c r="BG147" s="129">
        <v>0</v>
      </c>
      <c r="BH147" s="129">
        <v>0</v>
      </c>
      <c r="BI147" s="129">
        <v>0</v>
      </c>
      <c r="BJ147" s="129">
        <v>2</v>
      </c>
      <c r="BK147" s="129">
        <v>0</v>
      </c>
      <c r="BL147" s="129">
        <v>0</v>
      </c>
      <c r="BM147" s="129">
        <v>3</v>
      </c>
      <c r="BN147" s="129">
        <v>0</v>
      </c>
      <c r="BO147" s="129">
        <v>24</v>
      </c>
      <c r="BP147" s="129">
        <v>0</v>
      </c>
      <c r="BQ147" s="129">
        <v>1</v>
      </c>
      <c r="BR147" s="129">
        <v>4</v>
      </c>
      <c r="BS147" s="129">
        <v>1</v>
      </c>
      <c r="BT147" s="129">
        <v>0</v>
      </c>
      <c r="BU147" s="129">
        <v>0</v>
      </c>
      <c r="BV147" s="129">
        <v>2</v>
      </c>
      <c r="BW147" s="129">
        <v>0</v>
      </c>
      <c r="BX147" s="129">
        <v>0</v>
      </c>
      <c r="BY147" s="129">
        <v>0</v>
      </c>
      <c r="BZ147" s="129">
        <v>0</v>
      </c>
      <c r="CA147" s="129">
        <v>0</v>
      </c>
      <c r="CB147" s="129">
        <v>0</v>
      </c>
      <c r="CC147" s="129">
        <v>0</v>
      </c>
      <c r="CD147" s="129">
        <v>0</v>
      </c>
      <c r="CE147" s="129">
        <v>0</v>
      </c>
      <c r="CF147" s="129">
        <v>2</v>
      </c>
      <c r="CG147" s="129">
        <v>0</v>
      </c>
      <c r="CH147" s="129">
        <v>0</v>
      </c>
      <c r="CI147" s="129">
        <v>7</v>
      </c>
      <c r="CJ147" s="129">
        <v>0</v>
      </c>
      <c r="CK147" s="129">
        <v>2</v>
      </c>
      <c r="CL147" s="129">
        <v>0</v>
      </c>
      <c r="CM147" s="129">
        <v>0</v>
      </c>
      <c r="CN147" s="129">
        <v>0</v>
      </c>
      <c r="CO147" s="129">
        <v>0</v>
      </c>
      <c r="CP147" s="129">
        <v>0</v>
      </c>
      <c r="CQ147" s="129">
        <v>0</v>
      </c>
      <c r="CR147" s="129">
        <v>0</v>
      </c>
      <c r="CS147" s="129">
        <v>0</v>
      </c>
      <c r="CT147" s="129">
        <v>0</v>
      </c>
      <c r="CU147" s="129">
        <v>0</v>
      </c>
      <c r="CV147" s="129">
        <v>0</v>
      </c>
      <c r="CW147" s="129">
        <v>0</v>
      </c>
      <c r="CX147" s="129">
        <v>0</v>
      </c>
      <c r="CY147" s="129">
        <v>0</v>
      </c>
      <c r="CZ147" s="129">
        <v>0</v>
      </c>
      <c r="DA147" s="129">
        <v>0</v>
      </c>
      <c r="DB147" s="129">
        <v>0</v>
      </c>
      <c r="DC147" s="129">
        <v>0</v>
      </c>
      <c r="DD147" s="129">
        <v>0</v>
      </c>
      <c r="DE147" s="129">
        <v>0</v>
      </c>
      <c r="DF147" s="129">
        <v>0</v>
      </c>
      <c r="DG147" s="129">
        <v>0</v>
      </c>
      <c r="DH147" s="129">
        <v>2</v>
      </c>
      <c r="DI147" s="129">
        <v>0</v>
      </c>
      <c r="DJ147" s="129">
        <v>0</v>
      </c>
      <c r="DK147" s="129">
        <v>0</v>
      </c>
      <c r="DL147" s="129">
        <v>0</v>
      </c>
      <c r="DM147" s="129">
        <v>0</v>
      </c>
      <c r="DN147" s="129">
        <v>1</v>
      </c>
      <c r="DO147" s="129">
        <v>0</v>
      </c>
      <c r="DP147" s="129">
        <v>0</v>
      </c>
      <c r="DQ147" s="129">
        <v>117</v>
      </c>
      <c r="DR147" s="129">
        <v>0</v>
      </c>
      <c r="DS147" s="129">
        <v>324</v>
      </c>
      <c r="DT147" s="129">
        <v>0</v>
      </c>
      <c r="DU147" s="129">
        <v>0</v>
      </c>
      <c r="DV147" s="129">
        <v>0</v>
      </c>
      <c r="DW147" s="129">
        <v>0</v>
      </c>
      <c r="DX147" s="129">
        <v>50</v>
      </c>
      <c r="DY147" s="129">
        <v>1</v>
      </c>
      <c r="DZ147" s="143" t="s">
        <v>2884</v>
      </c>
      <c r="EA147" s="129">
        <v>2</v>
      </c>
      <c r="EB147" s="143" t="s">
        <v>943</v>
      </c>
      <c r="EC147" s="143" t="s">
        <v>943</v>
      </c>
      <c r="ED147" s="129">
        <v>1</v>
      </c>
      <c r="EE147" s="129">
        <v>1</v>
      </c>
      <c r="EF147" s="129">
        <v>1</v>
      </c>
      <c r="EG147" s="143" t="s">
        <v>2885</v>
      </c>
      <c r="EH147" s="143" t="s">
        <v>2886</v>
      </c>
      <c r="EI147" s="44">
        <v>21016</v>
      </c>
      <c r="EJ147" s="44">
        <v>246.71</v>
      </c>
      <c r="EK147" s="44">
        <v>22</v>
      </c>
    </row>
    <row r="148" spans="1:141" x14ac:dyDescent="0.2">
      <c r="A148" s="143" t="s">
        <v>303</v>
      </c>
      <c r="B148" s="143" t="s">
        <v>309</v>
      </c>
      <c r="C148" s="129">
        <v>1</v>
      </c>
      <c r="D148" s="143" t="s">
        <v>308</v>
      </c>
      <c r="E148" s="143" t="s">
        <v>2887</v>
      </c>
      <c r="F148" s="143" t="s">
        <v>610</v>
      </c>
      <c r="G148" s="143" t="s">
        <v>2888</v>
      </c>
      <c r="H148" s="143" t="s">
        <v>309</v>
      </c>
      <c r="I148" s="143" t="s">
        <v>2889</v>
      </c>
      <c r="J148" s="143" t="s">
        <v>2890</v>
      </c>
      <c r="K148" s="143" t="s">
        <v>2046</v>
      </c>
      <c r="L148" s="143" t="s">
        <v>940</v>
      </c>
      <c r="M148" s="143" t="s">
        <v>2891</v>
      </c>
      <c r="N148" s="143" t="s">
        <v>2892</v>
      </c>
      <c r="O148" s="143"/>
      <c r="P148" s="143" t="s">
        <v>2893</v>
      </c>
      <c r="Q148" s="143" t="s">
        <v>2894</v>
      </c>
      <c r="R148" s="143"/>
      <c r="S148" s="143" t="s">
        <v>2895</v>
      </c>
      <c r="T148" s="143" t="s">
        <v>2896</v>
      </c>
      <c r="U148" s="143"/>
      <c r="V148" s="143" t="s">
        <v>2897</v>
      </c>
      <c r="W148" s="143"/>
      <c r="X148" s="129">
        <v>2</v>
      </c>
      <c r="Y148" s="129">
        <v>0</v>
      </c>
      <c r="Z148" s="129">
        <v>2</v>
      </c>
      <c r="AA148" s="144">
        <v>2</v>
      </c>
      <c r="AB148" s="144">
        <v>0</v>
      </c>
      <c r="AC148" s="144">
        <v>2</v>
      </c>
      <c r="AD148" s="147" t="s">
        <v>929</v>
      </c>
      <c r="AE148" s="129">
        <v>2</v>
      </c>
      <c r="AF148" s="147" t="s">
        <v>929</v>
      </c>
      <c r="AG148" s="129">
        <v>0</v>
      </c>
      <c r="AH148" s="129">
        <v>2</v>
      </c>
      <c r="AI148" s="129">
        <v>0</v>
      </c>
      <c r="AJ148" s="129">
        <v>0</v>
      </c>
      <c r="AK148" s="129">
        <v>2</v>
      </c>
      <c r="AL148" s="147" t="s">
        <v>929</v>
      </c>
      <c r="AM148" s="129">
        <v>1</v>
      </c>
      <c r="AN148" s="129">
        <v>0</v>
      </c>
      <c r="AO148" s="129">
        <v>1</v>
      </c>
      <c r="AP148" s="129">
        <v>2</v>
      </c>
      <c r="AQ148" s="147" t="s">
        <v>929</v>
      </c>
      <c r="AR148" s="129">
        <v>0</v>
      </c>
      <c r="AS148" s="129">
        <v>0</v>
      </c>
      <c r="AT148" s="129">
        <v>0</v>
      </c>
      <c r="AU148" s="129">
        <v>2</v>
      </c>
      <c r="AV148" s="129">
        <v>0</v>
      </c>
      <c r="AW148" s="129">
        <v>0</v>
      </c>
      <c r="AX148" s="129">
        <v>2</v>
      </c>
      <c r="AY148" s="147" t="s">
        <v>929</v>
      </c>
      <c r="AZ148" s="129">
        <v>1</v>
      </c>
      <c r="BA148" s="129">
        <v>1</v>
      </c>
      <c r="BB148" s="129">
        <v>1</v>
      </c>
      <c r="BC148" s="129">
        <v>1</v>
      </c>
      <c r="BD148" s="129">
        <v>0</v>
      </c>
      <c r="BE148" s="129">
        <v>44</v>
      </c>
      <c r="BF148" s="129">
        <v>0</v>
      </c>
      <c r="BG148" s="129">
        <v>0</v>
      </c>
      <c r="BH148" s="129">
        <v>0</v>
      </c>
      <c r="BI148" s="129">
        <v>0</v>
      </c>
      <c r="BJ148" s="129">
        <v>9</v>
      </c>
      <c r="BK148" s="129">
        <v>0</v>
      </c>
      <c r="BL148" s="129">
        <v>0</v>
      </c>
      <c r="BM148" s="129">
        <v>0</v>
      </c>
      <c r="BN148" s="129">
        <v>0</v>
      </c>
      <c r="BO148" s="129">
        <v>40</v>
      </c>
      <c r="BP148" s="129">
        <v>0</v>
      </c>
      <c r="BQ148" s="129">
        <v>0</v>
      </c>
      <c r="BR148" s="129">
        <v>3</v>
      </c>
      <c r="BS148" s="129">
        <v>0</v>
      </c>
      <c r="BT148" s="129">
        <v>0</v>
      </c>
      <c r="BU148" s="129">
        <v>0</v>
      </c>
      <c r="BV148" s="129">
        <v>0</v>
      </c>
      <c r="BW148" s="129">
        <v>0</v>
      </c>
      <c r="BX148" s="129">
        <v>0</v>
      </c>
      <c r="BY148" s="129">
        <v>0</v>
      </c>
      <c r="BZ148" s="129">
        <v>0</v>
      </c>
      <c r="CA148" s="129">
        <v>0</v>
      </c>
      <c r="CB148" s="129">
        <v>0</v>
      </c>
      <c r="CC148" s="129">
        <v>0</v>
      </c>
      <c r="CD148" s="129">
        <v>0</v>
      </c>
      <c r="CE148" s="129">
        <v>0</v>
      </c>
      <c r="CF148" s="129">
        <v>4</v>
      </c>
      <c r="CG148" s="129">
        <v>0</v>
      </c>
      <c r="CH148" s="129">
        <v>0</v>
      </c>
      <c r="CI148" s="129">
        <v>0</v>
      </c>
      <c r="CJ148" s="129">
        <v>0</v>
      </c>
      <c r="CK148" s="129">
        <v>2</v>
      </c>
      <c r="CL148" s="129">
        <v>0</v>
      </c>
      <c r="CM148" s="129">
        <v>0</v>
      </c>
      <c r="CN148" s="129">
        <v>0</v>
      </c>
      <c r="CO148" s="129">
        <v>0</v>
      </c>
      <c r="CP148" s="129">
        <v>0</v>
      </c>
      <c r="CQ148" s="129">
        <v>0</v>
      </c>
      <c r="CR148" s="129">
        <v>0</v>
      </c>
      <c r="CS148" s="129">
        <v>0</v>
      </c>
      <c r="CT148" s="129">
        <v>0</v>
      </c>
      <c r="CU148" s="129">
        <v>0</v>
      </c>
      <c r="CV148" s="129">
        <v>0</v>
      </c>
      <c r="CW148" s="129">
        <v>0</v>
      </c>
      <c r="CX148" s="129">
        <v>0</v>
      </c>
      <c r="CY148" s="129">
        <v>0</v>
      </c>
      <c r="CZ148" s="129">
        <v>0</v>
      </c>
      <c r="DA148" s="129">
        <v>0</v>
      </c>
      <c r="DB148" s="129">
        <v>0</v>
      </c>
      <c r="DC148" s="129">
        <v>0</v>
      </c>
      <c r="DD148" s="129">
        <v>0</v>
      </c>
      <c r="DE148" s="129">
        <v>0</v>
      </c>
      <c r="DF148" s="129">
        <v>0</v>
      </c>
      <c r="DG148" s="129">
        <v>0</v>
      </c>
      <c r="DH148" s="129">
        <v>2</v>
      </c>
      <c r="DI148" s="129">
        <v>0</v>
      </c>
      <c r="DJ148" s="129">
        <v>0</v>
      </c>
      <c r="DK148" s="129">
        <v>0</v>
      </c>
      <c r="DL148" s="129">
        <v>0</v>
      </c>
      <c r="DM148" s="129">
        <v>0</v>
      </c>
      <c r="DN148" s="129">
        <v>2</v>
      </c>
      <c r="DO148" s="129">
        <v>0</v>
      </c>
      <c r="DP148" s="129">
        <v>0</v>
      </c>
      <c r="DQ148" s="129">
        <v>162</v>
      </c>
      <c r="DR148" s="129">
        <v>0</v>
      </c>
      <c r="DS148" s="129">
        <v>256</v>
      </c>
      <c r="DT148" s="129">
        <v>1</v>
      </c>
      <c r="DU148" s="129">
        <v>1</v>
      </c>
      <c r="DV148" s="129">
        <v>0</v>
      </c>
      <c r="DW148" s="129">
        <v>0</v>
      </c>
      <c r="DX148" s="129">
        <v>50</v>
      </c>
      <c r="DY148" s="129">
        <v>0</v>
      </c>
      <c r="DZ148" s="143"/>
      <c r="EA148" s="129">
        <v>2</v>
      </c>
      <c r="EB148" s="143"/>
      <c r="EC148" s="143"/>
      <c r="ED148" s="129">
        <v>1</v>
      </c>
      <c r="EE148" s="129">
        <v>1</v>
      </c>
      <c r="EF148" s="129">
        <v>1</v>
      </c>
      <c r="EG148" s="143"/>
      <c r="EH148" s="143"/>
      <c r="EI148" s="44">
        <v>18044</v>
      </c>
      <c r="EJ148" s="44">
        <v>213.66</v>
      </c>
      <c r="EK148" s="44">
        <v>14</v>
      </c>
    </row>
    <row r="149" spans="1:141" ht="72" x14ac:dyDescent="0.2">
      <c r="A149" s="143" t="s">
        <v>303</v>
      </c>
      <c r="B149" s="143" t="s">
        <v>311</v>
      </c>
      <c r="C149" s="129">
        <v>1</v>
      </c>
      <c r="D149" s="143" t="s">
        <v>310</v>
      </c>
      <c r="E149" s="143" t="s">
        <v>2898</v>
      </c>
      <c r="F149" s="143" t="s">
        <v>2899</v>
      </c>
      <c r="G149" s="143" t="s">
        <v>2900</v>
      </c>
      <c r="H149" s="143" t="s">
        <v>311</v>
      </c>
      <c r="I149" s="143" t="s">
        <v>2901</v>
      </c>
      <c r="J149" s="143" t="s">
        <v>2902</v>
      </c>
      <c r="K149" s="143" t="s">
        <v>2903</v>
      </c>
      <c r="L149" s="143" t="s">
        <v>940</v>
      </c>
      <c r="M149" s="143" t="s">
        <v>2904</v>
      </c>
      <c r="N149" s="143" t="s">
        <v>2905</v>
      </c>
      <c r="O149" s="143"/>
      <c r="P149" s="143" t="s">
        <v>2906</v>
      </c>
      <c r="Q149" s="143" t="s">
        <v>2907</v>
      </c>
      <c r="R149" s="143" t="s">
        <v>940</v>
      </c>
      <c r="S149" s="143" t="s">
        <v>1143</v>
      </c>
      <c r="T149" s="143" t="s">
        <v>2908</v>
      </c>
      <c r="U149" s="143"/>
      <c r="V149" s="143" t="s">
        <v>2909</v>
      </c>
      <c r="W149" s="143" t="s">
        <v>2910</v>
      </c>
      <c r="X149" s="129">
        <v>6</v>
      </c>
      <c r="Y149" s="129">
        <v>1</v>
      </c>
      <c r="Z149" s="129">
        <v>7</v>
      </c>
      <c r="AA149" s="144">
        <v>5.4</v>
      </c>
      <c r="AB149" s="144">
        <v>0.33</v>
      </c>
      <c r="AC149" s="144">
        <v>5.73</v>
      </c>
      <c r="AD149" s="147" t="s">
        <v>929</v>
      </c>
      <c r="AE149" s="129">
        <v>5</v>
      </c>
      <c r="AF149" s="147" t="s">
        <v>929</v>
      </c>
      <c r="AG149" s="129">
        <v>0</v>
      </c>
      <c r="AH149" s="129">
        <v>0</v>
      </c>
      <c r="AI149" s="129">
        <v>1</v>
      </c>
      <c r="AJ149" s="129">
        <v>5</v>
      </c>
      <c r="AK149" s="129">
        <v>6</v>
      </c>
      <c r="AL149" s="147" t="s">
        <v>929</v>
      </c>
      <c r="AM149" s="129">
        <v>1</v>
      </c>
      <c r="AN149" s="129">
        <v>1</v>
      </c>
      <c r="AO149" s="129">
        <v>4</v>
      </c>
      <c r="AP149" s="129">
        <v>6</v>
      </c>
      <c r="AQ149" s="147" t="s">
        <v>929</v>
      </c>
      <c r="AR149" s="129">
        <v>0</v>
      </c>
      <c r="AS149" s="129">
        <v>0</v>
      </c>
      <c r="AT149" s="129">
        <v>0</v>
      </c>
      <c r="AU149" s="129">
        <v>5</v>
      </c>
      <c r="AV149" s="129">
        <v>1</v>
      </c>
      <c r="AW149" s="129">
        <v>0</v>
      </c>
      <c r="AX149" s="129">
        <v>6</v>
      </c>
      <c r="AY149" s="147" t="s">
        <v>929</v>
      </c>
      <c r="AZ149" s="129">
        <v>1</v>
      </c>
      <c r="BA149" s="129">
        <v>1</v>
      </c>
      <c r="BB149" s="129">
        <v>1</v>
      </c>
      <c r="BC149" s="129">
        <v>1</v>
      </c>
      <c r="BD149" s="129">
        <v>0</v>
      </c>
      <c r="BE149" s="129">
        <v>168</v>
      </c>
      <c r="BF149" s="129">
        <v>82</v>
      </c>
      <c r="BG149" s="129">
        <v>0</v>
      </c>
      <c r="BH149" s="129">
        <v>0</v>
      </c>
      <c r="BI149" s="129">
        <v>7</v>
      </c>
      <c r="BJ149" s="129">
        <v>27</v>
      </c>
      <c r="BK149" s="129">
        <v>0</v>
      </c>
      <c r="BL149" s="129">
        <v>0</v>
      </c>
      <c r="BM149" s="129">
        <v>12</v>
      </c>
      <c r="BN149" s="129">
        <v>0</v>
      </c>
      <c r="BO149" s="129">
        <v>59</v>
      </c>
      <c r="BP149" s="129">
        <v>0</v>
      </c>
      <c r="BQ149" s="129">
        <v>2</v>
      </c>
      <c r="BR149" s="129">
        <v>3</v>
      </c>
      <c r="BS149" s="129">
        <v>3</v>
      </c>
      <c r="BT149" s="129">
        <v>4</v>
      </c>
      <c r="BU149" s="129">
        <v>0</v>
      </c>
      <c r="BV149" s="129">
        <v>1</v>
      </c>
      <c r="BW149" s="129">
        <v>0</v>
      </c>
      <c r="BX149" s="129">
        <v>0</v>
      </c>
      <c r="BY149" s="129">
        <v>0</v>
      </c>
      <c r="BZ149" s="129">
        <v>0</v>
      </c>
      <c r="CA149" s="129">
        <v>0</v>
      </c>
      <c r="CB149" s="129">
        <v>0</v>
      </c>
      <c r="CC149" s="129">
        <v>0</v>
      </c>
      <c r="CD149" s="129">
        <v>0</v>
      </c>
      <c r="CE149" s="129">
        <v>0</v>
      </c>
      <c r="CF149" s="129">
        <v>6</v>
      </c>
      <c r="CG149" s="129">
        <v>0</v>
      </c>
      <c r="CH149" s="129">
        <v>0</v>
      </c>
      <c r="CI149" s="129">
        <v>31</v>
      </c>
      <c r="CJ149" s="129">
        <v>1</v>
      </c>
      <c r="CK149" s="129">
        <v>4</v>
      </c>
      <c r="CL149" s="129">
        <v>0</v>
      </c>
      <c r="CM149" s="129">
        <v>0</v>
      </c>
      <c r="CN149" s="129">
        <v>0</v>
      </c>
      <c r="CO149" s="129">
        <v>0</v>
      </c>
      <c r="CP149" s="129">
        <v>0</v>
      </c>
      <c r="CQ149" s="129">
        <v>0</v>
      </c>
      <c r="CR149" s="129">
        <v>0</v>
      </c>
      <c r="CS149" s="129">
        <v>0</v>
      </c>
      <c r="CT149" s="129">
        <v>0</v>
      </c>
      <c r="CU149" s="129">
        <v>0</v>
      </c>
      <c r="CV149" s="129">
        <v>0</v>
      </c>
      <c r="CW149" s="129">
        <v>0</v>
      </c>
      <c r="CX149" s="129">
        <v>0</v>
      </c>
      <c r="CY149" s="129">
        <v>0</v>
      </c>
      <c r="CZ149" s="129">
        <v>0</v>
      </c>
      <c r="DA149" s="129">
        <v>0</v>
      </c>
      <c r="DB149" s="129">
        <v>0</v>
      </c>
      <c r="DC149" s="129">
        <v>0</v>
      </c>
      <c r="DD149" s="129">
        <v>0</v>
      </c>
      <c r="DE149" s="129">
        <v>1</v>
      </c>
      <c r="DF149" s="129">
        <v>0</v>
      </c>
      <c r="DG149" s="129">
        <v>1</v>
      </c>
      <c r="DH149" s="129">
        <v>2</v>
      </c>
      <c r="DI149" s="129">
        <v>0</v>
      </c>
      <c r="DJ149" s="129">
        <v>0</v>
      </c>
      <c r="DK149" s="129">
        <v>0</v>
      </c>
      <c r="DL149" s="129">
        <v>0</v>
      </c>
      <c r="DM149" s="129">
        <v>0</v>
      </c>
      <c r="DN149" s="129">
        <v>2</v>
      </c>
      <c r="DO149" s="129">
        <v>0</v>
      </c>
      <c r="DP149" s="129">
        <v>0</v>
      </c>
      <c r="DQ149" s="129">
        <v>565</v>
      </c>
      <c r="DR149" s="129">
        <v>11</v>
      </c>
      <c r="DS149" s="129">
        <v>1769</v>
      </c>
      <c r="DT149" s="129">
        <v>1</v>
      </c>
      <c r="DU149" s="129">
        <v>0</v>
      </c>
      <c r="DV149" s="129">
        <v>0</v>
      </c>
      <c r="DW149" s="129">
        <v>0</v>
      </c>
      <c r="DX149" s="129">
        <v>47</v>
      </c>
      <c r="DY149" s="129">
        <v>0</v>
      </c>
      <c r="DZ149" s="143"/>
      <c r="EA149" s="129">
        <v>2</v>
      </c>
      <c r="EB149" s="143" t="s">
        <v>2911</v>
      </c>
      <c r="EC149" s="143" t="s">
        <v>2912</v>
      </c>
      <c r="ED149" s="129">
        <v>1</v>
      </c>
      <c r="EE149" s="129">
        <v>1</v>
      </c>
      <c r="EF149" s="129">
        <v>1</v>
      </c>
      <c r="EG149" s="143"/>
      <c r="EH149" s="143" t="s">
        <v>2913</v>
      </c>
      <c r="EI149" s="44">
        <v>83692</v>
      </c>
      <c r="EJ149" s="44">
        <v>746.17</v>
      </c>
      <c r="EK149" s="44">
        <v>86</v>
      </c>
    </row>
    <row r="150" spans="1:141" ht="36" x14ac:dyDescent="0.2">
      <c r="A150" s="143" t="s">
        <v>303</v>
      </c>
      <c r="B150" s="143" t="s">
        <v>313</v>
      </c>
      <c r="C150" s="129">
        <v>1</v>
      </c>
      <c r="D150" s="143" t="s">
        <v>312</v>
      </c>
      <c r="E150" s="143" t="s">
        <v>2914</v>
      </c>
      <c r="F150" s="143" t="s">
        <v>2915</v>
      </c>
      <c r="G150" s="143" t="s">
        <v>2916</v>
      </c>
      <c r="H150" s="143" t="s">
        <v>313</v>
      </c>
      <c r="I150" s="143" t="s">
        <v>2917</v>
      </c>
      <c r="J150" s="143" t="s">
        <v>2918</v>
      </c>
      <c r="K150" s="143" t="s">
        <v>1510</v>
      </c>
      <c r="L150" s="143" t="s">
        <v>940</v>
      </c>
      <c r="M150" s="143" t="s">
        <v>1326</v>
      </c>
      <c r="N150" s="143" t="s">
        <v>2919</v>
      </c>
      <c r="O150" s="143"/>
      <c r="P150" s="143" t="s">
        <v>2920</v>
      </c>
      <c r="Q150" s="143" t="s">
        <v>2921</v>
      </c>
      <c r="R150" s="143"/>
      <c r="S150" s="143" t="s">
        <v>2922</v>
      </c>
      <c r="T150" s="143" t="s">
        <v>2923</v>
      </c>
      <c r="U150" s="143" t="s">
        <v>1432</v>
      </c>
      <c r="V150" s="143" t="s">
        <v>2924</v>
      </c>
      <c r="W150" s="143" t="s">
        <v>2925</v>
      </c>
      <c r="X150" s="129">
        <v>3</v>
      </c>
      <c r="Y150" s="129">
        <v>0</v>
      </c>
      <c r="Z150" s="129">
        <v>3</v>
      </c>
      <c r="AA150" s="144">
        <v>1.3</v>
      </c>
      <c r="AB150" s="144">
        <v>0</v>
      </c>
      <c r="AC150" s="144">
        <v>1.3</v>
      </c>
      <c r="AD150" s="147" t="s">
        <v>929</v>
      </c>
      <c r="AE150" s="129">
        <v>3</v>
      </c>
      <c r="AF150" s="147" t="s">
        <v>929</v>
      </c>
      <c r="AG150" s="129">
        <v>0</v>
      </c>
      <c r="AH150" s="129">
        <v>1</v>
      </c>
      <c r="AI150" s="129">
        <v>1</v>
      </c>
      <c r="AJ150" s="129">
        <v>1</v>
      </c>
      <c r="AK150" s="129">
        <v>3</v>
      </c>
      <c r="AL150" s="147" t="s">
        <v>929</v>
      </c>
      <c r="AM150" s="129">
        <v>0</v>
      </c>
      <c r="AN150" s="129">
        <v>0</v>
      </c>
      <c r="AO150" s="129">
        <v>3</v>
      </c>
      <c r="AP150" s="129">
        <v>3</v>
      </c>
      <c r="AQ150" s="147" t="s">
        <v>929</v>
      </c>
      <c r="AR150" s="129">
        <v>0</v>
      </c>
      <c r="AS150" s="129">
        <v>0</v>
      </c>
      <c r="AT150" s="129">
        <v>0</v>
      </c>
      <c r="AU150" s="129">
        <v>2</v>
      </c>
      <c r="AV150" s="129">
        <v>1</v>
      </c>
      <c r="AW150" s="129">
        <v>0</v>
      </c>
      <c r="AX150" s="129">
        <v>3</v>
      </c>
      <c r="AY150" s="147" t="s">
        <v>929</v>
      </c>
      <c r="AZ150" s="129">
        <v>1</v>
      </c>
      <c r="BA150" s="129">
        <v>1</v>
      </c>
      <c r="BB150" s="129">
        <v>0</v>
      </c>
      <c r="BC150" s="129">
        <v>1</v>
      </c>
      <c r="BD150" s="129">
        <v>0</v>
      </c>
      <c r="BE150" s="129">
        <v>42</v>
      </c>
      <c r="BF150" s="129">
        <v>3</v>
      </c>
      <c r="BG150" s="129">
        <v>0</v>
      </c>
      <c r="BH150" s="129">
        <v>0</v>
      </c>
      <c r="BI150" s="129">
        <v>1</v>
      </c>
      <c r="BJ150" s="129">
        <v>1</v>
      </c>
      <c r="BK150" s="129">
        <v>0</v>
      </c>
      <c r="BL150" s="129">
        <v>0</v>
      </c>
      <c r="BM150" s="129">
        <v>0</v>
      </c>
      <c r="BN150" s="129">
        <v>0</v>
      </c>
      <c r="BO150" s="129">
        <v>22</v>
      </c>
      <c r="BP150" s="129">
        <v>0</v>
      </c>
      <c r="BQ150" s="129">
        <v>0</v>
      </c>
      <c r="BR150" s="129">
        <v>128</v>
      </c>
      <c r="BS150" s="129">
        <v>0</v>
      </c>
      <c r="BT150" s="129">
        <v>0</v>
      </c>
      <c r="BU150" s="129">
        <v>0</v>
      </c>
      <c r="BV150" s="129">
        <v>0</v>
      </c>
      <c r="BW150" s="129">
        <v>0</v>
      </c>
      <c r="BX150" s="129">
        <v>0</v>
      </c>
      <c r="BY150" s="129">
        <v>0</v>
      </c>
      <c r="BZ150" s="129">
        <v>0</v>
      </c>
      <c r="CA150" s="129">
        <v>0</v>
      </c>
      <c r="CB150" s="129">
        <v>0</v>
      </c>
      <c r="CC150" s="129">
        <v>0</v>
      </c>
      <c r="CD150" s="129">
        <v>0</v>
      </c>
      <c r="CE150" s="129">
        <v>0</v>
      </c>
      <c r="CF150" s="129">
        <v>0</v>
      </c>
      <c r="CG150" s="129">
        <v>0</v>
      </c>
      <c r="CH150" s="129">
        <v>1</v>
      </c>
      <c r="CI150" s="129">
        <v>2</v>
      </c>
      <c r="CJ150" s="129">
        <v>3</v>
      </c>
      <c r="CK150" s="129">
        <v>1</v>
      </c>
      <c r="CL150" s="129">
        <v>0</v>
      </c>
      <c r="CM150" s="129">
        <v>0</v>
      </c>
      <c r="CN150" s="129">
        <v>0</v>
      </c>
      <c r="CO150" s="129">
        <v>0</v>
      </c>
      <c r="CP150" s="129">
        <v>0</v>
      </c>
      <c r="CQ150" s="129">
        <v>0</v>
      </c>
      <c r="CR150" s="129">
        <v>0</v>
      </c>
      <c r="CS150" s="129">
        <v>0</v>
      </c>
      <c r="CT150" s="129">
        <v>0</v>
      </c>
      <c r="CU150" s="129">
        <v>0</v>
      </c>
      <c r="CV150" s="129">
        <v>0</v>
      </c>
      <c r="CW150" s="129">
        <v>0</v>
      </c>
      <c r="CX150" s="129">
        <v>0</v>
      </c>
      <c r="CY150" s="129">
        <v>0</v>
      </c>
      <c r="CZ150" s="129">
        <v>0</v>
      </c>
      <c r="DA150" s="129">
        <v>0</v>
      </c>
      <c r="DB150" s="129">
        <v>0</v>
      </c>
      <c r="DC150" s="129">
        <v>0</v>
      </c>
      <c r="DD150" s="129">
        <v>0</v>
      </c>
      <c r="DE150" s="129">
        <v>0</v>
      </c>
      <c r="DF150" s="129">
        <v>0</v>
      </c>
      <c r="DG150" s="129">
        <v>0</v>
      </c>
      <c r="DH150" s="129">
        <v>0</v>
      </c>
      <c r="DI150" s="129">
        <v>0</v>
      </c>
      <c r="DJ150" s="129">
        <v>0</v>
      </c>
      <c r="DK150" s="129">
        <v>0</v>
      </c>
      <c r="DL150" s="129">
        <v>0</v>
      </c>
      <c r="DM150" s="129">
        <v>0</v>
      </c>
      <c r="DN150" s="129">
        <v>1</v>
      </c>
      <c r="DO150" s="129">
        <v>0</v>
      </c>
      <c r="DP150" s="129">
        <v>0</v>
      </c>
      <c r="DQ150" s="129">
        <v>88</v>
      </c>
      <c r="DR150" s="129">
        <v>1</v>
      </c>
      <c r="DS150" s="129">
        <v>365</v>
      </c>
      <c r="DT150" s="129">
        <v>0</v>
      </c>
      <c r="DU150" s="129">
        <v>0</v>
      </c>
      <c r="DV150" s="129">
        <v>0</v>
      </c>
      <c r="DW150" s="129">
        <v>0</v>
      </c>
      <c r="DX150" s="129">
        <v>35</v>
      </c>
      <c r="DY150" s="129">
        <v>1</v>
      </c>
      <c r="DZ150" s="143" t="s">
        <v>2926</v>
      </c>
      <c r="EA150" s="129">
        <v>1</v>
      </c>
      <c r="EB150" s="143" t="s">
        <v>2927</v>
      </c>
      <c r="EC150" s="143"/>
      <c r="ED150" s="129">
        <v>1</v>
      </c>
      <c r="EE150" s="129">
        <v>1</v>
      </c>
      <c r="EF150" s="129">
        <v>1</v>
      </c>
      <c r="EG150" s="143"/>
      <c r="EH150" s="143"/>
      <c r="EI150" s="44">
        <v>8618</v>
      </c>
      <c r="EJ150" s="44">
        <v>158.61000000000001</v>
      </c>
      <c r="EK150" s="44">
        <v>5</v>
      </c>
    </row>
    <row r="151" spans="1:141" ht="60" x14ac:dyDescent="0.2">
      <c r="A151" s="143" t="s">
        <v>303</v>
      </c>
      <c r="B151" s="143" t="s">
        <v>2928</v>
      </c>
      <c r="C151" s="129">
        <v>1</v>
      </c>
      <c r="D151" s="143" t="s">
        <v>314</v>
      </c>
      <c r="E151" s="143" t="s">
        <v>2929</v>
      </c>
      <c r="F151" s="143" t="s">
        <v>2930</v>
      </c>
      <c r="G151" s="143" t="s">
        <v>2931</v>
      </c>
      <c r="H151" s="143" t="s">
        <v>315</v>
      </c>
      <c r="I151" s="143" t="s">
        <v>2932</v>
      </c>
      <c r="J151" s="143" t="s">
        <v>2933</v>
      </c>
      <c r="K151" s="143" t="s">
        <v>1767</v>
      </c>
      <c r="L151" s="143" t="s">
        <v>1225</v>
      </c>
      <c r="M151" s="143" t="s">
        <v>2280</v>
      </c>
      <c r="N151" s="143" t="s">
        <v>2934</v>
      </c>
      <c r="O151" s="143"/>
      <c r="P151" s="143" t="s">
        <v>2935</v>
      </c>
      <c r="Q151" s="143" t="s">
        <v>2936</v>
      </c>
      <c r="R151" s="143" t="s">
        <v>940</v>
      </c>
      <c r="S151" s="143" t="s">
        <v>2104</v>
      </c>
      <c r="T151" s="143" t="s">
        <v>2937</v>
      </c>
      <c r="U151" s="143"/>
      <c r="V151" s="143" t="s">
        <v>2938</v>
      </c>
      <c r="W151" s="143" t="s">
        <v>2939</v>
      </c>
      <c r="X151" s="129">
        <v>2</v>
      </c>
      <c r="Y151" s="129">
        <v>0</v>
      </c>
      <c r="Z151" s="129">
        <v>2</v>
      </c>
      <c r="AA151" s="144">
        <v>2</v>
      </c>
      <c r="AB151" s="144">
        <v>0</v>
      </c>
      <c r="AC151" s="144">
        <v>2</v>
      </c>
      <c r="AD151" s="147" t="s">
        <v>929</v>
      </c>
      <c r="AE151" s="129">
        <v>2</v>
      </c>
      <c r="AF151" s="147" t="s">
        <v>929</v>
      </c>
      <c r="AG151" s="129">
        <v>0</v>
      </c>
      <c r="AH151" s="129">
        <v>1</v>
      </c>
      <c r="AI151" s="129">
        <v>0</v>
      </c>
      <c r="AJ151" s="129">
        <v>1</v>
      </c>
      <c r="AK151" s="129">
        <v>2</v>
      </c>
      <c r="AL151" s="147" t="s">
        <v>929</v>
      </c>
      <c r="AM151" s="129">
        <v>2</v>
      </c>
      <c r="AN151" s="129">
        <v>0</v>
      </c>
      <c r="AO151" s="129">
        <v>0</v>
      </c>
      <c r="AP151" s="129">
        <v>2</v>
      </c>
      <c r="AQ151" s="147" t="s">
        <v>929</v>
      </c>
      <c r="AR151" s="129">
        <v>0</v>
      </c>
      <c r="AS151" s="129">
        <v>0</v>
      </c>
      <c r="AT151" s="129">
        <v>0</v>
      </c>
      <c r="AU151" s="129">
        <v>2</v>
      </c>
      <c r="AV151" s="129">
        <v>0</v>
      </c>
      <c r="AW151" s="129">
        <v>0</v>
      </c>
      <c r="AX151" s="129">
        <v>2</v>
      </c>
      <c r="AY151" s="147" t="s">
        <v>929</v>
      </c>
      <c r="AZ151" s="129">
        <v>1</v>
      </c>
      <c r="BA151" s="129">
        <v>1</v>
      </c>
      <c r="BB151" s="129">
        <v>1</v>
      </c>
      <c r="BC151" s="129">
        <v>1</v>
      </c>
      <c r="BD151" s="129">
        <v>0</v>
      </c>
      <c r="BE151" s="129">
        <v>45</v>
      </c>
      <c r="BF151" s="129">
        <v>1</v>
      </c>
      <c r="BG151" s="129">
        <v>0</v>
      </c>
      <c r="BH151" s="129">
        <v>0</v>
      </c>
      <c r="BI151" s="129">
        <v>9</v>
      </c>
      <c r="BJ151" s="129">
        <v>2</v>
      </c>
      <c r="BK151" s="129">
        <v>0</v>
      </c>
      <c r="BL151" s="129">
        <v>0</v>
      </c>
      <c r="BM151" s="129">
        <v>2</v>
      </c>
      <c r="BN151" s="129">
        <v>0</v>
      </c>
      <c r="BO151" s="129">
        <v>25</v>
      </c>
      <c r="BP151" s="129">
        <v>0</v>
      </c>
      <c r="BQ151" s="129">
        <v>0</v>
      </c>
      <c r="BR151" s="129">
        <v>57</v>
      </c>
      <c r="BS151" s="129">
        <v>1</v>
      </c>
      <c r="BT151" s="129">
        <v>1</v>
      </c>
      <c r="BU151" s="129">
        <v>0</v>
      </c>
      <c r="BV151" s="129">
        <v>1</v>
      </c>
      <c r="BW151" s="129">
        <v>0</v>
      </c>
      <c r="BX151" s="129">
        <v>0</v>
      </c>
      <c r="BY151" s="129">
        <v>0</v>
      </c>
      <c r="BZ151" s="129">
        <v>0</v>
      </c>
      <c r="CA151" s="129">
        <v>0</v>
      </c>
      <c r="CB151" s="129">
        <v>0</v>
      </c>
      <c r="CC151" s="129">
        <v>0</v>
      </c>
      <c r="CD151" s="129">
        <v>0</v>
      </c>
      <c r="CE151" s="129">
        <v>0</v>
      </c>
      <c r="CF151" s="129">
        <v>1</v>
      </c>
      <c r="CG151" s="129">
        <v>0</v>
      </c>
      <c r="CH151" s="129">
        <v>0</v>
      </c>
      <c r="CI151" s="129">
        <v>0</v>
      </c>
      <c r="CJ151" s="129">
        <v>0</v>
      </c>
      <c r="CK151" s="129">
        <v>0</v>
      </c>
      <c r="CL151" s="129">
        <v>0</v>
      </c>
      <c r="CM151" s="129">
        <v>0</v>
      </c>
      <c r="CN151" s="129">
        <v>0</v>
      </c>
      <c r="CO151" s="129">
        <v>0</v>
      </c>
      <c r="CP151" s="129">
        <v>0</v>
      </c>
      <c r="CQ151" s="129">
        <v>0</v>
      </c>
      <c r="CR151" s="129">
        <v>0</v>
      </c>
      <c r="CS151" s="129">
        <v>0</v>
      </c>
      <c r="CT151" s="129">
        <v>0</v>
      </c>
      <c r="CU151" s="129">
        <v>0</v>
      </c>
      <c r="CV151" s="129">
        <v>0</v>
      </c>
      <c r="CW151" s="129">
        <v>0</v>
      </c>
      <c r="CX151" s="129">
        <v>0</v>
      </c>
      <c r="CY151" s="129">
        <v>0</v>
      </c>
      <c r="CZ151" s="129">
        <v>0</v>
      </c>
      <c r="DA151" s="129">
        <v>0</v>
      </c>
      <c r="DB151" s="129">
        <v>0</v>
      </c>
      <c r="DC151" s="129">
        <v>0</v>
      </c>
      <c r="DD151" s="129">
        <v>0</v>
      </c>
      <c r="DE151" s="129">
        <v>0</v>
      </c>
      <c r="DF151" s="129">
        <v>0</v>
      </c>
      <c r="DG151" s="129">
        <v>0</v>
      </c>
      <c r="DH151" s="129">
        <v>0</v>
      </c>
      <c r="DI151" s="129">
        <v>0</v>
      </c>
      <c r="DJ151" s="129">
        <v>0</v>
      </c>
      <c r="DK151" s="129">
        <v>0</v>
      </c>
      <c r="DL151" s="129">
        <v>0</v>
      </c>
      <c r="DM151" s="129">
        <v>0</v>
      </c>
      <c r="DN151" s="129">
        <v>0</v>
      </c>
      <c r="DO151" s="129">
        <v>0</v>
      </c>
      <c r="DP151" s="129">
        <v>0</v>
      </c>
      <c r="DQ151" s="129">
        <v>147</v>
      </c>
      <c r="DR151" s="129">
        <v>0</v>
      </c>
      <c r="DS151" s="129">
        <v>508</v>
      </c>
      <c r="DT151" s="129">
        <v>1</v>
      </c>
      <c r="DU151" s="129">
        <v>1</v>
      </c>
      <c r="DV151" s="129">
        <v>0</v>
      </c>
      <c r="DW151" s="129">
        <v>0</v>
      </c>
      <c r="DX151" s="129">
        <v>75</v>
      </c>
      <c r="DY151" s="129">
        <v>1</v>
      </c>
      <c r="DZ151" s="143" t="s">
        <v>2940</v>
      </c>
      <c r="EA151" s="129">
        <v>3</v>
      </c>
      <c r="EB151" s="143" t="s">
        <v>2941</v>
      </c>
      <c r="EC151" s="143" t="s">
        <v>2942</v>
      </c>
      <c r="ED151" s="129">
        <v>1</v>
      </c>
      <c r="EE151" s="129">
        <v>1</v>
      </c>
      <c r="EF151" s="129">
        <v>1</v>
      </c>
      <c r="EG151" s="143"/>
      <c r="EH151" s="143"/>
      <c r="EI151" s="44">
        <v>23085</v>
      </c>
      <c r="EJ151" s="44">
        <v>275.22000000000003</v>
      </c>
      <c r="EK151" s="44">
        <v>22</v>
      </c>
    </row>
    <row r="152" spans="1:141" x14ac:dyDescent="0.2">
      <c r="A152" s="143" t="s">
        <v>303</v>
      </c>
      <c r="B152" s="143" t="s">
        <v>317</v>
      </c>
      <c r="C152" s="129">
        <v>1</v>
      </c>
      <c r="D152" s="143" t="s">
        <v>316</v>
      </c>
      <c r="E152" s="143" t="s">
        <v>2943</v>
      </c>
      <c r="F152" s="143" t="s">
        <v>2944</v>
      </c>
      <c r="G152" s="143" t="s">
        <v>2945</v>
      </c>
      <c r="H152" s="143"/>
      <c r="I152" s="143" t="s">
        <v>2946</v>
      </c>
      <c r="J152" s="143" t="s">
        <v>2947</v>
      </c>
      <c r="K152" s="143" t="s">
        <v>1618</v>
      </c>
      <c r="L152" s="143" t="s">
        <v>940</v>
      </c>
      <c r="M152" s="143" t="s">
        <v>1768</v>
      </c>
      <c r="N152" s="143" t="s">
        <v>2948</v>
      </c>
      <c r="O152" s="143"/>
      <c r="P152" s="143" t="s">
        <v>2949</v>
      </c>
      <c r="Q152" s="143" t="s">
        <v>2950</v>
      </c>
      <c r="R152" s="143" t="s">
        <v>940</v>
      </c>
      <c r="S152" s="143" t="s">
        <v>2951</v>
      </c>
      <c r="T152" s="143" t="s">
        <v>2952</v>
      </c>
      <c r="U152" s="143"/>
      <c r="V152" s="143" t="s">
        <v>2953</v>
      </c>
      <c r="W152" s="143" t="s">
        <v>2954</v>
      </c>
      <c r="X152" s="129">
        <v>2</v>
      </c>
      <c r="Y152" s="129">
        <v>0</v>
      </c>
      <c r="Z152" s="129">
        <v>2</v>
      </c>
      <c r="AA152" s="144">
        <v>1.5</v>
      </c>
      <c r="AB152" s="144">
        <v>0</v>
      </c>
      <c r="AC152" s="144">
        <v>1.5</v>
      </c>
      <c r="AD152" s="147" t="s">
        <v>929</v>
      </c>
      <c r="AE152" s="129">
        <v>0</v>
      </c>
      <c r="AF152" s="147" t="s">
        <v>929</v>
      </c>
      <c r="AG152" s="129">
        <v>0</v>
      </c>
      <c r="AH152" s="129">
        <v>0</v>
      </c>
      <c r="AI152" s="129">
        <v>0</v>
      </c>
      <c r="AJ152" s="129">
        <v>2</v>
      </c>
      <c r="AK152" s="129">
        <v>2</v>
      </c>
      <c r="AL152" s="147" t="s">
        <v>929</v>
      </c>
      <c r="AM152" s="129">
        <v>1</v>
      </c>
      <c r="AN152" s="129">
        <v>0</v>
      </c>
      <c r="AO152" s="129">
        <v>1</v>
      </c>
      <c r="AP152" s="129">
        <v>2</v>
      </c>
      <c r="AQ152" s="147" t="s">
        <v>929</v>
      </c>
      <c r="AR152" s="129">
        <v>0</v>
      </c>
      <c r="AS152" s="129">
        <v>0</v>
      </c>
      <c r="AT152" s="129">
        <v>0</v>
      </c>
      <c r="AU152" s="129">
        <v>1</v>
      </c>
      <c r="AV152" s="129">
        <v>1</v>
      </c>
      <c r="AW152" s="129">
        <v>0</v>
      </c>
      <c r="AX152" s="129">
        <v>2</v>
      </c>
      <c r="AY152" s="147" t="s">
        <v>929</v>
      </c>
      <c r="AZ152" s="129">
        <v>1</v>
      </c>
      <c r="BA152" s="129">
        <v>1</v>
      </c>
      <c r="BB152" s="129">
        <v>1</v>
      </c>
      <c r="BC152" s="129">
        <v>1</v>
      </c>
      <c r="BD152" s="129">
        <v>0</v>
      </c>
      <c r="BE152" s="129">
        <v>68</v>
      </c>
      <c r="BF152" s="129">
        <v>0</v>
      </c>
      <c r="BG152" s="129">
        <v>0</v>
      </c>
      <c r="BH152" s="129">
        <v>0</v>
      </c>
      <c r="BI152" s="129">
        <v>34</v>
      </c>
      <c r="BJ152" s="129">
        <v>5</v>
      </c>
      <c r="BK152" s="129">
        <v>0</v>
      </c>
      <c r="BL152" s="129">
        <v>0</v>
      </c>
      <c r="BM152" s="129">
        <v>2</v>
      </c>
      <c r="BN152" s="129">
        <v>0</v>
      </c>
      <c r="BO152" s="129">
        <v>19</v>
      </c>
      <c r="BP152" s="129">
        <v>0</v>
      </c>
      <c r="BQ152" s="129">
        <v>5</v>
      </c>
      <c r="BR152" s="129">
        <v>1</v>
      </c>
      <c r="BS152" s="129">
        <v>0</v>
      </c>
      <c r="BT152" s="129">
        <v>0</v>
      </c>
      <c r="BU152" s="129">
        <v>1</v>
      </c>
      <c r="BV152" s="129">
        <v>0</v>
      </c>
      <c r="BW152" s="129">
        <v>0</v>
      </c>
      <c r="BX152" s="129">
        <v>0</v>
      </c>
      <c r="BY152" s="129">
        <v>0</v>
      </c>
      <c r="BZ152" s="129">
        <v>0</v>
      </c>
      <c r="CA152" s="129">
        <v>0</v>
      </c>
      <c r="CB152" s="129">
        <v>0</v>
      </c>
      <c r="CC152" s="129">
        <v>0</v>
      </c>
      <c r="CD152" s="129">
        <v>0</v>
      </c>
      <c r="CE152" s="129">
        <v>0</v>
      </c>
      <c r="CF152" s="129">
        <v>2</v>
      </c>
      <c r="CG152" s="129">
        <v>0</v>
      </c>
      <c r="CH152" s="129">
        <v>0</v>
      </c>
      <c r="CI152" s="129">
        <v>1</v>
      </c>
      <c r="CJ152" s="129">
        <v>0</v>
      </c>
      <c r="CK152" s="129">
        <v>2</v>
      </c>
      <c r="CL152" s="129">
        <v>0</v>
      </c>
      <c r="CM152" s="129">
        <v>0</v>
      </c>
      <c r="CN152" s="129">
        <v>0</v>
      </c>
      <c r="CO152" s="129">
        <v>0</v>
      </c>
      <c r="CP152" s="129">
        <v>0</v>
      </c>
      <c r="CQ152" s="129">
        <v>0</v>
      </c>
      <c r="CR152" s="129">
        <v>0</v>
      </c>
      <c r="CS152" s="129">
        <v>0</v>
      </c>
      <c r="CT152" s="129">
        <v>0</v>
      </c>
      <c r="CU152" s="129">
        <v>0</v>
      </c>
      <c r="CV152" s="129">
        <v>0</v>
      </c>
      <c r="CW152" s="129">
        <v>0</v>
      </c>
      <c r="CX152" s="129">
        <v>0</v>
      </c>
      <c r="CY152" s="129">
        <v>0</v>
      </c>
      <c r="CZ152" s="129">
        <v>2</v>
      </c>
      <c r="DA152" s="129">
        <v>0</v>
      </c>
      <c r="DB152" s="129">
        <v>0</v>
      </c>
      <c r="DC152" s="129">
        <v>0</v>
      </c>
      <c r="DD152" s="129">
        <v>0</v>
      </c>
      <c r="DE152" s="129">
        <v>0</v>
      </c>
      <c r="DF152" s="129">
        <v>0</v>
      </c>
      <c r="DG152" s="129">
        <v>0</v>
      </c>
      <c r="DH152" s="129">
        <v>2</v>
      </c>
      <c r="DI152" s="129">
        <v>0</v>
      </c>
      <c r="DJ152" s="129">
        <v>0</v>
      </c>
      <c r="DK152" s="129">
        <v>0</v>
      </c>
      <c r="DL152" s="129">
        <v>0</v>
      </c>
      <c r="DM152" s="129">
        <v>0</v>
      </c>
      <c r="DN152" s="129">
        <v>2</v>
      </c>
      <c r="DO152" s="129">
        <v>0</v>
      </c>
      <c r="DP152" s="129">
        <v>1</v>
      </c>
      <c r="DQ152" s="129">
        <v>142</v>
      </c>
      <c r="DR152" s="129">
        <v>2</v>
      </c>
      <c r="DS152" s="129">
        <v>486</v>
      </c>
      <c r="DT152" s="129">
        <v>0</v>
      </c>
      <c r="DU152" s="129">
        <v>0</v>
      </c>
      <c r="DV152" s="129">
        <v>0</v>
      </c>
      <c r="DW152" s="129">
        <v>0</v>
      </c>
      <c r="DX152" s="129">
        <v>40</v>
      </c>
      <c r="DY152" s="129">
        <v>0</v>
      </c>
      <c r="DZ152" s="143"/>
      <c r="EA152" s="129">
        <v>2</v>
      </c>
      <c r="EB152" s="143"/>
      <c r="EC152" s="143"/>
      <c r="ED152" s="129">
        <v>1</v>
      </c>
      <c r="EE152" s="129">
        <v>1</v>
      </c>
      <c r="EF152" s="129">
        <v>1</v>
      </c>
      <c r="EG152" s="143"/>
      <c r="EH152" s="143"/>
      <c r="EI152" s="44">
        <v>27108</v>
      </c>
      <c r="EJ152" s="44">
        <v>337.11</v>
      </c>
      <c r="EK152" s="44">
        <v>35</v>
      </c>
    </row>
    <row r="153" spans="1:141" ht="48" x14ac:dyDescent="0.2">
      <c r="A153" s="143" t="s">
        <v>303</v>
      </c>
      <c r="B153" s="143" t="s">
        <v>319</v>
      </c>
      <c r="C153" s="129">
        <v>1</v>
      </c>
      <c r="D153" s="143" t="s">
        <v>318</v>
      </c>
      <c r="E153" s="143" t="s">
        <v>2569</v>
      </c>
      <c r="F153" s="143" t="s">
        <v>2955</v>
      </c>
      <c r="G153" s="143" t="s">
        <v>2956</v>
      </c>
      <c r="H153" s="143" t="s">
        <v>2957</v>
      </c>
      <c r="I153" s="143" t="s">
        <v>2958</v>
      </c>
      <c r="J153" s="143" t="s">
        <v>2959</v>
      </c>
      <c r="K153" s="143" t="s">
        <v>1510</v>
      </c>
      <c r="L153" s="143" t="s">
        <v>940</v>
      </c>
      <c r="M153" s="143" t="s">
        <v>1143</v>
      </c>
      <c r="N153" s="143" t="s">
        <v>2960</v>
      </c>
      <c r="O153" s="143" t="s">
        <v>943</v>
      </c>
      <c r="P153" s="143" t="s">
        <v>2961</v>
      </c>
      <c r="Q153" s="143" t="s">
        <v>2962</v>
      </c>
      <c r="R153" s="143" t="s">
        <v>1225</v>
      </c>
      <c r="S153" s="143" t="s">
        <v>2963</v>
      </c>
      <c r="T153" s="143" t="s">
        <v>2964</v>
      </c>
      <c r="U153" s="143" t="s">
        <v>943</v>
      </c>
      <c r="V153" s="143" t="s">
        <v>2965</v>
      </c>
      <c r="W153" s="143" t="s">
        <v>2966</v>
      </c>
      <c r="X153" s="129">
        <v>3</v>
      </c>
      <c r="Y153" s="129">
        <v>0</v>
      </c>
      <c r="Z153" s="129">
        <v>3</v>
      </c>
      <c r="AA153" s="144">
        <v>2.1</v>
      </c>
      <c r="AB153" s="144">
        <v>0</v>
      </c>
      <c r="AC153" s="144">
        <v>2.1</v>
      </c>
      <c r="AD153" s="147" t="s">
        <v>929</v>
      </c>
      <c r="AE153" s="129">
        <v>2</v>
      </c>
      <c r="AF153" s="147" t="s">
        <v>929</v>
      </c>
      <c r="AG153" s="129">
        <v>0</v>
      </c>
      <c r="AH153" s="129">
        <v>0</v>
      </c>
      <c r="AI153" s="129">
        <v>1</v>
      </c>
      <c r="AJ153" s="129">
        <v>2</v>
      </c>
      <c r="AK153" s="129">
        <v>3</v>
      </c>
      <c r="AL153" s="147" t="s">
        <v>929</v>
      </c>
      <c r="AM153" s="129">
        <v>1</v>
      </c>
      <c r="AN153" s="129">
        <v>0</v>
      </c>
      <c r="AO153" s="129">
        <v>2</v>
      </c>
      <c r="AP153" s="129">
        <v>3</v>
      </c>
      <c r="AQ153" s="147" t="s">
        <v>929</v>
      </c>
      <c r="AR153" s="129">
        <v>0</v>
      </c>
      <c r="AS153" s="129">
        <v>0</v>
      </c>
      <c r="AT153" s="129">
        <v>0</v>
      </c>
      <c r="AU153" s="129">
        <v>2</v>
      </c>
      <c r="AV153" s="129">
        <v>1</v>
      </c>
      <c r="AW153" s="129">
        <v>0</v>
      </c>
      <c r="AX153" s="129">
        <v>3</v>
      </c>
      <c r="AY153" s="147" t="s">
        <v>929</v>
      </c>
      <c r="AZ153" s="129">
        <v>1</v>
      </c>
      <c r="BA153" s="129">
        <v>1</v>
      </c>
      <c r="BB153" s="129">
        <v>0</v>
      </c>
      <c r="BC153" s="129">
        <v>1</v>
      </c>
      <c r="BD153" s="129">
        <v>0</v>
      </c>
      <c r="BE153" s="129">
        <v>20</v>
      </c>
      <c r="BF153" s="129">
        <v>2</v>
      </c>
      <c r="BG153" s="129">
        <v>0</v>
      </c>
      <c r="BH153" s="129">
        <v>0</v>
      </c>
      <c r="BI153" s="129">
        <v>14</v>
      </c>
      <c r="BJ153" s="129">
        <v>3</v>
      </c>
      <c r="BK153" s="129">
        <v>0</v>
      </c>
      <c r="BL153" s="129">
        <v>0</v>
      </c>
      <c r="BM153" s="129">
        <v>0</v>
      </c>
      <c r="BN153" s="129">
        <v>0</v>
      </c>
      <c r="BO153" s="129">
        <v>14</v>
      </c>
      <c r="BP153" s="129">
        <v>0</v>
      </c>
      <c r="BQ153" s="129">
        <v>0</v>
      </c>
      <c r="BR153" s="129">
        <v>1</v>
      </c>
      <c r="BS153" s="129">
        <v>0</v>
      </c>
      <c r="BT153" s="129">
        <v>0</v>
      </c>
      <c r="BU153" s="129">
        <v>0</v>
      </c>
      <c r="BV153" s="129">
        <v>1</v>
      </c>
      <c r="BW153" s="129">
        <v>0</v>
      </c>
      <c r="BX153" s="129">
        <v>0</v>
      </c>
      <c r="BY153" s="129">
        <v>0</v>
      </c>
      <c r="BZ153" s="129">
        <v>1</v>
      </c>
      <c r="CA153" s="129">
        <v>0</v>
      </c>
      <c r="CB153" s="129">
        <v>0</v>
      </c>
      <c r="CC153" s="129">
        <v>0</v>
      </c>
      <c r="CD153" s="129">
        <v>0</v>
      </c>
      <c r="CE153" s="129">
        <v>0</v>
      </c>
      <c r="CF153" s="129">
        <v>1</v>
      </c>
      <c r="CG153" s="129">
        <v>0</v>
      </c>
      <c r="CH153" s="129">
        <v>0</v>
      </c>
      <c r="CI153" s="129">
        <v>3</v>
      </c>
      <c r="CJ153" s="129">
        <v>2</v>
      </c>
      <c r="CK153" s="129">
        <v>1</v>
      </c>
      <c r="CL153" s="129">
        <v>0</v>
      </c>
      <c r="CM153" s="129">
        <v>0</v>
      </c>
      <c r="CN153" s="129">
        <v>0</v>
      </c>
      <c r="CO153" s="129">
        <v>0</v>
      </c>
      <c r="CP153" s="129">
        <v>0</v>
      </c>
      <c r="CQ153" s="129">
        <v>0</v>
      </c>
      <c r="CR153" s="129">
        <v>0</v>
      </c>
      <c r="CS153" s="129">
        <v>0</v>
      </c>
      <c r="CT153" s="129">
        <v>0</v>
      </c>
      <c r="CU153" s="129">
        <v>0</v>
      </c>
      <c r="CV153" s="129">
        <v>0</v>
      </c>
      <c r="CW153" s="129">
        <v>0</v>
      </c>
      <c r="CX153" s="129">
        <v>0</v>
      </c>
      <c r="CY153" s="129">
        <v>0</v>
      </c>
      <c r="CZ153" s="129">
        <v>3</v>
      </c>
      <c r="DA153" s="129">
        <v>0</v>
      </c>
      <c r="DB153" s="129">
        <v>0</v>
      </c>
      <c r="DC153" s="129">
        <v>0</v>
      </c>
      <c r="DD153" s="129">
        <v>0</v>
      </c>
      <c r="DE153" s="129">
        <v>0</v>
      </c>
      <c r="DF153" s="129">
        <v>0</v>
      </c>
      <c r="DG153" s="129">
        <v>0</v>
      </c>
      <c r="DH153" s="129">
        <v>2</v>
      </c>
      <c r="DI153" s="129">
        <v>0</v>
      </c>
      <c r="DJ153" s="129">
        <v>0</v>
      </c>
      <c r="DK153" s="129">
        <v>0</v>
      </c>
      <c r="DL153" s="129">
        <v>0</v>
      </c>
      <c r="DM153" s="129">
        <v>0</v>
      </c>
      <c r="DN153" s="129">
        <v>0</v>
      </c>
      <c r="DO153" s="129">
        <v>0</v>
      </c>
      <c r="DP153" s="129">
        <v>0</v>
      </c>
      <c r="DQ153" s="129">
        <v>110</v>
      </c>
      <c r="DR153" s="129">
        <v>4</v>
      </c>
      <c r="DS153" s="129">
        <v>325</v>
      </c>
      <c r="DT153" s="129">
        <v>0</v>
      </c>
      <c r="DU153" s="129">
        <v>0</v>
      </c>
      <c r="DV153" s="129">
        <v>0</v>
      </c>
      <c r="DW153" s="129">
        <v>0</v>
      </c>
      <c r="DX153" s="129">
        <v>50</v>
      </c>
      <c r="DY153" s="129">
        <v>0</v>
      </c>
      <c r="DZ153" s="143"/>
      <c r="EA153" s="129">
        <v>3</v>
      </c>
      <c r="EB153" s="143" t="s">
        <v>2967</v>
      </c>
      <c r="EC153" s="143"/>
      <c r="ED153" s="129">
        <v>1</v>
      </c>
      <c r="EE153" s="129">
        <v>1</v>
      </c>
      <c r="EF153" s="129">
        <v>1</v>
      </c>
      <c r="EG153" s="143"/>
      <c r="EH153" s="143" t="s">
        <v>2968</v>
      </c>
      <c r="EI153" s="44">
        <v>25972</v>
      </c>
      <c r="EJ153" s="44">
        <v>417.28</v>
      </c>
      <c r="EK153" s="44">
        <v>33</v>
      </c>
    </row>
    <row r="154" spans="1:141" ht="24" x14ac:dyDescent="0.2">
      <c r="A154" s="143" t="s">
        <v>303</v>
      </c>
      <c r="B154" s="143" t="s">
        <v>301</v>
      </c>
      <c r="C154" s="129">
        <v>1</v>
      </c>
      <c r="D154" s="143" t="s">
        <v>302</v>
      </c>
      <c r="E154" s="143" t="s">
        <v>2969</v>
      </c>
      <c r="F154" s="143" t="s">
        <v>610</v>
      </c>
      <c r="G154" s="143" t="s">
        <v>2970</v>
      </c>
      <c r="H154" s="143" t="s">
        <v>301</v>
      </c>
      <c r="I154" s="143" t="s">
        <v>2971</v>
      </c>
      <c r="J154" s="143" t="s">
        <v>2972</v>
      </c>
      <c r="K154" s="143" t="s">
        <v>2973</v>
      </c>
      <c r="L154" s="143"/>
      <c r="M154" s="143" t="s">
        <v>2974</v>
      </c>
      <c r="N154" s="143" t="s">
        <v>2975</v>
      </c>
      <c r="O154" s="143"/>
      <c r="P154" s="143" t="s">
        <v>2976</v>
      </c>
      <c r="Q154" s="143" t="s">
        <v>2977</v>
      </c>
      <c r="R154" s="143" t="s">
        <v>940</v>
      </c>
      <c r="S154" s="143" t="s">
        <v>1559</v>
      </c>
      <c r="T154" s="143" t="s">
        <v>2978</v>
      </c>
      <c r="U154" s="143"/>
      <c r="V154" s="143" t="s">
        <v>2979</v>
      </c>
      <c r="W154" s="143" t="s">
        <v>2980</v>
      </c>
      <c r="X154" s="129">
        <v>5</v>
      </c>
      <c r="Y154" s="129">
        <v>0</v>
      </c>
      <c r="Z154" s="129">
        <v>5</v>
      </c>
      <c r="AA154" s="144">
        <v>5</v>
      </c>
      <c r="AB154" s="144">
        <v>0</v>
      </c>
      <c r="AC154" s="144">
        <v>5</v>
      </c>
      <c r="AD154" s="147" t="s">
        <v>929</v>
      </c>
      <c r="AE154" s="129">
        <v>4</v>
      </c>
      <c r="AF154" s="147" t="s">
        <v>929</v>
      </c>
      <c r="AG154" s="129">
        <v>0</v>
      </c>
      <c r="AH154" s="129">
        <v>4</v>
      </c>
      <c r="AI154" s="129">
        <v>0</v>
      </c>
      <c r="AJ154" s="129">
        <v>1</v>
      </c>
      <c r="AK154" s="129">
        <v>5</v>
      </c>
      <c r="AL154" s="147" t="s">
        <v>929</v>
      </c>
      <c r="AM154" s="129">
        <v>1</v>
      </c>
      <c r="AN154" s="129">
        <v>1</v>
      </c>
      <c r="AO154" s="129">
        <v>3</v>
      </c>
      <c r="AP154" s="129">
        <v>5</v>
      </c>
      <c r="AQ154" s="147" t="s">
        <v>929</v>
      </c>
      <c r="AR154" s="129">
        <v>0</v>
      </c>
      <c r="AS154" s="129">
        <v>1</v>
      </c>
      <c r="AT154" s="129">
        <v>0</v>
      </c>
      <c r="AU154" s="129">
        <v>3</v>
      </c>
      <c r="AV154" s="129">
        <v>1</v>
      </c>
      <c r="AW154" s="129">
        <v>0</v>
      </c>
      <c r="AX154" s="129">
        <v>5</v>
      </c>
      <c r="AY154" s="147" t="s">
        <v>929</v>
      </c>
      <c r="AZ154" s="129">
        <v>0</v>
      </c>
      <c r="BA154" s="129">
        <v>1</v>
      </c>
      <c r="BB154" s="129">
        <v>1</v>
      </c>
      <c r="BC154" s="129">
        <v>1</v>
      </c>
      <c r="BD154" s="129">
        <v>0</v>
      </c>
      <c r="BE154" s="129">
        <v>0</v>
      </c>
      <c r="BF154" s="129">
        <v>0</v>
      </c>
      <c r="BG154" s="129">
        <v>0</v>
      </c>
      <c r="BH154" s="129">
        <v>0</v>
      </c>
      <c r="BI154" s="129">
        <v>190</v>
      </c>
      <c r="BJ154" s="129">
        <v>362</v>
      </c>
      <c r="BK154" s="129">
        <v>0</v>
      </c>
      <c r="BL154" s="129">
        <v>0</v>
      </c>
      <c r="BM154" s="129">
        <v>66</v>
      </c>
      <c r="BN154" s="129">
        <v>0</v>
      </c>
      <c r="BO154" s="129">
        <v>158</v>
      </c>
      <c r="BP154" s="129">
        <v>11</v>
      </c>
      <c r="BQ154" s="129">
        <v>4</v>
      </c>
      <c r="BR154" s="129">
        <v>362</v>
      </c>
      <c r="BS154" s="129">
        <v>0</v>
      </c>
      <c r="BT154" s="129">
        <v>1</v>
      </c>
      <c r="BU154" s="129">
        <v>0</v>
      </c>
      <c r="BV154" s="129">
        <v>4</v>
      </c>
      <c r="BW154" s="129">
        <v>0</v>
      </c>
      <c r="BX154" s="129">
        <v>0</v>
      </c>
      <c r="BY154" s="129">
        <v>0</v>
      </c>
      <c r="BZ154" s="129">
        <v>0</v>
      </c>
      <c r="CA154" s="129">
        <v>0</v>
      </c>
      <c r="CB154" s="129">
        <v>0</v>
      </c>
      <c r="CC154" s="129">
        <v>0</v>
      </c>
      <c r="CD154" s="129">
        <v>0</v>
      </c>
      <c r="CE154" s="129">
        <v>0</v>
      </c>
      <c r="CF154" s="129">
        <v>32</v>
      </c>
      <c r="CG154" s="129">
        <v>0</v>
      </c>
      <c r="CH154" s="129">
        <v>0</v>
      </c>
      <c r="CI154" s="129">
        <v>19</v>
      </c>
      <c r="CJ154" s="129">
        <v>4</v>
      </c>
      <c r="CK154" s="129">
        <v>3</v>
      </c>
      <c r="CL154" s="129">
        <v>0</v>
      </c>
      <c r="CM154" s="129">
        <v>0</v>
      </c>
      <c r="CN154" s="129">
        <v>0</v>
      </c>
      <c r="CO154" s="129">
        <v>0</v>
      </c>
      <c r="CP154" s="129">
        <v>0</v>
      </c>
      <c r="CQ154" s="129">
        <v>0</v>
      </c>
      <c r="CR154" s="129">
        <v>0</v>
      </c>
      <c r="CS154" s="129">
        <v>0</v>
      </c>
      <c r="CT154" s="129">
        <v>0</v>
      </c>
      <c r="CU154" s="129">
        <v>0</v>
      </c>
      <c r="CV154" s="129">
        <v>0</v>
      </c>
      <c r="CW154" s="129">
        <v>0</v>
      </c>
      <c r="CX154" s="129">
        <v>0</v>
      </c>
      <c r="CY154" s="129">
        <v>0</v>
      </c>
      <c r="CZ154" s="129">
        <v>0</v>
      </c>
      <c r="DA154" s="129">
        <v>0</v>
      </c>
      <c r="DB154" s="129">
        <v>0</v>
      </c>
      <c r="DC154" s="129">
        <v>0</v>
      </c>
      <c r="DD154" s="129">
        <v>0</v>
      </c>
      <c r="DE154" s="129">
        <v>0</v>
      </c>
      <c r="DF154" s="129">
        <v>0</v>
      </c>
      <c r="DG154" s="129">
        <v>3</v>
      </c>
      <c r="DH154" s="129">
        <v>3</v>
      </c>
      <c r="DI154" s="129">
        <v>0</v>
      </c>
      <c r="DJ154" s="129">
        <v>0</v>
      </c>
      <c r="DK154" s="129">
        <v>0</v>
      </c>
      <c r="DL154" s="129">
        <v>0</v>
      </c>
      <c r="DM154" s="129">
        <v>0</v>
      </c>
      <c r="DN154" s="129">
        <v>5</v>
      </c>
      <c r="DO154" s="129">
        <v>0</v>
      </c>
      <c r="DP154" s="129">
        <v>0</v>
      </c>
      <c r="DQ154" s="129">
        <v>310</v>
      </c>
      <c r="DR154" s="129">
        <v>52</v>
      </c>
      <c r="DS154" s="129">
        <v>1733</v>
      </c>
      <c r="DT154" s="129">
        <v>0</v>
      </c>
      <c r="DU154" s="129">
        <v>0</v>
      </c>
      <c r="DV154" s="129">
        <v>0</v>
      </c>
      <c r="DW154" s="129">
        <v>0</v>
      </c>
      <c r="DX154" s="129">
        <v>0</v>
      </c>
      <c r="DY154" s="129">
        <v>1</v>
      </c>
      <c r="DZ154" s="143" t="s">
        <v>2981</v>
      </c>
      <c r="EA154" s="129">
        <v>2</v>
      </c>
      <c r="EB154" s="143" t="s">
        <v>2982</v>
      </c>
      <c r="EC154" s="143"/>
      <c r="ED154" s="129">
        <v>1</v>
      </c>
      <c r="EE154" s="129">
        <v>1</v>
      </c>
      <c r="EF154" s="129">
        <v>1</v>
      </c>
      <c r="EG154" s="143"/>
      <c r="EH154" s="143"/>
      <c r="EI154" s="44">
        <v>132103</v>
      </c>
      <c r="EJ154" s="44">
        <v>409.31</v>
      </c>
      <c r="EK154" s="44">
        <v>56</v>
      </c>
    </row>
    <row r="155" spans="1:141" ht="24" x14ac:dyDescent="0.2">
      <c r="A155" s="143" t="s">
        <v>303</v>
      </c>
      <c r="B155" s="143" t="s">
        <v>321</v>
      </c>
      <c r="C155" s="129">
        <v>1</v>
      </c>
      <c r="D155" s="143" t="s">
        <v>320</v>
      </c>
      <c r="E155" s="143" t="s">
        <v>1990</v>
      </c>
      <c r="F155" s="143" t="s">
        <v>2983</v>
      </c>
      <c r="G155" s="143" t="s">
        <v>2984</v>
      </c>
      <c r="H155" s="143" t="s">
        <v>321</v>
      </c>
      <c r="I155" s="143" t="s">
        <v>2985</v>
      </c>
      <c r="J155" s="143" t="s">
        <v>2986</v>
      </c>
      <c r="K155" s="143" t="s">
        <v>2987</v>
      </c>
      <c r="L155" s="143" t="s">
        <v>940</v>
      </c>
      <c r="M155" s="143" t="s">
        <v>1909</v>
      </c>
      <c r="N155" s="143" t="s">
        <v>2988</v>
      </c>
      <c r="O155" s="143"/>
      <c r="P155" s="143" t="s">
        <v>2989</v>
      </c>
      <c r="Q155" s="143" t="s">
        <v>2990</v>
      </c>
      <c r="R155" s="143" t="s">
        <v>940</v>
      </c>
      <c r="S155" s="143" t="s">
        <v>1634</v>
      </c>
      <c r="T155" s="143" t="s">
        <v>2991</v>
      </c>
      <c r="U155" s="143"/>
      <c r="V155" s="143" t="s">
        <v>2992</v>
      </c>
      <c r="W155" s="143" t="s">
        <v>2993</v>
      </c>
      <c r="X155" s="129">
        <v>2</v>
      </c>
      <c r="Y155" s="129">
        <v>1</v>
      </c>
      <c r="Z155" s="129">
        <v>3</v>
      </c>
      <c r="AA155" s="144">
        <v>2</v>
      </c>
      <c r="AB155" s="144">
        <v>1</v>
      </c>
      <c r="AC155" s="144">
        <v>3</v>
      </c>
      <c r="AD155" s="147" t="s">
        <v>929</v>
      </c>
      <c r="AE155" s="129">
        <v>1</v>
      </c>
      <c r="AF155" s="147" t="s">
        <v>929</v>
      </c>
      <c r="AG155" s="129">
        <v>0</v>
      </c>
      <c r="AH155" s="129">
        <v>0</v>
      </c>
      <c r="AI155" s="129">
        <v>0</v>
      </c>
      <c r="AJ155" s="129">
        <v>2</v>
      </c>
      <c r="AK155" s="129">
        <v>2</v>
      </c>
      <c r="AL155" s="147" t="s">
        <v>929</v>
      </c>
      <c r="AM155" s="129">
        <v>1</v>
      </c>
      <c r="AN155" s="129">
        <v>1</v>
      </c>
      <c r="AO155" s="129">
        <v>0</v>
      </c>
      <c r="AP155" s="129">
        <v>2</v>
      </c>
      <c r="AQ155" s="147" t="s">
        <v>929</v>
      </c>
      <c r="AR155" s="129">
        <v>0</v>
      </c>
      <c r="AS155" s="129">
        <v>0</v>
      </c>
      <c r="AT155" s="129">
        <v>2</v>
      </c>
      <c r="AU155" s="129">
        <v>0</v>
      </c>
      <c r="AV155" s="129">
        <v>0</v>
      </c>
      <c r="AW155" s="129">
        <v>0</v>
      </c>
      <c r="AX155" s="129">
        <v>2</v>
      </c>
      <c r="AY155" s="147" t="s">
        <v>929</v>
      </c>
      <c r="AZ155" s="129">
        <v>1</v>
      </c>
      <c r="BA155" s="129">
        <v>1</v>
      </c>
      <c r="BB155" s="129">
        <v>0</v>
      </c>
      <c r="BC155" s="129">
        <v>1</v>
      </c>
      <c r="BD155" s="129">
        <v>0</v>
      </c>
      <c r="BE155" s="129">
        <v>33</v>
      </c>
      <c r="BF155" s="129">
        <v>0</v>
      </c>
      <c r="BG155" s="129">
        <v>0</v>
      </c>
      <c r="BH155" s="129">
        <v>0</v>
      </c>
      <c r="BI155" s="129">
        <v>2</v>
      </c>
      <c r="BJ155" s="129">
        <v>0</v>
      </c>
      <c r="BK155" s="129">
        <v>0</v>
      </c>
      <c r="BL155" s="129">
        <v>0</v>
      </c>
      <c r="BM155" s="129">
        <v>8</v>
      </c>
      <c r="BN155" s="129">
        <v>0</v>
      </c>
      <c r="BO155" s="129">
        <v>11</v>
      </c>
      <c r="BP155" s="129">
        <v>0</v>
      </c>
      <c r="BQ155" s="129">
        <v>0</v>
      </c>
      <c r="BR155" s="129">
        <v>0</v>
      </c>
      <c r="BS155" s="129">
        <v>0</v>
      </c>
      <c r="BT155" s="129">
        <v>0</v>
      </c>
      <c r="BU155" s="129">
        <v>0</v>
      </c>
      <c r="BV155" s="129">
        <v>0</v>
      </c>
      <c r="BW155" s="129">
        <v>0</v>
      </c>
      <c r="BX155" s="129">
        <v>0</v>
      </c>
      <c r="BY155" s="129">
        <v>0</v>
      </c>
      <c r="BZ155" s="129">
        <v>0</v>
      </c>
      <c r="CA155" s="129">
        <v>0</v>
      </c>
      <c r="CB155" s="129">
        <v>0</v>
      </c>
      <c r="CC155" s="129">
        <v>0</v>
      </c>
      <c r="CD155" s="129">
        <v>0</v>
      </c>
      <c r="CE155" s="129">
        <v>0</v>
      </c>
      <c r="CF155" s="129">
        <v>0</v>
      </c>
      <c r="CG155" s="129">
        <v>0</v>
      </c>
      <c r="CH155" s="129">
        <v>1</v>
      </c>
      <c r="CI155" s="129">
        <v>2</v>
      </c>
      <c r="CJ155" s="129">
        <v>0</v>
      </c>
      <c r="CK155" s="129">
        <v>1</v>
      </c>
      <c r="CL155" s="129">
        <v>0</v>
      </c>
      <c r="CM155" s="129">
        <v>0</v>
      </c>
      <c r="CN155" s="129">
        <v>0</v>
      </c>
      <c r="CO155" s="129">
        <v>0</v>
      </c>
      <c r="CP155" s="129">
        <v>0</v>
      </c>
      <c r="CQ155" s="129">
        <v>0</v>
      </c>
      <c r="CR155" s="129">
        <v>0</v>
      </c>
      <c r="CS155" s="129">
        <v>0</v>
      </c>
      <c r="CT155" s="129">
        <v>0</v>
      </c>
      <c r="CU155" s="129">
        <v>0</v>
      </c>
      <c r="CV155" s="129">
        <v>0</v>
      </c>
      <c r="CW155" s="129">
        <v>0</v>
      </c>
      <c r="CX155" s="129">
        <v>0</v>
      </c>
      <c r="CY155" s="129">
        <v>0</v>
      </c>
      <c r="CZ155" s="129">
        <v>0</v>
      </c>
      <c r="DA155" s="129">
        <v>0</v>
      </c>
      <c r="DB155" s="129">
        <v>0</v>
      </c>
      <c r="DC155" s="129">
        <v>0</v>
      </c>
      <c r="DD155" s="129">
        <v>0</v>
      </c>
      <c r="DE155" s="129">
        <v>0</v>
      </c>
      <c r="DF155" s="129">
        <v>0</v>
      </c>
      <c r="DG155" s="129">
        <v>0</v>
      </c>
      <c r="DH155" s="129">
        <v>1</v>
      </c>
      <c r="DI155" s="129">
        <v>0</v>
      </c>
      <c r="DJ155" s="129">
        <v>0</v>
      </c>
      <c r="DK155" s="129">
        <v>0</v>
      </c>
      <c r="DL155" s="129">
        <v>0</v>
      </c>
      <c r="DM155" s="129">
        <v>0</v>
      </c>
      <c r="DN155" s="129">
        <v>1</v>
      </c>
      <c r="DO155" s="129">
        <v>0</v>
      </c>
      <c r="DP155" s="129">
        <v>0</v>
      </c>
      <c r="DQ155" s="129">
        <v>68</v>
      </c>
      <c r="DR155" s="129">
        <v>2</v>
      </c>
      <c r="DS155" s="129">
        <v>323</v>
      </c>
      <c r="DT155" s="129">
        <v>1</v>
      </c>
      <c r="DU155" s="129">
        <v>0</v>
      </c>
      <c r="DV155" s="129">
        <v>0</v>
      </c>
      <c r="DW155" s="129">
        <v>0</v>
      </c>
      <c r="DX155" s="129">
        <v>50</v>
      </c>
      <c r="DY155" s="129">
        <v>1</v>
      </c>
      <c r="DZ155" s="143" t="s">
        <v>2994</v>
      </c>
      <c r="EA155" s="129">
        <v>2</v>
      </c>
      <c r="EB155" s="143" t="s">
        <v>2995</v>
      </c>
      <c r="EC155" s="143" t="s">
        <v>2995</v>
      </c>
      <c r="ED155" s="129">
        <v>1</v>
      </c>
      <c r="EE155" s="129">
        <v>1</v>
      </c>
      <c r="EF155" s="129">
        <v>1</v>
      </c>
      <c r="EG155" s="143" t="s">
        <v>2996</v>
      </c>
      <c r="EH155" s="143" t="s">
        <v>2997</v>
      </c>
      <c r="EI155" s="44">
        <v>19615</v>
      </c>
      <c r="EJ155" s="44">
        <v>272.67</v>
      </c>
      <c r="EK155" s="44">
        <v>20</v>
      </c>
    </row>
    <row r="156" spans="1:141" ht="24" x14ac:dyDescent="0.2">
      <c r="A156" s="143" t="s">
        <v>303</v>
      </c>
      <c r="B156" s="143" t="s">
        <v>323</v>
      </c>
      <c r="C156" s="129">
        <v>1</v>
      </c>
      <c r="D156" s="143" t="s">
        <v>322</v>
      </c>
      <c r="E156" s="143" t="s">
        <v>2737</v>
      </c>
      <c r="F156" s="143" t="s">
        <v>2998</v>
      </c>
      <c r="G156" s="143" t="s">
        <v>2999</v>
      </c>
      <c r="H156" s="143" t="s">
        <v>323</v>
      </c>
      <c r="I156" s="143" t="s">
        <v>3000</v>
      </c>
      <c r="J156" s="143" t="s">
        <v>3001</v>
      </c>
      <c r="K156" s="143" t="s">
        <v>3002</v>
      </c>
      <c r="L156" s="143"/>
      <c r="M156" s="143" t="s">
        <v>3003</v>
      </c>
      <c r="N156" s="143" t="s">
        <v>3004</v>
      </c>
      <c r="O156" s="143"/>
      <c r="P156" s="143" t="s">
        <v>3005</v>
      </c>
      <c r="Q156" s="143" t="s">
        <v>3006</v>
      </c>
      <c r="R156" s="143"/>
      <c r="S156" s="143" t="s">
        <v>3003</v>
      </c>
      <c r="T156" s="143" t="s">
        <v>3004</v>
      </c>
      <c r="U156" s="143"/>
      <c r="V156" s="143" t="s">
        <v>3005</v>
      </c>
      <c r="W156" s="143" t="s">
        <v>3006</v>
      </c>
      <c r="X156" s="129">
        <v>2</v>
      </c>
      <c r="Y156" s="129">
        <v>0</v>
      </c>
      <c r="Z156" s="129">
        <v>2</v>
      </c>
      <c r="AA156" s="144">
        <v>2</v>
      </c>
      <c r="AB156" s="144">
        <v>0</v>
      </c>
      <c r="AC156" s="144">
        <v>2</v>
      </c>
      <c r="AD156" s="147" t="s">
        <v>929</v>
      </c>
      <c r="AE156" s="129">
        <v>2</v>
      </c>
      <c r="AF156" s="147" t="s">
        <v>929</v>
      </c>
      <c r="AG156" s="129">
        <v>0</v>
      </c>
      <c r="AH156" s="129">
        <v>0</v>
      </c>
      <c r="AI156" s="129">
        <v>0</v>
      </c>
      <c r="AJ156" s="129">
        <v>2</v>
      </c>
      <c r="AK156" s="129">
        <v>2</v>
      </c>
      <c r="AL156" s="147" t="s">
        <v>929</v>
      </c>
      <c r="AM156" s="129">
        <v>0</v>
      </c>
      <c r="AN156" s="129">
        <v>1</v>
      </c>
      <c r="AO156" s="129">
        <v>1</v>
      </c>
      <c r="AP156" s="129">
        <v>2</v>
      </c>
      <c r="AQ156" s="147" t="s">
        <v>929</v>
      </c>
      <c r="AR156" s="129">
        <v>0</v>
      </c>
      <c r="AS156" s="129">
        <v>0</v>
      </c>
      <c r="AT156" s="129">
        <v>0</v>
      </c>
      <c r="AU156" s="129">
        <v>2</v>
      </c>
      <c r="AV156" s="129">
        <v>0</v>
      </c>
      <c r="AW156" s="129">
        <v>0</v>
      </c>
      <c r="AX156" s="129">
        <v>2</v>
      </c>
      <c r="AY156" s="147" t="s">
        <v>929</v>
      </c>
      <c r="AZ156" s="129">
        <v>1</v>
      </c>
      <c r="BA156" s="129">
        <v>1</v>
      </c>
      <c r="BB156" s="129">
        <v>1</v>
      </c>
      <c r="BC156" s="129">
        <v>1</v>
      </c>
      <c r="BD156" s="129">
        <v>0</v>
      </c>
      <c r="BE156" s="129">
        <v>84</v>
      </c>
      <c r="BF156" s="129">
        <v>2</v>
      </c>
      <c r="BG156" s="129">
        <v>0</v>
      </c>
      <c r="BH156" s="129">
        <v>0</v>
      </c>
      <c r="BI156" s="129">
        <v>4</v>
      </c>
      <c r="BJ156" s="129">
        <v>3</v>
      </c>
      <c r="BK156" s="129">
        <v>0</v>
      </c>
      <c r="BL156" s="129">
        <v>0</v>
      </c>
      <c r="BM156" s="129">
        <v>0</v>
      </c>
      <c r="BN156" s="129">
        <v>0</v>
      </c>
      <c r="BO156" s="129">
        <v>32</v>
      </c>
      <c r="BP156" s="129">
        <v>0</v>
      </c>
      <c r="BQ156" s="129">
        <v>0</v>
      </c>
      <c r="BR156" s="129">
        <v>1</v>
      </c>
      <c r="BS156" s="129">
        <v>0</v>
      </c>
      <c r="BT156" s="129">
        <v>0</v>
      </c>
      <c r="BU156" s="129">
        <v>0</v>
      </c>
      <c r="BV156" s="129">
        <v>0</v>
      </c>
      <c r="BW156" s="129">
        <v>0</v>
      </c>
      <c r="BX156" s="129">
        <v>0</v>
      </c>
      <c r="BY156" s="129">
        <v>0</v>
      </c>
      <c r="BZ156" s="129">
        <v>0</v>
      </c>
      <c r="CA156" s="129">
        <v>0</v>
      </c>
      <c r="CB156" s="129">
        <v>0</v>
      </c>
      <c r="CC156" s="129">
        <v>0</v>
      </c>
      <c r="CD156" s="129">
        <v>0</v>
      </c>
      <c r="CE156" s="129">
        <v>0</v>
      </c>
      <c r="CF156" s="129">
        <v>0</v>
      </c>
      <c r="CG156" s="129">
        <v>0</v>
      </c>
      <c r="CH156" s="129">
        <v>2</v>
      </c>
      <c r="CI156" s="129">
        <v>5</v>
      </c>
      <c r="CJ156" s="129">
        <v>0</v>
      </c>
      <c r="CK156" s="129">
        <v>0</v>
      </c>
      <c r="CL156" s="129">
        <v>0</v>
      </c>
      <c r="CM156" s="129">
        <v>0</v>
      </c>
      <c r="CN156" s="129">
        <v>0</v>
      </c>
      <c r="CO156" s="129">
        <v>0</v>
      </c>
      <c r="CP156" s="129">
        <v>0</v>
      </c>
      <c r="CQ156" s="129">
        <v>0</v>
      </c>
      <c r="CR156" s="129">
        <v>0</v>
      </c>
      <c r="CS156" s="129">
        <v>0</v>
      </c>
      <c r="CT156" s="129">
        <v>0</v>
      </c>
      <c r="CU156" s="129">
        <v>0</v>
      </c>
      <c r="CV156" s="129">
        <v>0</v>
      </c>
      <c r="CW156" s="129">
        <v>0</v>
      </c>
      <c r="CX156" s="129">
        <v>0</v>
      </c>
      <c r="CY156" s="129">
        <v>0</v>
      </c>
      <c r="CZ156" s="129">
        <v>0</v>
      </c>
      <c r="DA156" s="129">
        <v>0</v>
      </c>
      <c r="DB156" s="129">
        <v>0</v>
      </c>
      <c r="DC156" s="129">
        <v>0</v>
      </c>
      <c r="DD156" s="129">
        <v>0</v>
      </c>
      <c r="DE156" s="129">
        <v>0</v>
      </c>
      <c r="DF156" s="129">
        <v>0</v>
      </c>
      <c r="DG156" s="129">
        <v>0</v>
      </c>
      <c r="DH156" s="129">
        <v>0</v>
      </c>
      <c r="DI156" s="129">
        <v>0</v>
      </c>
      <c r="DJ156" s="129">
        <v>0</v>
      </c>
      <c r="DK156" s="129">
        <v>0</v>
      </c>
      <c r="DL156" s="129">
        <v>0</v>
      </c>
      <c r="DM156" s="129">
        <v>0</v>
      </c>
      <c r="DN156" s="129">
        <v>0</v>
      </c>
      <c r="DO156" s="129">
        <v>0</v>
      </c>
      <c r="DP156" s="129">
        <v>0</v>
      </c>
      <c r="DQ156" s="129">
        <v>130</v>
      </c>
      <c r="DR156" s="129">
        <v>0</v>
      </c>
      <c r="DS156" s="129">
        <v>182</v>
      </c>
      <c r="DT156" s="129">
        <v>1</v>
      </c>
      <c r="DU156" s="129">
        <v>0</v>
      </c>
      <c r="DV156" s="129">
        <v>0</v>
      </c>
      <c r="DW156" s="129">
        <v>0</v>
      </c>
      <c r="DX156" s="129">
        <v>40</v>
      </c>
      <c r="DY156" s="129">
        <v>1</v>
      </c>
      <c r="DZ156" s="143" t="s">
        <v>3007</v>
      </c>
      <c r="EA156" s="129">
        <v>2</v>
      </c>
      <c r="EB156" s="143"/>
      <c r="EC156" s="143"/>
      <c r="ED156" s="129">
        <v>1</v>
      </c>
      <c r="EE156" s="129">
        <v>1</v>
      </c>
      <c r="EF156" s="129">
        <v>1</v>
      </c>
      <c r="EG156" s="143"/>
      <c r="EH156" s="143"/>
      <c r="EI156" s="44">
        <v>25990</v>
      </c>
      <c r="EJ156" s="44">
        <v>257.27</v>
      </c>
      <c r="EK156" s="44">
        <v>42</v>
      </c>
    </row>
    <row r="157" spans="1:141" x14ac:dyDescent="0.2">
      <c r="A157" s="143" t="s">
        <v>303</v>
      </c>
      <c r="B157" s="143" t="s">
        <v>325</v>
      </c>
      <c r="C157" s="129">
        <v>1</v>
      </c>
      <c r="D157" s="143" t="s">
        <v>324</v>
      </c>
      <c r="E157" s="143" t="s">
        <v>3008</v>
      </c>
      <c r="F157" s="143" t="s">
        <v>3009</v>
      </c>
      <c r="G157" s="143" t="s">
        <v>3010</v>
      </c>
      <c r="H157" s="143" t="s">
        <v>325</v>
      </c>
      <c r="I157" s="143" t="s">
        <v>3011</v>
      </c>
      <c r="J157" s="143" t="s">
        <v>3012</v>
      </c>
      <c r="K157" s="143" t="s">
        <v>1510</v>
      </c>
      <c r="L157" s="143" t="s">
        <v>940</v>
      </c>
      <c r="M157" s="143" t="s">
        <v>1156</v>
      </c>
      <c r="N157" s="143" t="s">
        <v>3013</v>
      </c>
      <c r="O157" s="143"/>
      <c r="P157" s="143" t="s">
        <v>3014</v>
      </c>
      <c r="Q157" s="143" t="s">
        <v>3015</v>
      </c>
      <c r="R157" s="143" t="s">
        <v>940</v>
      </c>
      <c r="S157" s="143" t="s">
        <v>3016</v>
      </c>
      <c r="T157" s="143" t="s">
        <v>3017</v>
      </c>
      <c r="U157" s="143"/>
      <c r="V157" s="143" t="s">
        <v>3018</v>
      </c>
      <c r="W157" s="143" t="s">
        <v>3019</v>
      </c>
      <c r="X157" s="129">
        <v>2</v>
      </c>
      <c r="Y157" s="129">
        <v>0</v>
      </c>
      <c r="Z157" s="129">
        <v>2</v>
      </c>
      <c r="AA157" s="144">
        <v>2</v>
      </c>
      <c r="AB157" s="144">
        <v>0</v>
      </c>
      <c r="AC157" s="144">
        <v>2</v>
      </c>
      <c r="AD157" s="147" t="s">
        <v>929</v>
      </c>
      <c r="AE157" s="129">
        <v>2</v>
      </c>
      <c r="AF157" s="147" t="s">
        <v>929</v>
      </c>
      <c r="AG157" s="129">
        <v>0</v>
      </c>
      <c r="AH157" s="129">
        <v>0</v>
      </c>
      <c r="AI157" s="129">
        <v>0</v>
      </c>
      <c r="AJ157" s="129">
        <v>2</v>
      </c>
      <c r="AK157" s="129">
        <v>2</v>
      </c>
      <c r="AL157" s="147" t="s">
        <v>929</v>
      </c>
      <c r="AM157" s="129">
        <v>0</v>
      </c>
      <c r="AN157" s="129">
        <v>1</v>
      </c>
      <c r="AO157" s="129">
        <v>1</v>
      </c>
      <c r="AP157" s="129">
        <v>2</v>
      </c>
      <c r="AQ157" s="147" t="s">
        <v>929</v>
      </c>
      <c r="AR157" s="129">
        <v>0</v>
      </c>
      <c r="AS157" s="129">
        <v>0</v>
      </c>
      <c r="AT157" s="129">
        <v>0</v>
      </c>
      <c r="AU157" s="129">
        <v>2</v>
      </c>
      <c r="AV157" s="129">
        <v>0</v>
      </c>
      <c r="AW157" s="129">
        <v>0</v>
      </c>
      <c r="AX157" s="129">
        <v>2</v>
      </c>
      <c r="AY157" s="147" t="s">
        <v>929</v>
      </c>
      <c r="AZ157" s="129">
        <v>1</v>
      </c>
      <c r="BA157" s="129">
        <v>1</v>
      </c>
      <c r="BB157" s="129">
        <v>0</v>
      </c>
      <c r="BC157" s="129">
        <v>1</v>
      </c>
      <c r="BD157" s="129">
        <v>0</v>
      </c>
      <c r="BE157" s="129">
        <v>45</v>
      </c>
      <c r="BF157" s="129">
        <v>0</v>
      </c>
      <c r="BG157" s="129">
        <v>0</v>
      </c>
      <c r="BH157" s="129">
        <v>0</v>
      </c>
      <c r="BI157" s="129">
        <v>2</v>
      </c>
      <c r="BJ157" s="129">
        <v>14</v>
      </c>
      <c r="BK157" s="129">
        <v>0</v>
      </c>
      <c r="BL157" s="129">
        <v>0</v>
      </c>
      <c r="BM157" s="129">
        <v>0</v>
      </c>
      <c r="BN157" s="129">
        <v>0</v>
      </c>
      <c r="BO157" s="129">
        <v>15</v>
      </c>
      <c r="BP157" s="129">
        <v>0</v>
      </c>
      <c r="BQ157" s="129">
        <v>0</v>
      </c>
      <c r="BR157" s="129">
        <v>118</v>
      </c>
      <c r="BS157" s="129">
        <v>0</v>
      </c>
      <c r="BT157" s="129">
        <v>0</v>
      </c>
      <c r="BU157" s="129">
        <v>1</v>
      </c>
      <c r="BV157" s="129">
        <v>2</v>
      </c>
      <c r="BW157" s="129">
        <v>0</v>
      </c>
      <c r="BX157" s="129">
        <v>0</v>
      </c>
      <c r="BY157" s="129">
        <v>0</v>
      </c>
      <c r="BZ157" s="129">
        <v>0</v>
      </c>
      <c r="CA157" s="129">
        <v>0</v>
      </c>
      <c r="CB157" s="129">
        <v>0</v>
      </c>
      <c r="CC157" s="129">
        <v>0</v>
      </c>
      <c r="CD157" s="129">
        <v>0</v>
      </c>
      <c r="CE157" s="129">
        <v>0</v>
      </c>
      <c r="CF157" s="129">
        <v>1</v>
      </c>
      <c r="CG157" s="129">
        <v>0</v>
      </c>
      <c r="CH157" s="129">
        <v>0</v>
      </c>
      <c r="CI157" s="129">
        <v>2</v>
      </c>
      <c r="CJ157" s="129">
        <v>2</v>
      </c>
      <c r="CK157" s="129">
        <v>0</v>
      </c>
      <c r="CL157" s="129">
        <v>0</v>
      </c>
      <c r="CM157" s="129">
        <v>0</v>
      </c>
      <c r="CN157" s="129">
        <v>0</v>
      </c>
      <c r="CO157" s="129">
        <v>0</v>
      </c>
      <c r="CP157" s="129">
        <v>0</v>
      </c>
      <c r="CQ157" s="129">
        <v>0</v>
      </c>
      <c r="CR157" s="129">
        <v>0</v>
      </c>
      <c r="CS157" s="129">
        <v>0</v>
      </c>
      <c r="CT157" s="129">
        <v>0</v>
      </c>
      <c r="CU157" s="129">
        <v>0</v>
      </c>
      <c r="CV157" s="129">
        <v>0</v>
      </c>
      <c r="CW157" s="129">
        <v>0</v>
      </c>
      <c r="CX157" s="129">
        <v>0</v>
      </c>
      <c r="CY157" s="129">
        <v>0</v>
      </c>
      <c r="CZ157" s="129">
        <v>0</v>
      </c>
      <c r="DA157" s="129">
        <v>0</v>
      </c>
      <c r="DB157" s="129">
        <v>0</v>
      </c>
      <c r="DC157" s="129">
        <v>0</v>
      </c>
      <c r="DD157" s="129">
        <v>0</v>
      </c>
      <c r="DE157" s="129">
        <v>0</v>
      </c>
      <c r="DF157" s="129">
        <v>0</v>
      </c>
      <c r="DG157" s="129">
        <v>0</v>
      </c>
      <c r="DH157" s="129">
        <v>0</v>
      </c>
      <c r="DI157" s="129">
        <v>0</v>
      </c>
      <c r="DJ157" s="129">
        <v>0</v>
      </c>
      <c r="DK157" s="129">
        <v>0</v>
      </c>
      <c r="DL157" s="129">
        <v>0</v>
      </c>
      <c r="DM157" s="129">
        <v>16</v>
      </c>
      <c r="DN157" s="129">
        <v>1</v>
      </c>
      <c r="DO157" s="129">
        <v>0</v>
      </c>
      <c r="DP157" s="129">
        <v>0</v>
      </c>
      <c r="DQ157" s="129">
        <v>92</v>
      </c>
      <c r="DR157" s="129">
        <v>5</v>
      </c>
      <c r="DS157" s="129">
        <v>436</v>
      </c>
      <c r="DT157" s="129">
        <v>1</v>
      </c>
      <c r="DU157" s="129">
        <v>0</v>
      </c>
      <c r="DV157" s="129">
        <v>0</v>
      </c>
      <c r="DW157" s="129">
        <v>0</v>
      </c>
      <c r="DX157" s="129">
        <v>35</v>
      </c>
      <c r="DY157" s="129">
        <v>1</v>
      </c>
      <c r="DZ157" s="143" t="s">
        <v>3020</v>
      </c>
      <c r="EA157" s="129">
        <v>1</v>
      </c>
      <c r="EB157" s="143" t="s">
        <v>3021</v>
      </c>
      <c r="EC157" s="143" t="s">
        <v>3021</v>
      </c>
      <c r="ED157" s="129">
        <v>1</v>
      </c>
      <c r="EE157" s="129">
        <v>1</v>
      </c>
      <c r="EF157" s="129">
        <v>1</v>
      </c>
      <c r="EG157" s="143"/>
      <c r="EH157" s="143"/>
      <c r="EI157" s="44">
        <v>31305</v>
      </c>
      <c r="EJ157" s="44">
        <v>351.61</v>
      </c>
      <c r="EK157" s="44">
        <v>28</v>
      </c>
    </row>
    <row r="158" spans="1:141" x14ac:dyDescent="0.2">
      <c r="A158" s="143" t="s">
        <v>303</v>
      </c>
      <c r="B158" s="143" t="s">
        <v>327</v>
      </c>
      <c r="C158" s="129">
        <v>1</v>
      </c>
      <c r="D158" s="143" t="s">
        <v>326</v>
      </c>
      <c r="E158" s="143" t="s">
        <v>3022</v>
      </c>
      <c r="F158" s="143" t="s">
        <v>2747</v>
      </c>
      <c r="G158" s="143" t="s">
        <v>3023</v>
      </c>
      <c r="H158" s="143" t="s">
        <v>327</v>
      </c>
      <c r="I158" s="143" t="s">
        <v>3024</v>
      </c>
      <c r="J158" s="143" t="s">
        <v>3025</v>
      </c>
      <c r="K158" s="143" t="s">
        <v>1510</v>
      </c>
      <c r="L158" s="143" t="s">
        <v>1058</v>
      </c>
      <c r="M158" s="143" t="s">
        <v>1252</v>
      </c>
      <c r="N158" s="143" t="s">
        <v>3026</v>
      </c>
      <c r="O158" s="143" t="s">
        <v>943</v>
      </c>
      <c r="P158" s="143" t="s">
        <v>3027</v>
      </c>
      <c r="Q158" s="143" t="s">
        <v>3028</v>
      </c>
      <c r="R158" s="143" t="s">
        <v>943</v>
      </c>
      <c r="S158" s="143" t="s">
        <v>2895</v>
      </c>
      <c r="T158" s="143"/>
      <c r="U158" s="143" t="s">
        <v>943</v>
      </c>
      <c r="V158" s="143" t="s">
        <v>3029</v>
      </c>
      <c r="W158" s="143" t="s">
        <v>3030</v>
      </c>
      <c r="X158" s="129">
        <v>2</v>
      </c>
      <c r="Y158" s="129">
        <v>0</v>
      </c>
      <c r="Z158" s="129">
        <v>0</v>
      </c>
      <c r="AA158" s="144">
        <v>2</v>
      </c>
      <c r="AB158" s="144">
        <v>0</v>
      </c>
      <c r="AC158" s="144">
        <v>0</v>
      </c>
      <c r="AD158" s="147" t="s">
        <v>929</v>
      </c>
      <c r="AE158" s="129">
        <v>2</v>
      </c>
      <c r="AF158" s="147" t="s">
        <v>929</v>
      </c>
      <c r="AG158" s="129">
        <v>0</v>
      </c>
      <c r="AH158" s="129">
        <v>1</v>
      </c>
      <c r="AI158" s="129">
        <v>0</v>
      </c>
      <c r="AJ158" s="129">
        <v>1</v>
      </c>
      <c r="AK158" s="129">
        <v>2</v>
      </c>
      <c r="AL158" s="147" t="s">
        <v>929</v>
      </c>
      <c r="AM158" s="129">
        <v>0</v>
      </c>
      <c r="AN158" s="129">
        <v>0</v>
      </c>
      <c r="AO158" s="129">
        <v>2</v>
      </c>
      <c r="AP158" s="129">
        <v>2</v>
      </c>
      <c r="AQ158" s="147" t="s">
        <v>929</v>
      </c>
      <c r="AR158" s="129">
        <v>0</v>
      </c>
      <c r="AS158" s="129">
        <v>0</v>
      </c>
      <c r="AT158" s="129">
        <v>0</v>
      </c>
      <c r="AU158" s="129">
        <v>2</v>
      </c>
      <c r="AV158" s="129">
        <v>0</v>
      </c>
      <c r="AW158" s="129">
        <v>0</v>
      </c>
      <c r="AX158" s="129">
        <v>2</v>
      </c>
      <c r="AY158" s="147" t="s">
        <v>929</v>
      </c>
      <c r="AZ158" s="129">
        <v>0</v>
      </c>
      <c r="BA158" s="129">
        <v>1</v>
      </c>
      <c r="BB158" s="129">
        <v>0</v>
      </c>
      <c r="BC158" s="129">
        <v>1</v>
      </c>
      <c r="BD158" s="129">
        <v>0</v>
      </c>
      <c r="BE158" s="129">
        <v>40</v>
      </c>
      <c r="BF158" s="129">
        <v>9</v>
      </c>
      <c r="BG158" s="129">
        <v>0</v>
      </c>
      <c r="BH158" s="129">
        <v>0</v>
      </c>
      <c r="BI158" s="129">
        <v>5</v>
      </c>
      <c r="BJ158" s="129">
        <v>1</v>
      </c>
      <c r="BK158" s="129">
        <v>0</v>
      </c>
      <c r="BL158" s="129">
        <v>0</v>
      </c>
      <c r="BM158" s="129">
        <v>7</v>
      </c>
      <c r="BN158" s="129">
        <v>1</v>
      </c>
      <c r="BO158" s="129">
        <v>32</v>
      </c>
      <c r="BP158" s="129">
        <v>0</v>
      </c>
      <c r="BQ158" s="129">
        <v>0</v>
      </c>
      <c r="BR158" s="129">
        <v>1</v>
      </c>
      <c r="BS158" s="129">
        <v>0</v>
      </c>
      <c r="BT158" s="129">
        <v>0</v>
      </c>
      <c r="BU158" s="129">
        <v>0</v>
      </c>
      <c r="BV158" s="129">
        <v>0</v>
      </c>
      <c r="BW158" s="129">
        <v>0</v>
      </c>
      <c r="BX158" s="129">
        <v>0</v>
      </c>
      <c r="BY158" s="129">
        <v>0</v>
      </c>
      <c r="BZ158" s="129">
        <v>0</v>
      </c>
      <c r="CA158" s="129">
        <v>0</v>
      </c>
      <c r="CB158" s="129">
        <v>0</v>
      </c>
      <c r="CC158" s="129">
        <v>0</v>
      </c>
      <c r="CD158" s="129">
        <v>0</v>
      </c>
      <c r="CE158" s="129">
        <v>0</v>
      </c>
      <c r="CF158" s="129">
        <v>4</v>
      </c>
      <c r="CG158" s="129">
        <v>0</v>
      </c>
      <c r="CH158" s="129">
        <v>0</v>
      </c>
      <c r="CI158" s="129">
        <v>3</v>
      </c>
      <c r="CJ158" s="129">
        <v>0</v>
      </c>
      <c r="CK158" s="129">
        <v>0</v>
      </c>
      <c r="CL158" s="129">
        <v>0</v>
      </c>
      <c r="CM158" s="129">
        <v>0</v>
      </c>
      <c r="CN158" s="129">
        <v>0</v>
      </c>
      <c r="CO158" s="129">
        <v>0</v>
      </c>
      <c r="CP158" s="129">
        <v>0</v>
      </c>
      <c r="CQ158" s="129">
        <v>0</v>
      </c>
      <c r="CR158" s="129">
        <v>0</v>
      </c>
      <c r="CS158" s="129">
        <v>0</v>
      </c>
      <c r="CT158" s="129">
        <v>0</v>
      </c>
      <c r="CU158" s="129">
        <v>0</v>
      </c>
      <c r="CV158" s="129">
        <v>0</v>
      </c>
      <c r="CW158" s="129">
        <v>0</v>
      </c>
      <c r="CX158" s="129">
        <v>0</v>
      </c>
      <c r="CY158" s="129">
        <v>0</v>
      </c>
      <c r="CZ158" s="129">
        <v>0</v>
      </c>
      <c r="DA158" s="129">
        <v>0</v>
      </c>
      <c r="DB158" s="129">
        <v>0</v>
      </c>
      <c r="DC158" s="129">
        <v>0</v>
      </c>
      <c r="DD158" s="129">
        <v>0</v>
      </c>
      <c r="DE158" s="129">
        <v>0</v>
      </c>
      <c r="DF158" s="129">
        <v>0</v>
      </c>
      <c r="DG158" s="129">
        <v>0</v>
      </c>
      <c r="DH158" s="129">
        <v>0</v>
      </c>
      <c r="DI158" s="129">
        <v>0</v>
      </c>
      <c r="DJ158" s="129">
        <v>0</v>
      </c>
      <c r="DK158" s="129">
        <v>0</v>
      </c>
      <c r="DL158" s="129">
        <v>0</v>
      </c>
      <c r="DM158" s="129">
        <v>0</v>
      </c>
      <c r="DN158" s="129">
        <v>0</v>
      </c>
      <c r="DO158" s="129">
        <v>0</v>
      </c>
      <c r="DP158" s="129">
        <v>0</v>
      </c>
      <c r="DQ158" s="129">
        <v>161</v>
      </c>
      <c r="DR158" s="129">
        <v>1</v>
      </c>
      <c r="DS158" s="129">
        <v>43</v>
      </c>
      <c r="DT158" s="129">
        <v>1</v>
      </c>
      <c r="DU158" s="129">
        <v>0</v>
      </c>
      <c r="DV158" s="129">
        <v>0</v>
      </c>
      <c r="DW158" s="129">
        <v>0</v>
      </c>
      <c r="DX158" s="129">
        <v>35</v>
      </c>
      <c r="DY158" s="129">
        <v>1</v>
      </c>
      <c r="DZ158" s="143"/>
      <c r="EA158" s="129">
        <v>3</v>
      </c>
      <c r="EB158" s="143" t="s">
        <v>1270</v>
      </c>
      <c r="EC158" s="143" t="s">
        <v>1270</v>
      </c>
      <c r="ED158" s="129">
        <v>1</v>
      </c>
      <c r="EE158" s="129">
        <v>1</v>
      </c>
      <c r="EF158" s="129">
        <v>1</v>
      </c>
      <c r="EG158" s="143" t="s">
        <v>1270</v>
      </c>
      <c r="EH158" s="143"/>
      <c r="EI158" s="44">
        <v>26511</v>
      </c>
      <c r="EJ158" s="44">
        <v>190.51</v>
      </c>
      <c r="EK158" s="44">
        <v>16</v>
      </c>
    </row>
    <row r="159" spans="1:141" ht="24" x14ac:dyDescent="0.2">
      <c r="A159" s="143" t="s">
        <v>303</v>
      </c>
      <c r="B159" s="143" t="s">
        <v>329</v>
      </c>
      <c r="C159" s="129">
        <v>1</v>
      </c>
      <c r="D159" s="143" t="s">
        <v>328</v>
      </c>
      <c r="E159" s="143" t="s">
        <v>3031</v>
      </c>
      <c r="F159" s="143" t="s">
        <v>3032</v>
      </c>
      <c r="G159" s="143" t="s">
        <v>3033</v>
      </c>
      <c r="H159" s="143" t="s">
        <v>329</v>
      </c>
      <c r="I159" s="143" t="s">
        <v>3034</v>
      </c>
      <c r="J159" s="143" t="s">
        <v>3035</v>
      </c>
      <c r="K159" s="143" t="s">
        <v>3036</v>
      </c>
      <c r="L159" s="143" t="s">
        <v>940</v>
      </c>
      <c r="M159" s="143" t="s">
        <v>3037</v>
      </c>
      <c r="N159" s="143" t="s">
        <v>3038</v>
      </c>
      <c r="O159" s="143"/>
      <c r="P159" s="143" t="s">
        <v>3039</v>
      </c>
      <c r="Q159" s="143" t="s">
        <v>3040</v>
      </c>
      <c r="R159" s="143"/>
      <c r="S159" s="143" t="s">
        <v>1044</v>
      </c>
      <c r="T159" s="143" t="s">
        <v>3041</v>
      </c>
      <c r="U159" s="143"/>
      <c r="V159" s="143" t="s">
        <v>3042</v>
      </c>
      <c r="W159" s="143" t="s">
        <v>3043</v>
      </c>
      <c r="X159" s="129">
        <v>2</v>
      </c>
      <c r="Y159" s="129">
        <v>0</v>
      </c>
      <c r="Z159" s="129">
        <v>2</v>
      </c>
      <c r="AA159" s="144">
        <v>2</v>
      </c>
      <c r="AB159" s="144">
        <v>0</v>
      </c>
      <c r="AC159" s="144">
        <v>2</v>
      </c>
      <c r="AD159" s="147" t="s">
        <v>929</v>
      </c>
      <c r="AE159" s="129">
        <v>0</v>
      </c>
      <c r="AF159" s="147" t="s">
        <v>929</v>
      </c>
      <c r="AG159" s="129">
        <v>0</v>
      </c>
      <c r="AH159" s="129">
        <v>2</v>
      </c>
      <c r="AI159" s="129">
        <v>0</v>
      </c>
      <c r="AJ159" s="129">
        <v>0</v>
      </c>
      <c r="AK159" s="129">
        <v>2</v>
      </c>
      <c r="AL159" s="147" t="s">
        <v>929</v>
      </c>
      <c r="AM159" s="129">
        <v>0</v>
      </c>
      <c r="AN159" s="129">
        <v>2</v>
      </c>
      <c r="AO159" s="129">
        <v>0</v>
      </c>
      <c r="AP159" s="129">
        <v>2</v>
      </c>
      <c r="AQ159" s="147" t="s">
        <v>929</v>
      </c>
      <c r="AR159" s="129">
        <v>0</v>
      </c>
      <c r="AS159" s="129">
        <v>0</v>
      </c>
      <c r="AT159" s="129">
        <v>0</v>
      </c>
      <c r="AU159" s="129">
        <v>2</v>
      </c>
      <c r="AV159" s="129">
        <v>0</v>
      </c>
      <c r="AW159" s="129">
        <v>0</v>
      </c>
      <c r="AX159" s="129">
        <v>2</v>
      </c>
      <c r="AY159" s="147" t="s">
        <v>929</v>
      </c>
      <c r="AZ159" s="129">
        <v>1</v>
      </c>
      <c r="BA159" s="129">
        <v>1</v>
      </c>
      <c r="BB159" s="129">
        <v>1</v>
      </c>
      <c r="BC159" s="129">
        <v>1</v>
      </c>
      <c r="BD159" s="129">
        <v>0</v>
      </c>
      <c r="BE159" s="129">
        <v>61</v>
      </c>
      <c r="BF159" s="129">
        <v>4</v>
      </c>
      <c r="BG159" s="129">
        <v>0</v>
      </c>
      <c r="BH159" s="129">
        <v>0</v>
      </c>
      <c r="BI159" s="129">
        <v>11</v>
      </c>
      <c r="BJ159" s="129">
        <v>1</v>
      </c>
      <c r="BK159" s="129">
        <v>0</v>
      </c>
      <c r="BL159" s="129">
        <v>0</v>
      </c>
      <c r="BM159" s="129">
        <v>4</v>
      </c>
      <c r="BN159" s="129">
        <v>0</v>
      </c>
      <c r="BO159" s="129">
        <v>32</v>
      </c>
      <c r="BP159" s="129">
        <v>0</v>
      </c>
      <c r="BQ159" s="129">
        <v>1</v>
      </c>
      <c r="BR159" s="129">
        <v>1</v>
      </c>
      <c r="BS159" s="129">
        <v>0</v>
      </c>
      <c r="BT159" s="129">
        <v>0</v>
      </c>
      <c r="BU159" s="129">
        <v>0</v>
      </c>
      <c r="BV159" s="129">
        <v>0</v>
      </c>
      <c r="BW159" s="129">
        <v>0</v>
      </c>
      <c r="BX159" s="129">
        <v>0</v>
      </c>
      <c r="BY159" s="129">
        <v>0</v>
      </c>
      <c r="BZ159" s="129">
        <v>0</v>
      </c>
      <c r="CA159" s="129">
        <v>0</v>
      </c>
      <c r="CB159" s="129">
        <v>0</v>
      </c>
      <c r="CC159" s="129">
        <v>0</v>
      </c>
      <c r="CD159" s="129">
        <v>0</v>
      </c>
      <c r="CE159" s="129">
        <v>0</v>
      </c>
      <c r="CF159" s="129">
        <v>1</v>
      </c>
      <c r="CG159" s="129">
        <v>0</v>
      </c>
      <c r="CH159" s="129">
        <v>0</v>
      </c>
      <c r="CI159" s="129">
        <v>6</v>
      </c>
      <c r="CJ159" s="129">
        <v>0</v>
      </c>
      <c r="CK159" s="129">
        <v>4</v>
      </c>
      <c r="CL159" s="129">
        <v>0</v>
      </c>
      <c r="CM159" s="129">
        <v>0</v>
      </c>
      <c r="CN159" s="129">
        <v>0</v>
      </c>
      <c r="CO159" s="129">
        <v>0</v>
      </c>
      <c r="CP159" s="129">
        <v>1</v>
      </c>
      <c r="CQ159" s="129">
        <v>0</v>
      </c>
      <c r="CR159" s="129">
        <v>0</v>
      </c>
      <c r="CS159" s="129">
        <v>0</v>
      </c>
      <c r="CT159" s="129">
        <v>0</v>
      </c>
      <c r="CU159" s="129">
        <v>0</v>
      </c>
      <c r="CV159" s="129">
        <v>0</v>
      </c>
      <c r="CW159" s="129">
        <v>0</v>
      </c>
      <c r="CX159" s="129">
        <v>0</v>
      </c>
      <c r="CY159" s="129">
        <v>0</v>
      </c>
      <c r="CZ159" s="129">
        <v>8</v>
      </c>
      <c r="DA159" s="129">
        <v>0</v>
      </c>
      <c r="DB159" s="129">
        <v>0</v>
      </c>
      <c r="DC159" s="129">
        <v>0</v>
      </c>
      <c r="DD159" s="129">
        <v>0</v>
      </c>
      <c r="DE159" s="129">
        <v>0</v>
      </c>
      <c r="DF159" s="129">
        <v>0</v>
      </c>
      <c r="DG159" s="129">
        <v>0</v>
      </c>
      <c r="DH159" s="129">
        <v>0</v>
      </c>
      <c r="DI159" s="129">
        <v>0</v>
      </c>
      <c r="DJ159" s="129">
        <v>0</v>
      </c>
      <c r="DK159" s="129">
        <v>0</v>
      </c>
      <c r="DL159" s="129">
        <v>0</v>
      </c>
      <c r="DM159" s="129">
        <v>0</v>
      </c>
      <c r="DN159" s="129">
        <v>0</v>
      </c>
      <c r="DO159" s="129">
        <v>0</v>
      </c>
      <c r="DP159" s="129">
        <v>0</v>
      </c>
      <c r="DQ159" s="129">
        <v>72</v>
      </c>
      <c r="DR159" s="129">
        <v>0</v>
      </c>
      <c r="DS159" s="129">
        <v>375</v>
      </c>
      <c r="DT159" s="129">
        <v>0</v>
      </c>
      <c r="DU159" s="129">
        <v>0</v>
      </c>
      <c r="DV159" s="129">
        <v>0</v>
      </c>
      <c r="DW159" s="129">
        <v>0</v>
      </c>
      <c r="DX159" s="129">
        <v>50</v>
      </c>
      <c r="DY159" s="129">
        <v>0</v>
      </c>
      <c r="DZ159" s="143"/>
      <c r="EA159" s="129">
        <v>3</v>
      </c>
      <c r="EB159" s="143"/>
      <c r="EC159" s="143"/>
      <c r="ED159" s="129">
        <v>0</v>
      </c>
      <c r="EE159" s="129">
        <v>1</v>
      </c>
      <c r="EF159" s="129">
        <v>1</v>
      </c>
      <c r="EG159" s="143"/>
      <c r="EH159" s="143"/>
      <c r="EI159" s="44">
        <v>32482</v>
      </c>
      <c r="EJ159" s="44">
        <v>281.89</v>
      </c>
      <c r="EK159" s="44">
        <v>40</v>
      </c>
    </row>
    <row r="160" spans="1:141" ht="72" x14ac:dyDescent="0.2">
      <c r="A160" s="143" t="s">
        <v>303</v>
      </c>
      <c r="B160" s="143" t="s">
        <v>331</v>
      </c>
      <c r="C160" s="129">
        <v>1</v>
      </c>
      <c r="D160" s="143" t="s">
        <v>330</v>
      </c>
      <c r="E160" s="143" t="s">
        <v>1491</v>
      </c>
      <c r="F160" s="143" t="s">
        <v>3044</v>
      </c>
      <c r="G160" s="143" t="s">
        <v>3045</v>
      </c>
      <c r="H160" s="143" t="s">
        <v>331</v>
      </c>
      <c r="I160" s="143" t="s">
        <v>3046</v>
      </c>
      <c r="J160" s="143" t="s">
        <v>3047</v>
      </c>
      <c r="K160" s="143" t="s">
        <v>922</v>
      </c>
      <c r="L160" s="143" t="s">
        <v>940</v>
      </c>
      <c r="M160" s="143" t="s">
        <v>1143</v>
      </c>
      <c r="N160" s="143" t="s">
        <v>3048</v>
      </c>
      <c r="O160" s="143" t="s">
        <v>943</v>
      </c>
      <c r="P160" s="143" t="s">
        <v>3049</v>
      </c>
      <c r="Q160" s="143" t="s">
        <v>3050</v>
      </c>
      <c r="R160" s="143" t="s">
        <v>940</v>
      </c>
      <c r="S160" s="143" t="s">
        <v>1143</v>
      </c>
      <c r="T160" s="143" t="s">
        <v>3048</v>
      </c>
      <c r="U160" s="143" t="s">
        <v>943</v>
      </c>
      <c r="V160" s="143" t="s">
        <v>3049</v>
      </c>
      <c r="W160" s="143" t="s">
        <v>3050</v>
      </c>
      <c r="X160" s="129">
        <v>3</v>
      </c>
      <c r="Y160" s="129">
        <v>0</v>
      </c>
      <c r="Z160" s="129">
        <v>3</v>
      </c>
      <c r="AA160" s="144">
        <v>2.96</v>
      </c>
      <c r="AB160" s="144">
        <v>0</v>
      </c>
      <c r="AC160" s="144">
        <v>2.96</v>
      </c>
      <c r="AD160" s="147" t="s">
        <v>929</v>
      </c>
      <c r="AE160" s="129">
        <v>2</v>
      </c>
      <c r="AF160" s="147" t="s">
        <v>929</v>
      </c>
      <c r="AG160" s="129">
        <v>0</v>
      </c>
      <c r="AH160" s="129">
        <v>0</v>
      </c>
      <c r="AI160" s="129">
        <v>1</v>
      </c>
      <c r="AJ160" s="129">
        <v>2</v>
      </c>
      <c r="AK160" s="129">
        <v>3</v>
      </c>
      <c r="AL160" s="147" t="s">
        <v>929</v>
      </c>
      <c r="AM160" s="129">
        <v>1</v>
      </c>
      <c r="AN160" s="129">
        <v>1</v>
      </c>
      <c r="AO160" s="129">
        <v>1</v>
      </c>
      <c r="AP160" s="129">
        <v>3</v>
      </c>
      <c r="AQ160" s="147" t="s">
        <v>929</v>
      </c>
      <c r="AR160" s="129">
        <v>0</v>
      </c>
      <c r="AS160" s="129">
        <v>0</v>
      </c>
      <c r="AT160" s="129">
        <v>0</v>
      </c>
      <c r="AU160" s="129">
        <v>2</v>
      </c>
      <c r="AV160" s="129">
        <v>1</v>
      </c>
      <c r="AW160" s="129">
        <v>0</v>
      </c>
      <c r="AX160" s="129">
        <v>3</v>
      </c>
      <c r="AY160" s="147" t="s">
        <v>929</v>
      </c>
      <c r="AZ160" s="129">
        <v>1</v>
      </c>
      <c r="BA160" s="129">
        <v>1</v>
      </c>
      <c r="BB160" s="129">
        <v>0</v>
      </c>
      <c r="BC160" s="129">
        <v>1</v>
      </c>
      <c r="BD160" s="129">
        <v>0</v>
      </c>
      <c r="BE160" s="129">
        <v>40</v>
      </c>
      <c r="BF160" s="129">
        <v>26</v>
      </c>
      <c r="BG160" s="129">
        <v>0</v>
      </c>
      <c r="BH160" s="129">
        <v>0</v>
      </c>
      <c r="BI160" s="129">
        <v>5</v>
      </c>
      <c r="BJ160" s="129">
        <v>14</v>
      </c>
      <c r="BK160" s="129">
        <v>0</v>
      </c>
      <c r="BL160" s="129">
        <v>0</v>
      </c>
      <c r="BM160" s="129">
        <v>7</v>
      </c>
      <c r="BN160" s="129">
        <v>1</v>
      </c>
      <c r="BO160" s="129">
        <v>12</v>
      </c>
      <c r="BP160" s="129">
        <v>0</v>
      </c>
      <c r="BQ160" s="129">
        <v>2</v>
      </c>
      <c r="BR160" s="129">
        <v>2</v>
      </c>
      <c r="BS160" s="129">
        <v>0</v>
      </c>
      <c r="BT160" s="129">
        <v>2</v>
      </c>
      <c r="BU160" s="129">
        <v>0</v>
      </c>
      <c r="BV160" s="129">
        <v>2</v>
      </c>
      <c r="BW160" s="129">
        <v>0</v>
      </c>
      <c r="BX160" s="129">
        <v>0</v>
      </c>
      <c r="BY160" s="129">
        <v>0</v>
      </c>
      <c r="BZ160" s="129">
        <v>0</v>
      </c>
      <c r="CA160" s="129">
        <v>0</v>
      </c>
      <c r="CB160" s="129">
        <v>0</v>
      </c>
      <c r="CC160" s="129">
        <v>0</v>
      </c>
      <c r="CD160" s="129">
        <v>0</v>
      </c>
      <c r="CE160" s="129">
        <v>0</v>
      </c>
      <c r="CF160" s="129">
        <v>0</v>
      </c>
      <c r="CG160" s="129">
        <v>0</v>
      </c>
      <c r="CH160" s="129">
        <v>0</v>
      </c>
      <c r="CI160" s="129">
        <v>7</v>
      </c>
      <c r="CJ160" s="129">
        <v>0</v>
      </c>
      <c r="CK160" s="129">
        <v>1</v>
      </c>
      <c r="CL160" s="129">
        <v>0</v>
      </c>
      <c r="CM160" s="129">
        <v>0</v>
      </c>
      <c r="CN160" s="129">
        <v>0</v>
      </c>
      <c r="CO160" s="129">
        <v>0</v>
      </c>
      <c r="CP160" s="129">
        <v>0</v>
      </c>
      <c r="CQ160" s="129">
        <v>0</v>
      </c>
      <c r="CR160" s="129">
        <v>0</v>
      </c>
      <c r="CS160" s="129">
        <v>0</v>
      </c>
      <c r="CT160" s="129">
        <v>0</v>
      </c>
      <c r="CU160" s="129">
        <v>0</v>
      </c>
      <c r="CV160" s="129">
        <v>0</v>
      </c>
      <c r="CW160" s="129">
        <v>0</v>
      </c>
      <c r="CX160" s="129">
        <v>0</v>
      </c>
      <c r="CY160" s="129">
        <v>0</v>
      </c>
      <c r="CZ160" s="129">
        <v>0</v>
      </c>
      <c r="DA160" s="129">
        <v>0</v>
      </c>
      <c r="DB160" s="129">
        <v>0</v>
      </c>
      <c r="DC160" s="129">
        <v>0</v>
      </c>
      <c r="DD160" s="129">
        <v>0</v>
      </c>
      <c r="DE160" s="129">
        <v>0</v>
      </c>
      <c r="DF160" s="129">
        <v>0</v>
      </c>
      <c r="DG160" s="129">
        <v>0</v>
      </c>
      <c r="DH160" s="129">
        <v>0</v>
      </c>
      <c r="DI160" s="129">
        <v>0</v>
      </c>
      <c r="DJ160" s="129">
        <v>0</v>
      </c>
      <c r="DK160" s="129">
        <v>2</v>
      </c>
      <c r="DL160" s="129">
        <v>0</v>
      </c>
      <c r="DM160" s="129">
        <v>0</v>
      </c>
      <c r="DN160" s="129">
        <v>0</v>
      </c>
      <c r="DO160" s="129">
        <v>0</v>
      </c>
      <c r="DP160" s="129">
        <v>1</v>
      </c>
      <c r="DQ160" s="129">
        <v>172</v>
      </c>
      <c r="DR160" s="129">
        <v>3</v>
      </c>
      <c r="DS160" s="129">
        <v>455</v>
      </c>
      <c r="DT160" s="129">
        <v>0</v>
      </c>
      <c r="DU160" s="129">
        <v>0</v>
      </c>
      <c r="DV160" s="129">
        <v>0</v>
      </c>
      <c r="DW160" s="129">
        <v>0</v>
      </c>
      <c r="DX160" s="129">
        <v>30</v>
      </c>
      <c r="DY160" s="129">
        <v>1</v>
      </c>
      <c r="DZ160" s="143" t="s">
        <v>3051</v>
      </c>
      <c r="EA160" s="129">
        <v>2</v>
      </c>
      <c r="EB160" s="143" t="s">
        <v>3052</v>
      </c>
      <c r="EC160" s="143" t="s">
        <v>3053</v>
      </c>
      <c r="ED160" s="129">
        <v>1</v>
      </c>
      <c r="EE160" s="129">
        <v>1</v>
      </c>
      <c r="EF160" s="129">
        <v>1</v>
      </c>
      <c r="EG160" s="143" t="s">
        <v>943</v>
      </c>
      <c r="EH160" s="143" t="s">
        <v>3054</v>
      </c>
      <c r="EI160" s="44">
        <v>29462</v>
      </c>
      <c r="EJ160" s="44">
        <v>281.52</v>
      </c>
      <c r="EK160" s="44">
        <v>27</v>
      </c>
    </row>
    <row r="161" spans="1:141" ht="48" x14ac:dyDescent="0.2">
      <c r="A161" s="143" t="s">
        <v>458</v>
      </c>
      <c r="B161" s="143" t="s">
        <v>460</v>
      </c>
      <c r="C161" s="129">
        <v>1</v>
      </c>
      <c r="D161" s="143" t="s">
        <v>459</v>
      </c>
      <c r="E161" s="143" t="s">
        <v>3055</v>
      </c>
      <c r="F161" s="143" t="s">
        <v>3056</v>
      </c>
      <c r="G161" s="143" t="s">
        <v>3057</v>
      </c>
      <c r="H161" s="143" t="s">
        <v>460</v>
      </c>
      <c r="I161" s="143" t="s">
        <v>3058</v>
      </c>
      <c r="J161" s="143" t="s">
        <v>3059</v>
      </c>
      <c r="K161" s="143" t="s">
        <v>1618</v>
      </c>
      <c r="L161" s="143" t="s">
        <v>940</v>
      </c>
      <c r="M161" s="143" t="s">
        <v>1483</v>
      </c>
      <c r="N161" s="143" t="s">
        <v>942</v>
      </c>
      <c r="O161" s="143"/>
      <c r="P161" s="143" t="s">
        <v>3060</v>
      </c>
      <c r="Q161" s="143" t="s">
        <v>3061</v>
      </c>
      <c r="R161" s="143" t="s">
        <v>940</v>
      </c>
      <c r="S161" s="143" t="s">
        <v>1483</v>
      </c>
      <c r="T161" s="143" t="s">
        <v>942</v>
      </c>
      <c r="U161" s="143"/>
      <c r="V161" s="143" t="s">
        <v>3060</v>
      </c>
      <c r="W161" s="143" t="s">
        <v>3061</v>
      </c>
      <c r="X161" s="129">
        <v>3</v>
      </c>
      <c r="Y161" s="129">
        <v>1</v>
      </c>
      <c r="Z161" s="129">
        <v>4</v>
      </c>
      <c r="AA161" s="144">
        <v>2</v>
      </c>
      <c r="AB161" s="144">
        <v>0.5</v>
      </c>
      <c r="AC161" s="144">
        <v>2.5</v>
      </c>
      <c r="AD161" s="147" t="s">
        <v>929</v>
      </c>
      <c r="AE161" s="129">
        <v>2</v>
      </c>
      <c r="AF161" s="147" t="s">
        <v>929</v>
      </c>
      <c r="AG161" s="129">
        <v>0</v>
      </c>
      <c r="AH161" s="129">
        <v>0</v>
      </c>
      <c r="AI161" s="129">
        <v>1</v>
      </c>
      <c r="AJ161" s="129">
        <v>2</v>
      </c>
      <c r="AK161" s="129">
        <v>3</v>
      </c>
      <c r="AL161" s="147" t="s">
        <v>929</v>
      </c>
      <c r="AM161" s="129">
        <v>1</v>
      </c>
      <c r="AN161" s="129">
        <v>1</v>
      </c>
      <c r="AO161" s="129">
        <v>1</v>
      </c>
      <c r="AP161" s="129">
        <v>3</v>
      </c>
      <c r="AQ161" s="147" t="s">
        <v>929</v>
      </c>
      <c r="AR161" s="129">
        <v>0</v>
      </c>
      <c r="AS161" s="129">
        <v>0</v>
      </c>
      <c r="AT161" s="129">
        <v>0</v>
      </c>
      <c r="AU161" s="129">
        <v>2</v>
      </c>
      <c r="AV161" s="129">
        <v>1</v>
      </c>
      <c r="AW161" s="129">
        <v>0</v>
      </c>
      <c r="AX161" s="129">
        <v>3</v>
      </c>
      <c r="AY161" s="147" t="s">
        <v>929</v>
      </c>
      <c r="AZ161" s="129">
        <v>1</v>
      </c>
      <c r="BA161" s="129">
        <v>1</v>
      </c>
      <c r="BB161" s="129">
        <v>0</v>
      </c>
      <c r="BC161" s="129">
        <v>1</v>
      </c>
      <c r="BD161" s="129">
        <v>0</v>
      </c>
      <c r="BE161" s="129">
        <v>50</v>
      </c>
      <c r="BF161" s="129">
        <v>8</v>
      </c>
      <c r="BG161" s="129">
        <v>0</v>
      </c>
      <c r="BH161" s="129">
        <v>0</v>
      </c>
      <c r="BI161" s="129">
        <v>14</v>
      </c>
      <c r="BJ161" s="129">
        <v>3</v>
      </c>
      <c r="BK161" s="129">
        <v>0</v>
      </c>
      <c r="BL161" s="129">
        <v>0</v>
      </c>
      <c r="BM161" s="129">
        <v>2</v>
      </c>
      <c r="BN161" s="129">
        <v>0</v>
      </c>
      <c r="BO161" s="129">
        <v>22</v>
      </c>
      <c r="BP161" s="129">
        <v>0</v>
      </c>
      <c r="BQ161" s="129">
        <v>0</v>
      </c>
      <c r="BR161" s="129">
        <v>9</v>
      </c>
      <c r="BS161" s="129">
        <v>0</v>
      </c>
      <c r="BT161" s="129">
        <v>0</v>
      </c>
      <c r="BU161" s="129">
        <v>0</v>
      </c>
      <c r="BV161" s="129">
        <v>6</v>
      </c>
      <c r="BW161" s="129">
        <v>0</v>
      </c>
      <c r="BX161" s="129">
        <v>0</v>
      </c>
      <c r="BY161" s="129">
        <v>0</v>
      </c>
      <c r="BZ161" s="129">
        <v>0</v>
      </c>
      <c r="CA161" s="129">
        <v>0</v>
      </c>
      <c r="CB161" s="129">
        <v>0</v>
      </c>
      <c r="CC161" s="129">
        <v>0</v>
      </c>
      <c r="CD161" s="129">
        <v>0</v>
      </c>
      <c r="CE161" s="129">
        <v>0</v>
      </c>
      <c r="CF161" s="129">
        <v>7</v>
      </c>
      <c r="CG161" s="129">
        <v>0</v>
      </c>
      <c r="CH161" s="129">
        <v>0</v>
      </c>
      <c r="CI161" s="129">
        <v>0</v>
      </c>
      <c r="CJ161" s="129">
        <v>0</v>
      </c>
      <c r="CK161" s="129">
        <v>0</v>
      </c>
      <c r="CL161" s="129">
        <v>0</v>
      </c>
      <c r="CM161" s="129">
        <v>0</v>
      </c>
      <c r="CN161" s="129">
        <v>0</v>
      </c>
      <c r="CO161" s="129">
        <v>0</v>
      </c>
      <c r="CP161" s="129">
        <v>0</v>
      </c>
      <c r="CQ161" s="129">
        <v>0</v>
      </c>
      <c r="CR161" s="129">
        <v>0</v>
      </c>
      <c r="CS161" s="129">
        <v>0</v>
      </c>
      <c r="CT161" s="129">
        <v>0</v>
      </c>
      <c r="CU161" s="129">
        <v>0</v>
      </c>
      <c r="CV161" s="129">
        <v>0</v>
      </c>
      <c r="CW161" s="129">
        <v>0</v>
      </c>
      <c r="CX161" s="129">
        <v>0</v>
      </c>
      <c r="CY161" s="129">
        <v>0</v>
      </c>
      <c r="CZ161" s="129">
        <v>4</v>
      </c>
      <c r="DA161" s="129">
        <v>0</v>
      </c>
      <c r="DB161" s="129">
        <v>0</v>
      </c>
      <c r="DC161" s="129">
        <v>0</v>
      </c>
      <c r="DD161" s="129">
        <v>0</v>
      </c>
      <c r="DE161" s="129">
        <v>0</v>
      </c>
      <c r="DF161" s="129">
        <v>0</v>
      </c>
      <c r="DG161" s="129">
        <v>0</v>
      </c>
      <c r="DH161" s="129">
        <v>0</v>
      </c>
      <c r="DI161" s="129">
        <v>0</v>
      </c>
      <c r="DJ161" s="129">
        <v>0</v>
      </c>
      <c r="DK161" s="129">
        <v>0</v>
      </c>
      <c r="DL161" s="129">
        <v>0</v>
      </c>
      <c r="DM161" s="129">
        <v>0</v>
      </c>
      <c r="DN161" s="129">
        <v>4</v>
      </c>
      <c r="DO161" s="129">
        <v>4</v>
      </c>
      <c r="DP161" s="129">
        <v>0</v>
      </c>
      <c r="DQ161" s="129">
        <v>166</v>
      </c>
      <c r="DR161" s="129">
        <v>2</v>
      </c>
      <c r="DS161" s="129">
        <v>378</v>
      </c>
      <c r="DT161" s="129">
        <v>1</v>
      </c>
      <c r="DU161" s="129">
        <v>1</v>
      </c>
      <c r="DV161" s="129">
        <v>0</v>
      </c>
      <c r="DW161" s="129">
        <v>0</v>
      </c>
      <c r="DX161" s="129">
        <v>25</v>
      </c>
      <c r="DY161" s="129">
        <v>1</v>
      </c>
      <c r="DZ161" s="143" t="s">
        <v>3062</v>
      </c>
      <c r="EA161" s="129">
        <v>1</v>
      </c>
      <c r="EB161" s="143" t="s">
        <v>3063</v>
      </c>
      <c r="EC161" s="143" t="s">
        <v>3064</v>
      </c>
      <c r="ED161" s="129">
        <v>1</v>
      </c>
      <c r="EE161" s="129">
        <v>1</v>
      </c>
      <c r="EF161" s="129">
        <v>1</v>
      </c>
      <c r="EG161" s="143" t="s">
        <v>3065</v>
      </c>
      <c r="EH161" s="143" t="s">
        <v>3066</v>
      </c>
      <c r="EI161" s="44">
        <v>19665</v>
      </c>
      <c r="EJ161" s="44">
        <v>347.94</v>
      </c>
      <c r="EK161" s="44">
        <v>39</v>
      </c>
    </row>
    <row r="162" spans="1:141" x14ac:dyDescent="0.2">
      <c r="A162" s="143" t="s">
        <v>458</v>
      </c>
      <c r="B162" s="143" t="s">
        <v>462</v>
      </c>
      <c r="C162" s="129">
        <v>1</v>
      </c>
      <c r="D162" s="143" t="s">
        <v>461</v>
      </c>
      <c r="E162" s="143" t="s">
        <v>1653</v>
      </c>
      <c r="F162" s="143" t="s">
        <v>3067</v>
      </c>
      <c r="G162" s="143" t="s">
        <v>3068</v>
      </c>
      <c r="H162" s="143" t="s">
        <v>462</v>
      </c>
      <c r="I162" s="143" t="s">
        <v>3069</v>
      </c>
      <c r="J162" s="143" t="s">
        <v>3070</v>
      </c>
      <c r="K162" s="143" t="s">
        <v>1510</v>
      </c>
      <c r="L162" s="143" t="s">
        <v>940</v>
      </c>
      <c r="M162" s="143" t="s">
        <v>1909</v>
      </c>
      <c r="N162" s="143" t="s">
        <v>3071</v>
      </c>
      <c r="O162" s="143"/>
      <c r="P162" s="143" t="s">
        <v>3072</v>
      </c>
      <c r="Q162" s="143" t="s">
        <v>3073</v>
      </c>
      <c r="R162" s="143" t="s">
        <v>940</v>
      </c>
      <c r="S162" s="143" t="s">
        <v>3074</v>
      </c>
      <c r="T162" s="143" t="s">
        <v>3075</v>
      </c>
      <c r="U162" s="143"/>
      <c r="V162" s="143" t="s">
        <v>3076</v>
      </c>
      <c r="W162" s="143" t="s">
        <v>3077</v>
      </c>
      <c r="X162" s="129">
        <v>3</v>
      </c>
      <c r="Y162" s="129">
        <v>0</v>
      </c>
      <c r="Z162" s="129">
        <v>3</v>
      </c>
      <c r="AA162" s="144">
        <v>3</v>
      </c>
      <c r="AB162" s="144">
        <v>0</v>
      </c>
      <c r="AC162" s="144">
        <v>3</v>
      </c>
      <c r="AD162" s="147" t="s">
        <v>929</v>
      </c>
      <c r="AE162" s="129">
        <v>2</v>
      </c>
      <c r="AF162" s="147" t="s">
        <v>929</v>
      </c>
      <c r="AG162" s="129">
        <v>0</v>
      </c>
      <c r="AH162" s="129">
        <v>0</v>
      </c>
      <c r="AI162" s="129">
        <v>0</v>
      </c>
      <c r="AJ162" s="129">
        <v>3</v>
      </c>
      <c r="AK162" s="129">
        <v>3</v>
      </c>
      <c r="AL162" s="147" t="s">
        <v>929</v>
      </c>
      <c r="AM162" s="129">
        <v>1</v>
      </c>
      <c r="AN162" s="129">
        <v>1</v>
      </c>
      <c r="AO162" s="129">
        <v>1</v>
      </c>
      <c r="AP162" s="129">
        <v>3</v>
      </c>
      <c r="AQ162" s="147" t="s">
        <v>929</v>
      </c>
      <c r="AR162" s="129">
        <v>0</v>
      </c>
      <c r="AS162" s="129">
        <v>0</v>
      </c>
      <c r="AT162" s="129">
        <v>0</v>
      </c>
      <c r="AU162" s="129">
        <v>3</v>
      </c>
      <c r="AV162" s="129">
        <v>0</v>
      </c>
      <c r="AW162" s="129">
        <v>0</v>
      </c>
      <c r="AX162" s="129">
        <v>3</v>
      </c>
      <c r="AY162" s="147" t="s">
        <v>929</v>
      </c>
      <c r="AZ162" s="129">
        <v>1</v>
      </c>
      <c r="BA162" s="129">
        <v>1</v>
      </c>
      <c r="BB162" s="129">
        <v>0</v>
      </c>
      <c r="BC162" s="129">
        <v>1</v>
      </c>
      <c r="BD162" s="129">
        <v>0</v>
      </c>
      <c r="BE162" s="129">
        <v>50</v>
      </c>
      <c r="BF162" s="129">
        <v>13</v>
      </c>
      <c r="BG162" s="129">
        <v>0</v>
      </c>
      <c r="BH162" s="129">
        <v>0</v>
      </c>
      <c r="BI162" s="129">
        <v>6</v>
      </c>
      <c r="BJ162" s="129">
        <v>63</v>
      </c>
      <c r="BK162" s="129">
        <v>0</v>
      </c>
      <c r="BL162" s="129">
        <v>0</v>
      </c>
      <c r="BM162" s="129">
        <v>3</v>
      </c>
      <c r="BN162" s="129">
        <v>0</v>
      </c>
      <c r="BO162" s="129">
        <v>95</v>
      </c>
      <c r="BP162" s="129">
        <v>0</v>
      </c>
      <c r="BQ162" s="129">
        <v>1</v>
      </c>
      <c r="BR162" s="129">
        <v>15</v>
      </c>
      <c r="BS162" s="129">
        <v>0</v>
      </c>
      <c r="BT162" s="129">
        <v>0</v>
      </c>
      <c r="BU162" s="129">
        <v>0</v>
      </c>
      <c r="BV162" s="129">
        <v>6</v>
      </c>
      <c r="BW162" s="129">
        <v>0</v>
      </c>
      <c r="BX162" s="129">
        <v>0</v>
      </c>
      <c r="BY162" s="129">
        <v>0</v>
      </c>
      <c r="BZ162" s="129">
        <v>0</v>
      </c>
      <c r="CA162" s="129">
        <v>0</v>
      </c>
      <c r="CB162" s="129">
        <v>0</v>
      </c>
      <c r="CC162" s="129">
        <v>0</v>
      </c>
      <c r="CD162" s="129">
        <v>0</v>
      </c>
      <c r="CE162" s="129">
        <v>0</v>
      </c>
      <c r="CF162" s="129">
        <v>3</v>
      </c>
      <c r="CG162" s="129">
        <v>0</v>
      </c>
      <c r="CH162" s="129">
        <v>0</v>
      </c>
      <c r="CI162" s="129">
        <v>10</v>
      </c>
      <c r="CJ162" s="129">
        <v>3</v>
      </c>
      <c r="CK162" s="129">
        <v>3</v>
      </c>
      <c r="CL162" s="129">
        <v>0</v>
      </c>
      <c r="CM162" s="129">
        <v>0</v>
      </c>
      <c r="CN162" s="129">
        <v>0</v>
      </c>
      <c r="CO162" s="129">
        <v>0</v>
      </c>
      <c r="CP162" s="129">
        <v>0</v>
      </c>
      <c r="CQ162" s="129">
        <v>0</v>
      </c>
      <c r="CR162" s="129">
        <v>0</v>
      </c>
      <c r="CS162" s="129">
        <v>0</v>
      </c>
      <c r="CT162" s="129">
        <v>0</v>
      </c>
      <c r="CU162" s="129">
        <v>0</v>
      </c>
      <c r="CV162" s="129">
        <v>0</v>
      </c>
      <c r="CW162" s="129">
        <v>0</v>
      </c>
      <c r="CX162" s="129">
        <v>0</v>
      </c>
      <c r="CY162" s="129">
        <v>0</v>
      </c>
      <c r="CZ162" s="129">
        <v>0</v>
      </c>
      <c r="DA162" s="129">
        <v>0</v>
      </c>
      <c r="DB162" s="129">
        <v>0</v>
      </c>
      <c r="DC162" s="129">
        <v>0</v>
      </c>
      <c r="DD162" s="129">
        <v>0</v>
      </c>
      <c r="DE162" s="129">
        <v>0</v>
      </c>
      <c r="DF162" s="129">
        <v>0</v>
      </c>
      <c r="DG162" s="129">
        <v>0</v>
      </c>
      <c r="DH162" s="129">
        <v>0</v>
      </c>
      <c r="DI162" s="129">
        <v>0</v>
      </c>
      <c r="DJ162" s="129">
        <v>0</v>
      </c>
      <c r="DK162" s="129">
        <v>0</v>
      </c>
      <c r="DL162" s="129">
        <v>0</v>
      </c>
      <c r="DM162" s="129">
        <v>0</v>
      </c>
      <c r="DN162" s="129">
        <v>0</v>
      </c>
      <c r="DO162" s="129">
        <v>0</v>
      </c>
      <c r="DP162" s="129">
        <v>2</v>
      </c>
      <c r="DQ162" s="129">
        <v>217</v>
      </c>
      <c r="DR162" s="129">
        <v>3</v>
      </c>
      <c r="DS162" s="129">
        <v>2034</v>
      </c>
      <c r="DT162" s="129">
        <v>0</v>
      </c>
      <c r="DU162" s="129">
        <v>0</v>
      </c>
      <c r="DV162" s="129">
        <v>0</v>
      </c>
      <c r="DW162" s="129">
        <v>0</v>
      </c>
      <c r="DX162" s="129">
        <v>40</v>
      </c>
      <c r="DY162" s="129">
        <v>0</v>
      </c>
      <c r="DZ162" s="143"/>
      <c r="EA162" s="129">
        <v>1</v>
      </c>
      <c r="EB162" s="143" t="s">
        <v>3078</v>
      </c>
      <c r="EC162" s="143"/>
      <c r="ED162" s="129">
        <v>1</v>
      </c>
      <c r="EE162" s="129">
        <v>1</v>
      </c>
      <c r="EF162" s="129">
        <v>1</v>
      </c>
      <c r="EG162" s="143"/>
      <c r="EH162" s="143"/>
      <c r="EI162" s="44">
        <v>53278</v>
      </c>
      <c r="EJ162" s="44">
        <v>645.80999999999995</v>
      </c>
      <c r="EK162" s="44">
        <v>57</v>
      </c>
    </row>
    <row r="163" spans="1:141" ht="24" x14ac:dyDescent="0.2">
      <c r="A163" s="143" t="s">
        <v>458</v>
      </c>
      <c r="B163" s="143" t="s">
        <v>464</v>
      </c>
      <c r="C163" s="129">
        <v>1</v>
      </c>
      <c r="D163" s="143" t="s">
        <v>463</v>
      </c>
      <c r="E163" s="143" t="s">
        <v>3079</v>
      </c>
      <c r="F163" s="143" t="s">
        <v>3080</v>
      </c>
      <c r="G163" s="143"/>
      <c r="H163" s="143"/>
      <c r="I163" s="143" t="s">
        <v>3081</v>
      </c>
      <c r="J163" s="143" t="s">
        <v>3082</v>
      </c>
      <c r="K163" s="143" t="s">
        <v>3083</v>
      </c>
      <c r="L163" s="143" t="s">
        <v>940</v>
      </c>
      <c r="M163" s="143" t="s">
        <v>1483</v>
      </c>
      <c r="N163" s="143" t="s">
        <v>3084</v>
      </c>
      <c r="O163" s="143"/>
      <c r="P163" s="143" t="s">
        <v>3085</v>
      </c>
      <c r="Q163" s="143" t="s">
        <v>3086</v>
      </c>
      <c r="R163" s="143" t="s">
        <v>940</v>
      </c>
      <c r="S163" s="143" t="s">
        <v>941</v>
      </c>
      <c r="T163" s="143" t="s">
        <v>3087</v>
      </c>
      <c r="U163" s="143"/>
      <c r="V163" s="143" t="s">
        <v>3088</v>
      </c>
      <c r="W163" s="143" t="s">
        <v>3089</v>
      </c>
      <c r="X163" s="129">
        <v>2</v>
      </c>
      <c r="Y163" s="129">
        <v>0</v>
      </c>
      <c r="Z163" s="129">
        <v>2</v>
      </c>
      <c r="AA163" s="144">
        <v>1.5</v>
      </c>
      <c r="AB163" s="144">
        <v>0</v>
      </c>
      <c r="AC163" s="144">
        <v>1.5</v>
      </c>
      <c r="AD163" s="147" t="s">
        <v>929</v>
      </c>
      <c r="AE163" s="129">
        <v>2</v>
      </c>
      <c r="AF163" s="147" t="s">
        <v>929</v>
      </c>
      <c r="AG163" s="129">
        <v>0</v>
      </c>
      <c r="AH163" s="129">
        <v>1</v>
      </c>
      <c r="AI163" s="129">
        <v>0</v>
      </c>
      <c r="AJ163" s="129">
        <v>1</v>
      </c>
      <c r="AK163" s="129">
        <v>2</v>
      </c>
      <c r="AL163" s="147" t="s">
        <v>929</v>
      </c>
      <c r="AM163" s="129">
        <v>0</v>
      </c>
      <c r="AN163" s="129">
        <v>0</v>
      </c>
      <c r="AO163" s="129">
        <v>2</v>
      </c>
      <c r="AP163" s="129">
        <v>2</v>
      </c>
      <c r="AQ163" s="147" t="s">
        <v>929</v>
      </c>
      <c r="AR163" s="129">
        <v>0</v>
      </c>
      <c r="AS163" s="129">
        <v>0</v>
      </c>
      <c r="AT163" s="129">
        <v>0</v>
      </c>
      <c r="AU163" s="129">
        <v>2</v>
      </c>
      <c r="AV163" s="129">
        <v>0</v>
      </c>
      <c r="AW163" s="129">
        <v>0</v>
      </c>
      <c r="AX163" s="129">
        <v>2</v>
      </c>
      <c r="AY163" s="147" t="s">
        <v>929</v>
      </c>
      <c r="AZ163" s="129">
        <v>0</v>
      </c>
      <c r="BA163" s="129">
        <v>1</v>
      </c>
      <c r="BB163" s="129">
        <v>0</v>
      </c>
      <c r="BC163" s="129">
        <v>1</v>
      </c>
      <c r="BD163" s="129">
        <v>0</v>
      </c>
      <c r="BE163" s="129">
        <v>149</v>
      </c>
      <c r="BF163" s="129">
        <v>0</v>
      </c>
      <c r="BG163" s="129">
        <v>0</v>
      </c>
      <c r="BH163" s="129">
        <v>0</v>
      </c>
      <c r="BI163" s="129">
        <v>2</v>
      </c>
      <c r="BJ163" s="129">
        <v>6</v>
      </c>
      <c r="BK163" s="129">
        <v>0</v>
      </c>
      <c r="BL163" s="129">
        <v>0</v>
      </c>
      <c r="BM163" s="129">
        <v>1</v>
      </c>
      <c r="BN163" s="129">
        <v>0</v>
      </c>
      <c r="BO163" s="129">
        <v>41</v>
      </c>
      <c r="BP163" s="129">
        <v>0</v>
      </c>
      <c r="BQ163" s="129">
        <v>1</v>
      </c>
      <c r="BR163" s="129">
        <v>2</v>
      </c>
      <c r="BS163" s="129">
        <v>0</v>
      </c>
      <c r="BT163" s="129">
        <v>0</v>
      </c>
      <c r="BU163" s="129">
        <v>0</v>
      </c>
      <c r="BV163" s="129">
        <v>1</v>
      </c>
      <c r="BW163" s="129">
        <v>0</v>
      </c>
      <c r="BX163" s="129">
        <v>0</v>
      </c>
      <c r="BY163" s="129">
        <v>0</v>
      </c>
      <c r="BZ163" s="129">
        <v>0</v>
      </c>
      <c r="CA163" s="129">
        <v>0</v>
      </c>
      <c r="CB163" s="129">
        <v>0</v>
      </c>
      <c r="CC163" s="129">
        <v>0</v>
      </c>
      <c r="CD163" s="129">
        <v>0</v>
      </c>
      <c r="CE163" s="129">
        <v>0</v>
      </c>
      <c r="CF163" s="129">
        <v>0</v>
      </c>
      <c r="CG163" s="129">
        <v>0</v>
      </c>
      <c r="CH163" s="129">
        <v>0</v>
      </c>
      <c r="CI163" s="129">
        <v>5</v>
      </c>
      <c r="CJ163" s="129">
        <v>0</v>
      </c>
      <c r="CK163" s="129">
        <v>0</v>
      </c>
      <c r="CL163" s="129">
        <v>0</v>
      </c>
      <c r="CM163" s="129">
        <v>0</v>
      </c>
      <c r="CN163" s="129">
        <v>0</v>
      </c>
      <c r="CO163" s="129">
        <v>0</v>
      </c>
      <c r="CP163" s="129">
        <v>0</v>
      </c>
      <c r="CQ163" s="129">
        <v>0</v>
      </c>
      <c r="CR163" s="129">
        <v>0</v>
      </c>
      <c r="CS163" s="129">
        <v>0</v>
      </c>
      <c r="CT163" s="129">
        <v>0</v>
      </c>
      <c r="CU163" s="129">
        <v>0</v>
      </c>
      <c r="CV163" s="129">
        <v>0</v>
      </c>
      <c r="CW163" s="129">
        <v>0</v>
      </c>
      <c r="CX163" s="129">
        <v>0</v>
      </c>
      <c r="CY163" s="129">
        <v>0</v>
      </c>
      <c r="CZ163" s="129">
        <v>0</v>
      </c>
      <c r="DA163" s="129">
        <v>0</v>
      </c>
      <c r="DB163" s="129">
        <v>0</v>
      </c>
      <c r="DC163" s="129">
        <v>0</v>
      </c>
      <c r="DD163" s="129">
        <v>0</v>
      </c>
      <c r="DE163" s="129">
        <v>0</v>
      </c>
      <c r="DF163" s="129">
        <v>0</v>
      </c>
      <c r="DG163" s="129">
        <v>0</v>
      </c>
      <c r="DH163" s="129">
        <v>0</v>
      </c>
      <c r="DI163" s="129">
        <v>0</v>
      </c>
      <c r="DJ163" s="129">
        <v>0</v>
      </c>
      <c r="DK163" s="129">
        <v>0</v>
      </c>
      <c r="DL163" s="129">
        <v>0</v>
      </c>
      <c r="DM163" s="129">
        <v>0</v>
      </c>
      <c r="DN163" s="129">
        <v>5</v>
      </c>
      <c r="DO163" s="129">
        <v>0</v>
      </c>
      <c r="DP163" s="129">
        <v>0</v>
      </c>
      <c r="DQ163" s="129">
        <v>157</v>
      </c>
      <c r="DR163" s="129">
        <v>0</v>
      </c>
      <c r="DS163" s="129">
        <v>297</v>
      </c>
      <c r="DT163" s="129">
        <v>1</v>
      </c>
      <c r="DU163" s="129">
        <v>0</v>
      </c>
      <c r="DV163" s="129">
        <v>0</v>
      </c>
      <c r="DW163" s="129">
        <v>0</v>
      </c>
      <c r="DX163" s="129">
        <v>80</v>
      </c>
      <c r="DY163" s="129">
        <v>1</v>
      </c>
      <c r="DZ163" s="143" t="s">
        <v>3090</v>
      </c>
      <c r="EA163" s="129">
        <v>1</v>
      </c>
      <c r="EB163" s="143" t="s">
        <v>3091</v>
      </c>
      <c r="EC163" s="143" t="s">
        <v>3092</v>
      </c>
      <c r="ED163" s="129">
        <v>1</v>
      </c>
      <c r="EE163" s="129">
        <v>1</v>
      </c>
      <c r="EF163" s="129">
        <v>1</v>
      </c>
      <c r="EG163" s="143"/>
      <c r="EH163" s="143"/>
      <c r="EI163" s="44">
        <v>17918</v>
      </c>
      <c r="EJ163" s="44">
        <v>228.04</v>
      </c>
      <c r="EK163" s="44">
        <v>25</v>
      </c>
    </row>
    <row r="164" spans="1:141" ht="24" x14ac:dyDescent="0.2">
      <c r="A164" s="143" t="s">
        <v>458</v>
      </c>
      <c r="B164" s="143" t="s">
        <v>466</v>
      </c>
      <c r="C164" s="129">
        <v>1</v>
      </c>
      <c r="D164" s="143" t="s">
        <v>465</v>
      </c>
      <c r="E164" s="143" t="s">
        <v>3093</v>
      </c>
      <c r="F164" s="143" t="s">
        <v>3094</v>
      </c>
      <c r="G164" s="143" t="s">
        <v>3095</v>
      </c>
      <c r="H164" s="143" t="s">
        <v>466</v>
      </c>
      <c r="I164" s="143" t="s">
        <v>3096</v>
      </c>
      <c r="J164" s="143" t="s">
        <v>3097</v>
      </c>
      <c r="K164" s="143" t="s">
        <v>3098</v>
      </c>
      <c r="L164" s="143" t="s">
        <v>940</v>
      </c>
      <c r="M164" s="143" t="s">
        <v>1236</v>
      </c>
      <c r="N164" s="143" t="s">
        <v>3099</v>
      </c>
      <c r="O164" s="143" t="s">
        <v>943</v>
      </c>
      <c r="P164" s="143" t="s">
        <v>3100</v>
      </c>
      <c r="Q164" s="143" t="s">
        <v>3101</v>
      </c>
      <c r="R164" s="143" t="s">
        <v>940</v>
      </c>
      <c r="S164" s="143" t="s">
        <v>1236</v>
      </c>
      <c r="T164" s="143" t="s">
        <v>3099</v>
      </c>
      <c r="U164" s="143"/>
      <c r="V164" s="143" t="s">
        <v>3100</v>
      </c>
      <c r="W164" s="143" t="s">
        <v>3101</v>
      </c>
      <c r="X164" s="129">
        <v>2</v>
      </c>
      <c r="Y164" s="129">
        <v>0</v>
      </c>
      <c r="Z164" s="129">
        <v>2</v>
      </c>
      <c r="AA164" s="144">
        <v>2</v>
      </c>
      <c r="AB164" s="144">
        <v>0</v>
      </c>
      <c r="AC164" s="144">
        <v>2</v>
      </c>
      <c r="AD164" s="147" t="s">
        <v>929</v>
      </c>
      <c r="AE164" s="129">
        <v>1</v>
      </c>
      <c r="AF164" s="147" t="s">
        <v>929</v>
      </c>
      <c r="AG164" s="129">
        <v>0</v>
      </c>
      <c r="AH164" s="129">
        <v>1</v>
      </c>
      <c r="AI164" s="129">
        <v>0</v>
      </c>
      <c r="AJ164" s="129">
        <v>1</v>
      </c>
      <c r="AK164" s="129">
        <v>2</v>
      </c>
      <c r="AL164" s="147" t="s">
        <v>929</v>
      </c>
      <c r="AM164" s="129">
        <v>2</v>
      </c>
      <c r="AN164" s="129">
        <v>0</v>
      </c>
      <c r="AO164" s="129">
        <v>0</v>
      </c>
      <c r="AP164" s="129">
        <v>2</v>
      </c>
      <c r="AQ164" s="147" t="s">
        <v>929</v>
      </c>
      <c r="AR164" s="129">
        <v>0</v>
      </c>
      <c r="AS164" s="129">
        <v>0</v>
      </c>
      <c r="AT164" s="129">
        <v>1</v>
      </c>
      <c r="AU164" s="129">
        <v>1</v>
      </c>
      <c r="AV164" s="129">
        <v>0</v>
      </c>
      <c r="AW164" s="129">
        <v>0</v>
      </c>
      <c r="AX164" s="129">
        <v>2</v>
      </c>
      <c r="AY164" s="147" t="s">
        <v>929</v>
      </c>
      <c r="AZ164" s="129">
        <v>1</v>
      </c>
      <c r="BA164" s="129">
        <v>1</v>
      </c>
      <c r="BB164" s="129">
        <v>1</v>
      </c>
      <c r="BC164" s="129">
        <v>1</v>
      </c>
      <c r="BD164" s="129">
        <v>0</v>
      </c>
      <c r="BE164" s="129">
        <v>47</v>
      </c>
      <c r="BF164" s="129">
        <v>0</v>
      </c>
      <c r="BG164" s="129">
        <v>0</v>
      </c>
      <c r="BH164" s="129">
        <v>0</v>
      </c>
      <c r="BI164" s="129">
        <v>2</v>
      </c>
      <c r="BJ164" s="129">
        <v>5</v>
      </c>
      <c r="BK164" s="129">
        <v>0</v>
      </c>
      <c r="BL164" s="129">
        <v>0</v>
      </c>
      <c r="BM164" s="129">
        <v>2</v>
      </c>
      <c r="BN164" s="129">
        <v>0</v>
      </c>
      <c r="BO164" s="129">
        <v>29</v>
      </c>
      <c r="BP164" s="129">
        <v>0</v>
      </c>
      <c r="BQ164" s="129">
        <v>0</v>
      </c>
      <c r="BR164" s="129">
        <v>9</v>
      </c>
      <c r="BS164" s="129">
        <v>0</v>
      </c>
      <c r="BT164" s="129">
        <v>0</v>
      </c>
      <c r="BU164" s="129">
        <v>0</v>
      </c>
      <c r="BV164" s="129">
        <v>0</v>
      </c>
      <c r="BW164" s="129">
        <v>0</v>
      </c>
      <c r="BX164" s="129">
        <v>0</v>
      </c>
      <c r="BY164" s="129">
        <v>0</v>
      </c>
      <c r="BZ164" s="129">
        <v>0</v>
      </c>
      <c r="CA164" s="129">
        <v>0</v>
      </c>
      <c r="CB164" s="129">
        <v>0</v>
      </c>
      <c r="CC164" s="129">
        <v>0</v>
      </c>
      <c r="CD164" s="129">
        <v>0</v>
      </c>
      <c r="CE164" s="129">
        <v>0</v>
      </c>
      <c r="CF164" s="129">
        <v>2</v>
      </c>
      <c r="CG164" s="129">
        <v>0</v>
      </c>
      <c r="CH164" s="129">
        <v>2</v>
      </c>
      <c r="CI164" s="129">
        <v>10</v>
      </c>
      <c r="CJ164" s="129">
        <v>0</v>
      </c>
      <c r="CK164" s="129">
        <v>1</v>
      </c>
      <c r="CL164" s="129">
        <v>0</v>
      </c>
      <c r="CM164" s="129">
        <v>0</v>
      </c>
      <c r="CN164" s="129">
        <v>0</v>
      </c>
      <c r="CO164" s="129">
        <v>0</v>
      </c>
      <c r="CP164" s="129">
        <v>0</v>
      </c>
      <c r="CQ164" s="129">
        <v>0</v>
      </c>
      <c r="CR164" s="129">
        <v>0</v>
      </c>
      <c r="CS164" s="129">
        <v>0</v>
      </c>
      <c r="CT164" s="129">
        <v>0</v>
      </c>
      <c r="CU164" s="129">
        <v>0</v>
      </c>
      <c r="CV164" s="129">
        <v>0</v>
      </c>
      <c r="CW164" s="129">
        <v>0</v>
      </c>
      <c r="CX164" s="129">
        <v>0</v>
      </c>
      <c r="CY164" s="129">
        <v>0</v>
      </c>
      <c r="CZ164" s="129">
        <v>0</v>
      </c>
      <c r="DA164" s="129">
        <v>0</v>
      </c>
      <c r="DB164" s="129">
        <v>0</v>
      </c>
      <c r="DC164" s="129">
        <v>0</v>
      </c>
      <c r="DD164" s="129">
        <v>0</v>
      </c>
      <c r="DE164" s="129">
        <v>0</v>
      </c>
      <c r="DF164" s="129">
        <v>0</v>
      </c>
      <c r="DG164" s="129">
        <v>0</v>
      </c>
      <c r="DH164" s="129">
        <v>0</v>
      </c>
      <c r="DI164" s="129">
        <v>0</v>
      </c>
      <c r="DJ164" s="129">
        <v>0</v>
      </c>
      <c r="DK164" s="129">
        <v>0</v>
      </c>
      <c r="DL164" s="129">
        <v>0</v>
      </c>
      <c r="DM164" s="129">
        <v>0</v>
      </c>
      <c r="DN164" s="129">
        <v>0</v>
      </c>
      <c r="DO164" s="129">
        <v>0</v>
      </c>
      <c r="DP164" s="129">
        <v>0</v>
      </c>
      <c r="DQ164" s="129">
        <v>181</v>
      </c>
      <c r="DR164" s="129">
        <v>0</v>
      </c>
      <c r="DS164" s="129">
        <v>314</v>
      </c>
      <c r="DT164" s="129">
        <v>0</v>
      </c>
      <c r="DU164" s="129">
        <v>0</v>
      </c>
      <c r="DV164" s="129">
        <v>0</v>
      </c>
      <c r="DW164" s="129">
        <v>0</v>
      </c>
      <c r="DX164" s="129">
        <v>40</v>
      </c>
      <c r="DY164" s="129">
        <v>1</v>
      </c>
      <c r="DZ164" s="143" t="s">
        <v>3102</v>
      </c>
      <c r="EA164" s="129">
        <v>3</v>
      </c>
      <c r="EB164" s="143" t="s">
        <v>943</v>
      </c>
      <c r="EC164" s="143" t="s">
        <v>943</v>
      </c>
      <c r="ED164" s="129">
        <v>1</v>
      </c>
      <c r="EE164" s="129">
        <v>1</v>
      </c>
      <c r="EF164" s="129">
        <v>1</v>
      </c>
      <c r="EG164" s="143" t="s">
        <v>943</v>
      </c>
      <c r="EH164" s="143" t="s">
        <v>943</v>
      </c>
      <c r="EI164" s="44">
        <v>21763</v>
      </c>
      <c r="EJ164" s="44">
        <v>329.05</v>
      </c>
      <c r="EK164" s="44">
        <v>31</v>
      </c>
    </row>
    <row r="165" spans="1:141" ht="96" x14ac:dyDescent="0.2">
      <c r="A165" s="143" t="s">
        <v>458</v>
      </c>
      <c r="B165" s="143" t="s">
        <v>467</v>
      </c>
      <c r="C165" s="129">
        <v>1</v>
      </c>
      <c r="D165" s="143" t="s">
        <v>3103</v>
      </c>
      <c r="E165" s="143" t="s">
        <v>1491</v>
      </c>
      <c r="F165" s="143" t="s">
        <v>3104</v>
      </c>
      <c r="G165" s="143" t="s">
        <v>1055</v>
      </c>
      <c r="H165" s="143" t="s">
        <v>467</v>
      </c>
      <c r="I165" s="143" t="s">
        <v>3105</v>
      </c>
      <c r="J165" s="143" t="s">
        <v>3106</v>
      </c>
      <c r="K165" s="143" t="s">
        <v>1767</v>
      </c>
      <c r="L165" s="143" t="s">
        <v>3107</v>
      </c>
      <c r="M165" s="143" t="s">
        <v>983</v>
      </c>
      <c r="N165" s="143" t="s">
        <v>3108</v>
      </c>
      <c r="O165" s="143"/>
      <c r="P165" s="143" t="s">
        <v>3109</v>
      </c>
      <c r="Q165" s="143" t="s">
        <v>3110</v>
      </c>
      <c r="R165" s="143"/>
      <c r="S165" s="143"/>
      <c r="T165" s="143"/>
      <c r="U165" s="143"/>
      <c r="V165" s="143"/>
      <c r="W165" s="143"/>
      <c r="X165" s="129">
        <v>6</v>
      </c>
      <c r="Y165" s="129">
        <v>0</v>
      </c>
      <c r="Z165" s="129">
        <v>6</v>
      </c>
      <c r="AA165" s="144">
        <v>6</v>
      </c>
      <c r="AB165" s="144">
        <v>0</v>
      </c>
      <c r="AC165" s="144">
        <v>6</v>
      </c>
      <c r="AD165" s="147" t="s">
        <v>929</v>
      </c>
      <c r="AE165" s="129">
        <v>6</v>
      </c>
      <c r="AF165" s="147" t="s">
        <v>929</v>
      </c>
      <c r="AG165" s="129">
        <v>0</v>
      </c>
      <c r="AH165" s="129">
        <v>1</v>
      </c>
      <c r="AI165" s="129">
        <v>2</v>
      </c>
      <c r="AJ165" s="129">
        <v>3</v>
      </c>
      <c r="AK165" s="129">
        <v>6</v>
      </c>
      <c r="AL165" s="147" t="s">
        <v>929</v>
      </c>
      <c r="AM165" s="129">
        <v>1</v>
      </c>
      <c r="AN165" s="129">
        <v>2</v>
      </c>
      <c r="AO165" s="129">
        <v>3</v>
      </c>
      <c r="AP165" s="129">
        <v>6</v>
      </c>
      <c r="AQ165" s="147" t="s">
        <v>929</v>
      </c>
      <c r="AR165" s="129">
        <v>0</v>
      </c>
      <c r="AS165" s="129">
        <v>0</v>
      </c>
      <c r="AT165" s="129">
        <v>0</v>
      </c>
      <c r="AU165" s="129">
        <v>5</v>
      </c>
      <c r="AV165" s="129">
        <v>1</v>
      </c>
      <c r="AW165" s="129">
        <v>0</v>
      </c>
      <c r="AX165" s="129">
        <v>6</v>
      </c>
      <c r="AY165" s="147" t="s">
        <v>929</v>
      </c>
      <c r="AZ165" s="129">
        <v>0</v>
      </c>
      <c r="BA165" s="129">
        <v>1</v>
      </c>
      <c r="BB165" s="129">
        <v>0</v>
      </c>
      <c r="BC165" s="129">
        <v>1</v>
      </c>
      <c r="BD165" s="129">
        <v>0</v>
      </c>
      <c r="BE165" s="129">
        <v>136</v>
      </c>
      <c r="BF165" s="129">
        <v>23</v>
      </c>
      <c r="BG165" s="129">
        <v>0</v>
      </c>
      <c r="BH165" s="129">
        <v>0</v>
      </c>
      <c r="BI165" s="129">
        <v>11</v>
      </c>
      <c r="BJ165" s="129">
        <v>66</v>
      </c>
      <c r="BK165" s="129">
        <v>0</v>
      </c>
      <c r="BL165" s="129">
        <v>0</v>
      </c>
      <c r="BM165" s="129">
        <v>19</v>
      </c>
      <c r="BN165" s="129">
        <v>0</v>
      </c>
      <c r="BO165" s="129">
        <v>172</v>
      </c>
      <c r="BP165" s="129">
        <v>0</v>
      </c>
      <c r="BQ165" s="129">
        <v>2</v>
      </c>
      <c r="BR165" s="129">
        <v>16</v>
      </c>
      <c r="BS165" s="129">
        <v>0</v>
      </c>
      <c r="BT165" s="129">
        <v>0</v>
      </c>
      <c r="BU165" s="129">
        <v>0</v>
      </c>
      <c r="BV165" s="129">
        <v>3</v>
      </c>
      <c r="BW165" s="129">
        <v>0</v>
      </c>
      <c r="BX165" s="129">
        <v>0</v>
      </c>
      <c r="BY165" s="129">
        <v>0</v>
      </c>
      <c r="BZ165" s="129">
        <v>0</v>
      </c>
      <c r="CA165" s="129">
        <v>0</v>
      </c>
      <c r="CB165" s="129">
        <v>0</v>
      </c>
      <c r="CC165" s="129">
        <v>0</v>
      </c>
      <c r="CD165" s="129">
        <v>0</v>
      </c>
      <c r="CE165" s="129">
        <v>0</v>
      </c>
      <c r="CF165" s="129">
        <v>9</v>
      </c>
      <c r="CG165" s="129">
        <v>0</v>
      </c>
      <c r="CH165" s="129">
        <v>0</v>
      </c>
      <c r="CI165" s="129">
        <v>6</v>
      </c>
      <c r="CJ165" s="129">
        <v>1</v>
      </c>
      <c r="CK165" s="129">
        <v>9</v>
      </c>
      <c r="CL165" s="129">
        <v>0</v>
      </c>
      <c r="CM165" s="129">
        <v>1</v>
      </c>
      <c r="CN165" s="129">
        <v>0</v>
      </c>
      <c r="CO165" s="129">
        <v>0</v>
      </c>
      <c r="CP165" s="129">
        <v>0</v>
      </c>
      <c r="CQ165" s="129">
        <v>1</v>
      </c>
      <c r="CR165" s="129">
        <v>0</v>
      </c>
      <c r="CS165" s="129">
        <v>0</v>
      </c>
      <c r="CT165" s="129">
        <v>0</v>
      </c>
      <c r="CU165" s="129">
        <v>0</v>
      </c>
      <c r="CV165" s="129">
        <v>0</v>
      </c>
      <c r="CW165" s="129">
        <v>0</v>
      </c>
      <c r="CX165" s="129">
        <v>0</v>
      </c>
      <c r="CY165" s="129">
        <v>0</v>
      </c>
      <c r="CZ165" s="129">
        <v>0</v>
      </c>
      <c r="DA165" s="129">
        <v>0</v>
      </c>
      <c r="DB165" s="129">
        <v>0</v>
      </c>
      <c r="DC165" s="129">
        <v>0</v>
      </c>
      <c r="DD165" s="129">
        <v>2</v>
      </c>
      <c r="DE165" s="129">
        <v>0</v>
      </c>
      <c r="DF165" s="129">
        <v>2</v>
      </c>
      <c r="DG165" s="129">
        <v>3</v>
      </c>
      <c r="DH165" s="129">
        <v>2</v>
      </c>
      <c r="DI165" s="129">
        <v>0</v>
      </c>
      <c r="DJ165" s="129">
        <v>1</v>
      </c>
      <c r="DK165" s="129">
        <v>0</v>
      </c>
      <c r="DL165" s="129">
        <v>0</v>
      </c>
      <c r="DM165" s="129">
        <v>0</v>
      </c>
      <c r="DN165" s="129">
        <v>9</v>
      </c>
      <c r="DO165" s="129">
        <v>0</v>
      </c>
      <c r="DP165" s="129">
        <v>0</v>
      </c>
      <c r="DQ165" s="129">
        <v>605</v>
      </c>
      <c r="DR165" s="129">
        <v>6</v>
      </c>
      <c r="DS165" s="129">
        <v>1015</v>
      </c>
      <c r="DT165" s="129">
        <v>1</v>
      </c>
      <c r="DU165" s="129">
        <v>1</v>
      </c>
      <c r="DV165" s="129">
        <v>1</v>
      </c>
      <c r="DW165" s="129">
        <v>0</v>
      </c>
      <c r="DX165" s="129">
        <v>50</v>
      </c>
      <c r="DY165" s="129">
        <v>1</v>
      </c>
      <c r="DZ165" s="143" t="s">
        <v>3111</v>
      </c>
      <c r="EA165" s="129">
        <v>3</v>
      </c>
      <c r="EB165" s="143" t="s">
        <v>3112</v>
      </c>
      <c r="EC165" s="143" t="s">
        <v>3113</v>
      </c>
      <c r="ED165" s="129">
        <v>1</v>
      </c>
      <c r="EE165" s="129">
        <v>1</v>
      </c>
      <c r="EF165" s="129">
        <v>1</v>
      </c>
      <c r="EG165" s="143" t="s">
        <v>3114</v>
      </c>
      <c r="EH165" s="143" t="s">
        <v>3115</v>
      </c>
      <c r="EI165" s="44">
        <v>100718</v>
      </c>
      <c r="EJ165" s="44">
        <v>907.91</v>
      </c>
      <c r="EK165" s="44">
        <v>78</v>
      </c>
    </row>
    <row r="166" spans="1:141" ht="24" x14ac:dyDescent="0.2">
      <c r="A166" s="143" t="s">
        <v>458</v>
      </c>
      <c r="B166" s="143" t="s">
        <v>469</v>
      </c>
      <c r="C166" s="129">
        <v>1</v>
      </c>
      <c r="D166" s="143" t="s">
        <v>468</v>
      </c>
      <c r="E166" s="143" t="s">
        <v>2620</v>
      </c>
      <c r="F166" s="143" t="s">
        <v>3116</v>
      </c>
      <c r="G166" s="143" t="s">
        <v>3117</v>
      </c>
      <c r="H166" s="143" t="s">
        <v>469</v>
      </c>
      <c r="I166" s="143" t="s">
        <v>3118</v>
      </c>
      <c r="J166" s="143" t="s">
        <v>3119</v>
      </c>
      <c r="K166" s="143" t="s">
        <v>1510</v>
      </c>
      <c r="L166" s="143" t="s">
        <v>1138</v>
      </c>
      <c r="M166" s="143" t="s">
        <v>3120</v>
      </c>
      <c r="N166" s="143" t="s">
        <v>3121</v>
      </c>
      <c r="O166" s="143" t="s">
        <v>943</v>
      </c>
      <c r="P166" s="143" t="s">
        <v>3122</v>
      </c>
      <c r="Q166" s="143" t="s">
        <v>3123</v>
      </c>
      <c r="R166" s="143" t="s">
        <v>1225</v>
      </c>
      <c r="S166" s="143" t="s">
        <v>2280</v>
      </c>
      <c r="T166" s="143" t="s">
        <v>3124</v>
      </c>
      <c r="U166" s="143" t="s">
        <v>943</v>
      </c>
      <c r="V166" s="143" t="s">
        <v>3125</v>
      </c>
      <c r="W166" s="143" t="s">
        <v>3126</v>
      </c>
      <c r="X166" s="129">
        <v>3</v>
      </c>
      <c r="Y166" s="129">
        <v>0</v>
      </c>
      <c r="Z166" s="129">
        <v>3</v>
      </c>
      <c r="AA166" s="144">
        <v>1.5</v>
      </c>
      <c r="AB166" s="144">
        <v>0</v>
      </c>
      <c r="AC166" s="144">
        <v>1.5</v>
      </c>
      <c r="AD166" s="147" t="s">
        <v>929</v>
      </c>
      <c r="AE166" s="129">
        <v>2</v>
      </c>
      <c r="AF166" s="147" t="s">
        <v>929</v>
      </c>
      <c r="AG166" s="129">
        <v>0</v>
      </c>
      <c r="AH166" s="129">
        <v>0</v>
      </c>
      <c r="AI166" s="129">
        <v>1</v>
      </c>
      <c r="AJ166" s="129">
        <v>2</v>
      </c>
      <c r="AK166" s="129">
        <v>3</v>
      </c>
      <c r="AL166" s="147" t="s">
        <v>929</v>
      </c>
      <c r="AM166" s="129">
        <v>2</v>
      </c>
      <c r="AN166" s="129">
        <v>0</v>
      </c>
      <c r="AO166" s="129">
        <v>1</v>
      </c>
      <c r="AP166" s="129">
        <v>3</v>
      </c>
      <c r="AQ166" s="147" t="s">
        <v>929</v>
      </c>
      <c r="AR166" s="129">
        <v>0</v>
      </c>
      <c r="AS166" s="129">
        <v>0</v>
      </c>
      <c r="AT166" s="129">
        <v>0</v>
      </c>
      <c r="AU166" s="129">
        <v>2</v>
      </c>
      <c r="AV166" s="129">
        <v>1</v>
      </c>
      <c r="AW166" s="129">
        <v>0</v>
      </c>
      <c r="AX166" s="129">
        <v>3</v>
      </c>
      <c r="AY166" s="147" t="s">
        <v>929</v>
      </c>
      <c r="AZ166" s="129">
        <v>1</v>
      </c>
      <c r="BA166" s="129">
        <v>1</v>
      </c>
      <c r="BB166" s="129">
        <v>1</v>
      </c>
      <c r="BC166" s="129">
        <v>1</v>
      </c>
      <c r="BD166" s="129">
        <v>0</v>
      </c>
      <c r="BE166" s="129">
        <v>58</v>
      </c>
      <c r="BF166" s="129">
        <v>0</v>
      </c>
      <c r="BG166" s="129">
        <v>0</v>
      </c>
      <c r="BH166" s="129">
        <v>0</v>
      </c>
      <c r="BI166" s="129">
        <v>11</v>
      </c>
      <c r="BJ166" s="129">
        <v>0</v>
      </c>
      <c r="BK166" s="129">
        <v>0</v>
      </c>
      <c r="BL166" s="129">
        <v>0</v>
      </c>
      <c r="BM166" s="129">
        <v>1</v>
      </c>
      <c r="BN166" s="129">
        <v>0</v>
      </c>
      <c r="BO166" s="129">
        <v>43</v>
      </c>
      <c r="BP166" s="129">
        <v>0</v>
      </c>
      <c r="BQ166" s="129">
        <v>0</v>
      </c>
      <c r="BR166" s="129">
        <v>1</v>
      </c>
      <c r="BS166" s="129">
        <v>0</v>
      </c>
      <c r="BT166" s="129">
        <v>0</v>
      </c>
      <c r="BU166" s="129">
        <v>0</v>
      </c>
      <c r="BV166" s="129">
        <v>0</v>
      </c>
      <c r="BW166" s="129">
        <v>0</v>
      </c>
      <c r="BX166" s="129">
        <v>0</v>
      </c>
      <c r="BY166" s="129">
        <v>0</v>
      </c>
      <c r="BZ166" s="129">
        <v>0</v>
      </c>
      <c r="CA166" s="129">
        <v>0</v>
      </c>
      <c r="CB166" s="129">
        <v>0</v>
      </c>
      <c r="CC166" s="129">
        <v>0</v>
      </c>
      <c r="CD166" s="129">
        <v>0</v>
      </c>
      <c r="CE166" s="129">
        <v>0</v>
      </c>
      <c r="CF166" s="129">
        <v>0</v>
      </c>
      <c r="CG166" s="129">
        <v>0</v>
      </c>
      <c r="CH166" s="129">
        <v>0</v>
      </c>
      <c r="CI166" s="129">
        <v>4</v>
      </c>
      <c r="CJ166" s="129">
        <v>0</v>
      </c>
      <c r="CK166" s="129">
        <v>0</v>
      </c>
      <c r="CL166" s="129">
        <v>0</v>
      </c>
      <c r="CM166" s="129">
        <v>0</v>
      </c>
      <c r="CN166" s="129">
        <v>0</v>
      </c>
      <c r="CO166" s="129">
        <v>0</v>
      </c>
      <c r="CP166" s="129">
        <v>0</v>
      </c>
      <c r="CQ166" s="129">
        <v>0</v>
      </c>
      <c r="CR166" s="129">
        <v>0</v>
      </c>
      <c r="CS166" s="129">
        <v>0</v>
      </c>
      <c r="CT166" s="129">
        <v>0</v>
      </c>
      <c r="CU166" s="129">
        <v>0</v>
      </c>
      <c r="CV166" s="129">
        <v>0</v>
      </c>
      <c r="CW166" s="129">
        <v>0</v>
      </c>
      <c r="CX166" s="129">
        <v>0</v>
      </c>
      <c r="CY166" s="129">
        <v>0</v>
      </c>
      <c r="CZ166" s="129">
        <v>0</v>
      </c>
      <c r="DA166" s="129">
        <v>0</v>
      </c>
      <c r="DB166" s="129">
        <v>0</v>
      </c>
      <c r="DC166" s="129">
        <v>0</v>
      </c>
      <c r="DD166" s="129">
        <v>0</v>
      </c>
      <c r="DE166" s="129">
        <v>0</v>
      </c>
      <c r="DF166" s="129">
        <v>0</v>
      </c>
      <c r="DG166" s="129">
        <v>0</v>
      </c>
      <c r="DH166" s="129">
        <v>0</v>
      </c>
      <c r="DI166" s="129">
        <v>0</v>
      </c>
      <c r="DJ166" s="129">
        <v>0</v>
      </c>
      <c r="DK166" s="129">
        <v>0</v>
      </c>
      <c r="DL166" s="129">
        <v>0</v>
      </c>
      <c r="DM166" s="129">
        <v>0</v>
      </c>
      <c r="DN166" s="129">
        <v>3</v>
      </c>
      <c r="DO166" s="129">
        <v>0</v>
      </c>
      <c r="DP166" s="129">
        <v>0</v>
      </c>
      <c r="DQ166" s="129">
        <v>64</v>
      </c>
      <c r="DR166" s="129">
        <v>2</v>
      </c>
      <c r="DS166" s="129">
        <v>369</v>
      </c>
      <c r="DT166" s="129">
        <v>0</v>
      </c>
      <c r="DU166" s="129">
        <v>0</v>
      </c>
      <c r="DV166" s="129">
        <v>0</v>
      </c>
      <c r="DW166" s="129">
        <v>0</v>
      </c>
      <c r="DX166" s="129">
        <v>50</v>
      </c>
      <c r="DY166" s="129">
        <v>1</v>
      </c>
      <c r="DZ166" s="143" t="s">
        <v>3127</v>
      </c>
      <c r="EA166" s="129">
        <v>2</v>
      </c>
      <c r="EB166" s="143" t="s">
        <v>3128</v>
      </c>
      <c r="EC166" s="143" t="s">
        <v>1270</v>
      </c>
      <c r="ED166" s="129">
        <v>1</v>
      </c>
      <c r="EE166" s="129">
        <v>1</v>
      </c>
      <c r="EF166" s="129">
        <v>1</v>
      </c>
      <c r="EG166" s="143" t="s">
        <v>3129</v>
      </c>
      <c r="EH166" s="143" t="s">
        <v>1836</v>
      </c>
      <c r="EI166" s="44">
        <v>22915</v>
      </c>
      <c r="EJ166" s="44">
        <v>414.06</v>
      </c>
      <c r="EK166" s="44">
        <v>47</v>
      </c>
    </row>
    <row r="167" spans="1:141" ht="24" x14ac:dyDescent="0.2">
      <c r="A167" s="143" t="s">
        <v>458</v>
      </c>
      <c r="B167" s="143" t="s">
        <v>471</v>
      </c>
      <c r="C167" s="129">
        <v>1</v>
      </c>
      <c r="D167" s="143" t="s">
        <v>470</v>
      </c>
      <c r="E167" s="143" t="s">
        <v>3130</v>
      </c>
      <c r="F167" s="143" t="s">
        <v>3131</v>
      </c>
      <c r="G167" s="143" t="s">
        <v>3132</v>
      </c>
      <c r="H167" s="143" t="s">
        <v>471</v>
      </c>
      <c r="I167" s="143" t="s">
        <v>3133</v>
      </c>
      <c r="J167" s="143" t="s">
        <v>3134</v>
      </c>
      <c r="K167" s="143" t="s">
        <v>3135</v>
      </c>
      <c r="L167" s="143" t="s">
        <v>964</v>
      </c>
      <c r="M167" s="143" t="s">
        <v>1342</v>
      </c>
      <c r="N167" s="143" t="s">
        <v>3136</v>
      </c>
      <c r="O167" s="143"/>
      <c r="P167" s="143" t="s">
        <v>3137</v>
      </c>
      <c r="Q167" s="143" t="s">
        <v>3138</v>
      </c>
      <c r="R167" s="143" t="s">
        <v>940</v>
      </c>
      <c r="S167" s="143" t="s">
        <v>1236</v>
      </c>
      <c r="T167" s="143" t="s">
        <v>3139</v>
      </c>
      <c r="U167" s="143" t="s">
        <v>1432</v>
      </c>
      <c r="V167" s="143" t="s">
        <v>3140</v>
      </c>
      <c r="W167" s="143" t="s">
        <v>3141</v>
      </c>
      <c r="X167" s="129">
        <v>1</v>
      </c>
      <c r="Y167" s="129">
        <v>3</v>
      </c>
      <c r="Z167" s="129">
        <v>4</v>
      </c>
      <c r="AA167" s="144">
        <v>1</v>
      </c>
      <c r="AB167" s="144">
        <v>3</v>
      </c>
      <c r="AC167" s="144">
        <v>4</v>
      </c>
      <c r="AD167" s="147" t="s">
        <v>929</v>
      </c>
      <c r="AE167" s="129">
        <v>1</v>
      </c>
      <c r="AF167" s="147" t="s">
        <v>929</v>
      </c>
      <c r="AG167" s="129">
        <v>0</v>
      </c>
      <c r="AH167" s="129">
        <v>0</v>
      </c>
      <c r="AI167" s="129">
        <v>0</v>
      </c>
      <c r="AJ167" s="129">
        <v>1</v>
      </c>
      <c r="AK167" s="129">
        <v>1</v>
      </c>
      <c r="AL167" s="147" t="s">
        <v>929</v>
      </c>
      <c r="AM167" s="129">
        <v>0</v>
      </c>
      <c r="AN167" s="129">
        <v>0</v>
      </c>
      <c r="AO167" s="129">
        <v>1</v>
      </c>
      <c r="AP167" s="129">
        <v>1</v>
      </c>
      <c r="AQ167" s="147" t="s">
        <v>929</v>
      </c>
      <c r="AR167" s="129">
        <v>0</v>
      </c>
      <c r="AS167" s="129">
        <v>0</v>
      </c>
      <c r="AT167" s="129">
        <v>0</v>
      </c>
      <c r="AU167" s="129">
        <v>1</v>
      </c>
      <c r="AV167" s="129">
        <v>0</v>
      </c>
      <c r="AW167" s="129">
        <v>0</v>
      </c>
      <c r="AX167" s="129">
        <v>1</v>
      </c>
      <c r="AY167" s="147" t="s">
        <v>929</v>
      </c>
      <c r="AZ167" s="129">
        <v>1</v>
      </c>
      <c r="BA167" s="129">
        <v>1</v>
      </c>
      <c r="BB167" s="129">
        <v>0</v>
      </c>
      <c r="BC167" s="129">
        <v>1</v>
      </c>
      <c r="BD167" s="129">
        <v>0</v>
      </c>
      <c r="BE167" s="129">
        <v>24</v>
      </c>
      <c r="BF167" s="129">
        <v>0</v>
      </c>
      <c r="BG167" s="129">
        <v>0</v>
      </c>
      <c r="BH167" s="129">
        <v>0</v>
      </c>
      <c r="BI167" s="129">
        <v>3</v>
      </c>
      <c r="BJ167" s="129">
        <v>2</v>
      </c>
      <c r="BK167" s="129">
        <v>0</v>
      </c>
      <c r="BL167" s="129">
        <v>0</v>
      </c>
      <c r="BM167" s="129">
        <v>2</v>
      </c>
      <c r="BN167" s="129">
        <v>0</v>
      </c>
      <c r="BO167" s="129">
        <v>27</v>
      </c>
      <c r="BP167" s="129">
        <v>0</v>
      </c>
      <c r="BQ167" s="129">
        <v>1</v>
      </c>
      <c r="BR167" s="129">
        <v>2</v>
      </c>
      <c r="BS167" s="129">
        <v>0</v>
      </c>
      <c r="BT167" s="129">
        <v>0</v>
      </c>
      <c r="BU167" s="129">
        <v>0</v>
      </c>
      <c r="BV167" s="129">
        <v>1</v>
      </c>
      <c r="BW167" s="129">
        <v>0</v>
      </c>
      <c r="BX167" s="129">
        <v>0</v>
      </c>
      <c r="BY167" s="129">
        <v>0</v>
      </c>
      <c r="BZ167" s="129">
        <v>0</v>
      </c>
      <c r="CA167" s="129">
        <v>0</v>
      </c>
      <c r="CB167" s="129">
        <v>0</v>
      </c>
      <c r="CC167" s="129">
        <v>0</v>
      </c>
      <c r="CD167" s="129">
        <v>0</v>
      </c>
      <c r="CE167" s="129">
        <v>0</v>
      </c>
      <c r="CF167" s="129">
        <v>4</v>
      </c>
      <c r="CG167" s="129">
        <v>2</v>
      </c>
      <c r="CH167" s="129">
        <v>0</v>
      </c>
      <c r="CI167" s="129">
        <v>4</v>
      </c>
      <c r="CJ167" s="129">
        <v>2</v>
      </c>
      <c r="CK167" s="129">
        <v>0</v>
      </c>
      <c r="CL167" s="129">
        <v>0</v>
      </c>
      <c r="CM167" s="129">
        <v>0</v>
      </c>
      <c r="CN167" s="129">
        <v>0</v>
      </c>
      <c r="CO167" s="129">
        <v>0</v>
      </c>
      <c r="CP167" s="129">
        <v>0</v>
      </c>
      <c r="CQ167" s="129">
        <v>0</v>
      </c>
      <c r="CR167" s="129">
        <v>0</v>
      </c>
      <c r="CS167" s="129">
        <v>0</v>
      </c>
      <c r="CT167" s="129">
        <v>0</v>
      </c>
      <c r="CU167" s="129">
        <v>0</v>
      </c>
      <c r="CV167" s="129">
        <v>0</v>
      </c>
      <c r="CW167" s="129">
        <v>0</v>
      </c>
      <c r="CX167" s="129">
        <v>0</v>
      </c>
      <c r="CY167" s="129">
        <v>0</v>
      </c>
      <c r="CZ167" s="129">
        <v>0</v>
      </c>
      <c r="DA167" s="129">
        <v>0</v>
      </c>
      <c r="DB167" s="129">
        <v>0</v>
      </c>
      <c r="DC167" s="129">
        <v>0</v>
      </c>
      <c r="DD167" s="129">
        <v>0</v>
      </c>
      <c r="DE167" s="129">
        <v>0</v>
      </c>
      <c r="DF167" s="129">
        <v>0</v>
      </c>
      <c r="DG167" s="129">
        <v>0</v>
      </c>
      <c r="DH167" s="129">
        <v>0</v>
      </c>
      <c r="DI167" s="129">
        <v>0</v>
      </c>
      <c r="DJ167" s="129">
        <v>0</v>
      </c>
      <c r="DK167" s="129">
        <v>0</v>
      </c>
      <c r="DL167" s="129">
        <v>0</v>
      </c>
      <c r="DM167" s="129">
        <v>0</v>
      </c>
      <c r="DN167" s="129">
        <v>3</v>
      </c>
      <c r="DO167" s="129">
        <v>0</v>
      </c>
      <c r="DP167" s="129">
        <v>2</v>
      </c>
      <c r="DQ167" s="129">
        <v>71</v>
      </c>
      <c r="DR167" s="129">
        <v>3</v>
      </c>
      <c r="DS167" s="129">
        <v>408</v>
      </c>
      <c r="DT167" s="129">
        <v>0</v>
      </c>
      <c r="DU167" s="129">
        <v>0</v>
      </c>
      <c r="DV167" s="129">
        <v>0</v>
      </c>
      <c r="DW167" s="129">
        <v>0</v>
      </c>
      <c r="DX167" s="129">
        <v>55</v>
      </c>
      <c r="DY167" s="129">
        <v>1</v>
      </c>
      <c r="DZ167" s="143" t="s">
        <v>3142</v>
      </c>
      <c r="EA167" s="129">
        <v>1</v>
      </c>
      <c r="EB167" s="143" t="s">
        <v>3143</v>
      </c>
      <c r="EC167" s="143" t="s">
        <v>3144</v>
      </c>
      <c r="ED167" s="129">
        <v>1</v>
      </c>
      <c r="EE167" s="129">
        <v>1</v>
      </c>
      <c r="EF167" s="129">
        <v>1</v>
      </c>
      <c r="EG167" s="143"/>
      <c r="EH167" s="143"/>
      <c r="EI167" s="44">
        <v>13418</v>
      </c>
      <c r="EJ167" s="44">
        <v>211.28</v>
      </c>
      <c r="EK167" s="44">
        <v>27</v>
      </c>
    </row>
    <row r="168" spans="1:141" ht="24" x14ac:dyDescent="0.2">
      <c r="A168" s="143" t="s">
        <v>458</v>
      </c>
      <c r="B168" s="143" t="s">
        <v>473</v>
      </c>
      <c r="C168" s="129">
        <v>1</v>
      </c>
      <c r="D168" s="143" t="s">
        <v>472</v>
      </c>
      <c r="E168" s="143" t="s">
        <v>3145</v>
      </c>
      <c r="F168" s="143" t="s">
        <v>3146</v>
      </c>
      <c r="G168" s="143" t="s">
        <v>3147</v>
      </c>
      <c r="H168" s="143" t="s">
        <v>473</v>
      </c>
      <c r="I168" s="143" t="s">
        <v>3148</v>
      </c>
      <c r="J168" s="143" t="s">
        <v>3149</v>
      </c>
      <c r="K168" s="143" t="s">
        <v>3150</v>
      </c>
      <c r="L168" s="143" t="s">
        <v>940</v>
      </c>
      <c r="M168" s="143" t="s">
        <v>1123</v>
      </c>
      <c r="N168" s="143" t="s">
        <v>3151</v>
      </c>
      <c r="O168" s="143"/>
      <c r="P168" s="143" t="s">
        <v>3152</v>
      </c>
      <c r="Q168" s="143" t="s">
        <v>3153</v>
      </c>
      <c r="R168" s="143" t="s">
        <v>1138</v>
      </c>
      <c r="S168" s="143" t="s">
        <v>1033</v>
      </c>
      <c r="T168" s="143" t="s">
        <v>3154</v>
      </c>
      <c r="U168" s="143"/>
      <c r="V168" s="143" t="s">
        <v>3155</v>
      </c>
      <c r="W168" s="143" t="s">
        <v>3156</v>
      </c>
      <c r="X168" s="129">
        <v>2</v>
      </c>
      <c r="Y168" s="129">
        <v>0</v>
      </c>
      <c r="Z168" s="129">
        <v>2</v>
      </c>
      <c r="AA168" s="144">
        <v>2</v>
      </c>
      <c r="AB168" s="144">
        <v>0</v>
      </c>
      <c r="AC168" s="144">
        <v>2</v>
      </c>
      <c r="AD168" s="147" t="s">
        <v>929</v>
      </c>
      <c r="AE168" s="129">
        <v>1</v>
      </c>
      <c r="AF168" s="147" t="s">
        <v>929</v>
      </c>
      <c r="AG168" s="129">
        <v>0</v>
      </c>
      <c r="AH168" s="129">
        <v>1</v>
      </c>
      <c r="AI168" s="129">
        <v>0</v>
      </c>
      <c r="AJ168" s="129">
        <v>1</v>
      </c>
      <c r="AK168" s="129">
        <v>2</v>
      </c>
      <c r="AL168" s="147" t="s">
        <v>929</v>
      </c>
      <c r="AM168" s="129">
        <v>1</v>
      </c>
      <c r="AN168" s="129">
        <v>0</v>
      </c>
      <c r="AO168" s="129">
        <v>1</v>
      </c>
      <c r="AP168" s="129">
        <v>2</v>
      </c>
      <c r="AQ168" s="147" t="s">
        <v>929</v>
      </c>
      <c r="AR168" s="129">
        <v>0</v>
      </c>
      <c r="AS168" s="129">
        <v>0</v>
      </c>
      <c r="AT168" s="129">
        <v>0</v>
      </c>
      <c r="AU168" s="129">
        <v>2</v>
      </c>
      <c r="AV168" s="129">
        <v>0</v>
      </c>
      <c r="AW168" s="129">
        <v>0</v>
      </c>
      <c r="AX168" s="129">
        <v>2</v>
      </c>
      <c r="AY168" s="147" t="s">
        <v>929</v>
      </c>
      <c r="AZ168" s="129">
        <v>1</v>
      </c>
      <c r="BA168" s="129">
        <v>1</v>
      </c>
      <c r="BB168" s="129">
        <v>0</v>
      </c>
      <c r="BC168" s="129">
        <v>1</v>
      </c>
      <c r="BD168" s="129">
        <v>0</v>
      </c>
      <c r="BE168" s="129">
        <v>52</v>
      </c>
      <c r="BF168" s="129">
        <v>2</v>
      </c>
      <c r="BG168" s="129">
        <v>0</v>
      </c>
      <c r="BH168" s="129">
        <v>0</v>
      </c>
      <c r="BI168" s="129">
        <v>3</v>
      </c>
      <c r="BJ168" s="129">
        <v>15</v>
      </c>
      <c r="BK168" s="129">
        <v>0</v>
      </c>
      <c r="BL168" s="129">
        <v>0</v>
      </c>
      <c r="BM168" s="129">
        <v>5</v>
      </c>
      <c r="BN168" s="129">
        <v>0</v>
      </c>
      <c r="BO168" s="129">
        <v>20</v>
      </c>
      <c r="BP168" s="129">
        <v>0</v>
      </c>
      <c r="BQ168" s="129">
        <v>1</v>
      </c>
      <c r="BR168" s="129">
        <v>3</v>
      </c>
      <c r="BS168" s="129">
        <v>1</v>
      </c>
      <c r="BT168" s="129">
        <v>0</v>
      </c>
      <c r="BU168" s="129">
        <v>0</v>
      </c>
      <c r="BV168" s="129">
        <v>5</v>
      </c>
      <c r="BW168" s="129">
        <v>1</v>
      </c>
      <c r="BX168" s="129">
        <v>0</v>
      </c>
      <c r="BY168" s="129">
        <v>0</v>
      </c>
      <c r="BZ168" s="129">
        <v>0</v>
      </c>
      <c r="CA168" s="129">
        <v>0</v>
      </c>
      <c r="CB168" s="129">
        <v>0</v>
      </c>
      <c r="CC168" s="129">
        <v>0</v>
      </c>
      <c r="CD168" s="129">
        <v>0</v>
      </c>
      <c r="CE168" s="129">
        <v>0</v>
      </c>
      <c r="CF168" s="129">
        <v>0</v>
      </c>
      <c r="CG168" s="129">
        <v>0</v>
      </c>
      <c r="CH168" s="129">
        <v>0</v>
      </c>
      <c r="CI168" s="129">
        <v>3</v>
      </c>
      <c r="CJ168" s="129">
        <v>0</v>
      </c>
      <c r="CK168" s="129">
        <v>5</v>
      </c>
      <c r="CL168" s="129">
        <v>0</v>
      </c>
      <c r="CM168" s="129">
        <v>0</v>
      </c>
      <c r="CN168" s="129">
        <v>0</v>
      </c>
      <c r="CO168" s="129">
        <v>0</v>
      </c>
      <c r="CP168" s="129">
        <v>0</v>
      </c>
      <c r="CQ168" s="129">
        <v>0</v>
      </c>
      <c r="CR168" s="129">
        <v>0</v>
      </c>
      <c r="CS168" s="129">
        <v>0</v>
      </c>
      <c r="CT168" s="129">
        <v>0</v>
      </c>
      <c r="CU168" s="129">
        <v>0</v>
      </c>
      <c r="CV168" s="129">
        <v>0</v>
      </c>
      <c r="CW168" s="129">
        <v>0</v>
      </c>
      <c r="CX168" s="129">
        <v>0</v>
      </c>
      <c r="CY168" s="129">
        <v>0</v>
      </c>
      <c r="CZ168" s="129">
        <v>7</v>
      </c>
      <c r="DA168" s="129">
        <v>0</v>
      </c>
      <c r="DB168" s="129">
        <v>2</v>
      </c>
      <c r="DC168" s="129">
        <v>0</v>
      </c>
      <c r="DD168" s="129">
        <v>0</v>
      </c>
      <c r="DE168" s="129">
        <v>0</v>
      </c>
      <c r="DF168" s="129">
        <v>2</v>
      </c>
      <c r="DG168" s="129">
        <v>1</v>
      </c>
      <c r="DH168" s="129">
        <v>3</v>
      </c>
      <c r="DI168" s="129">
        <v>0</v>
      </c>
      <c r="DJ168" s="129">
        <v>0</v>
      </c>
      <c r="DK168" s="129">
        <v>0</v>
      </c>
      <c r="DL168" s="129">
        <v>0</v>
      </c>
      <c r="DM168" s="129">
        <v>0</v>
      </c>
      <c r="DN168" s="129">
        <v>0</v>
      </c>
      <c r="DO168" s="129">
        <v>0</v>
      </c>
      <c r="DP168" s="129">
        <v>0</v>
      </c>
      <c r="DQ168" s="129">
        <v>163</v>
      </c>
      <c r="DR168" s="129">
        <v>12</v>
      </c>
      <c r="DS168" s="129">
        <v>365</v>
      </c>
      <c r="DT168" s="129">
        <v>1</v>
      </c>
      <c r="DU168" s="129">
        <v>1</v>
      </c>
      <c r="DV168" s="129">
        <v>0</v>
      </c>
      <c r="DW168" s="129">
        <v>0</v>
      </c>
      <c r="DX168" s="129">
        <v>55</v>
      </c>
      <c r="DY168" s="129">
        <v>1</v>
      </c>
      <c r="DZ168" s="143"/>
      <c r="EA168" s="129">
        <v>4</v>
      </c>
      <c r="EB168" s="143"/>
      <c r="EC168" s="143"/>
      <c r="ED168" s="129">
        <v>1</v>
      </c>
      <c r="EE168" s="129">
        <v>0</v>
      </c>
      <c r="EF168" s="129">
        <v>1</v>
      </c>
      <c r="EG168" s="143"/>
      <c r="EH168" s="143"/>
      <c r="EI168" s="44">
        <v>19366</v>
      </c>
      <c r="EJ168" s="44">
        <v>292.86</v>
      </c>
      <c r="EK168" s="44">
        <v>30</v>
      </c>
    </row>
    <row r="169" spans="1:141" ht="24" x14ac:dyDescent="0.2">
      <c r="A169" s="143" t="s">
        <v>458</v>
      </c>
      <c r="B169" s="143" t="s">
        <v>475</v>
      </c>
      <c r="C169" s="129">
        <v>1</v>
      </c>
      <c r="D169" s="143" t="s">
        <v>474</v>
      </c>
      <c r="E169" s="143" t="s">
        <v>2027</v>
      </c>
      <c r="F169" s="143" t="s">
        <v>610</v>
      </c>
      <c r="G169" s="143" t="s">
        <v>3157</v>
      </c>
      <c r="H169" s="143" t="s">
        <v>475</v>
      </c>
      <c r="I169" s="143" t="s">
        <v>3158</v>
      </c>
      <c r="J169" s="143" t="s">
        <v>3159</v>
      </c>
      <c r="K169" s="143" t="s">
        <v>3083</v>
      </c>
      <c r="L169" s="143" t="s">
        <v>940</v>
      </c>
      <c r="M169" s="143" t="s">
        <v>3160</v>
      </c>
      <c r="N169" s="143" t="s">
        <v>3161</v>
      </c>
      <c r="O169" s="143"/>
      <c r="P169" s="143" t="s">
        <v>3162</v>
      </c>
      <c r="Q169" s="143" t="s">
        <v>3163</v>
      </c>
      <c r="R169" s="143" t="s">
        <v>940</v>
      </c>
      <c r="S169" s="143" t="s">
        <v>1542</v>
      </c>
      <c r="T169" s="143" t="s">
        <v>3164</v>
      </c>
      <c r="U169" s="143"/>
      <c r="V169" s="143" t="s">
        <v>3165</v>
      </c>
      <c r="W169" s="143" t="s">
        <v>3166</v>
      </c>
      <c r="X169" s="129">
        <v>2</v>
      </c>
      <c r="Y169" s="129">
        <v>0</v>
      </c>
      <c r="Z169" s="129">
        <v>2</v>
      </c>
      <c r="AA169" s="144">
        <v>0.8</v>
      </c>
      <c r="AB169" s="144">
        <v>0</v>
      </c>
      <c r="AC169" s="144">
        <v>0.8</v>
      </c>
      <c r="AD169" s="147" t="s">
        <v>929</v>
      </c>
      <c r="AE169" s="129">
        <v>2</v>
      </c>
      <c r="AF169" s="147" t="s">
        <v>929</v>
      </c>
      <c r="AG169" s="129">
        <v>0</v>
      </c>
      <c r="AH169" s="129">
        <v>1</v>
      </c>
      <c r="AI169" s="129">
        <v>0</v>
      </c>
      <c r="AJ169" s="129">
        <v>1</v>
      </c>
      <c r="AK169" s="129">
        <v>2</v>
      </c>
      <c r="AL169" s="147" t="s">
        <v>929</v>
      </c>
      <c r="AM169" s="129">
        <v>0</v>
      </c>
      <c r="AN169" s="129">
        <v>2</v>
      </c>
      <c r="AO169" s="129">
        <v>0</v>
      </c>
      <c r="AP169" s="129">
        <v>2</v>
      </c>
      <c r="AQ169" s="147" t="s">
        <v>929</v>
      </c>
      <c r="AR169" s="129">
        <v>0</v>
      </c>
      <c r="AS169" s="129">
        <v>0</v>
      </c>
      <c r="AT169" s="129">
        <v>0</v>
      </c>
      <c r="AU169" s="129">
        <v>2</v>
      </c>
      <c r="AV169" s="129">
        <v>0</v>
      </c>
      <c r="AW169" s="129">
        <v>0</v>
      </c>
      <c r="AX169" s="129">
        <v>2</v>
      </c>
      <c r="AY169" s="147" t="s">
        <v>929</v>
      </c>
      <c r="AZ169" s="129">
        <v>1</v>
      </c>
      <c r="BA169" s="129">
        <v>1</v>
      </c>
      <c r="BB169" s="129">
        <v>0</v>
      </c>
      <c r="BC169" s="129">
        <v>1</v>
      </c>
      <c r="BD169" s="129">
        <v>0</v>
      </c>
      <c r="BE169" s="129">
        <v>17</v>
      </c>
      <c r="BF169" s="129">
        <v>1</v>
      </c>
      <c r="BG169" s="129">
        <v>0</v>
      </c>
      <c r="BH169" s="129">
        <v>0</v>
      </c>
      <c r="BI169" s="129">
        <v>5</v>
      </c>
      <c r="BJ169" s="129">
        <v>4</v>
      </c>
      <c r="BK169" s="129">
        <v>0</v>
      </c>
      <c r="BL169" s="129">
        <v>0</v>
      </c>
      <c r="BM169" s="129">
        <v>4</v>
      </c>
      <c r="BN169" s="129">
        <v>5</v>
      </c>
      <c r="BO169" s="129">
        <v>11</v>
      </c>
      <c r="BP169" s="129">
        <v>0</v>
      </c>
      <c r="BQ169" s="129">
        <v>0</v>
      </c>
      <c r="BR169" s="129">
        <v>3</v>
      </c>
      <c r="BS169" s="129">
        <v>0</v>
      </c>
      <c r="BT169" s="129">
        <v>0</v>
      </c>
      <c r="BU169" s="129">
        <v>0</v>
      </c>
      <c r="BV169" s="129">
        <v>0</v>
      </c>
      <c r="BW169" s="129">
        <v>0</v>
      </c>
      <c r="BX169" s="129">
        <v>0</v>
      </c>
      <c r="BY169" s="129">
        <v>0</v>
      </c>
      <c r="BZ169" s="129">
        <v>0</v>
      </c>
      <c r="CA169" s="129">
        <v>0</v>
      </c>
      <c r="CB169" s="129">
        <v>0</v>
      </c>
      <c r="CC169" s="129">
        <v>0</v>
      </c>
      <c r="CD169" s="129">
        <v>0</v>
      </c>
      <c r="CE169" s="129">
        <v>0</v>
      </c>
      <c r="CF169" s="129">
        <v>2</v>
      </c>
      <c r="CG169" s="129">
        <v>0</v>
      </c>
      <c r="CH169" s="129">
        <v>0</v>
      </c>
      <c r="CI169" s="129">
        <v>1</v>
      </c>
      <c r="CJ169" s="129">
        <v>0</v>
      </c>
      <c r="CK169" s="129">
        <v>0</v>
      </c>
      <c r="CL169" s="129">
        <v>0</v>
      </c>
      <c r="CM169" s="129">
        <v>0</v>
      </c>
      <c r="CN169" s="129">
        <v>0</v>
      </c>
      <c r="CO169" s="129">
        <v>0</v>
      </c>
      <c r="CP169" s="129">
        <v>0</v>
      </c>
      <c r="CQ169" s="129">
        <v>0</v>
      </c>
      <c r="CR169" s="129">
        <v>0</v>
      </c>
      <c r="CS169" s="129">
        <v>0</v>
      </c>
      <c r="CT169" s="129">
        <v>0</v>
      </c>
      <c r="CU169" s="129">
        <v>0</v>
      </c>
      <c r="CV169" s="129">
        <v>0</v>
      </c>
      <c r="CW169" s="129">
        <v>0</v>
      </c>
      <c r="CX169" s="129">
        <v>0</v>
      </c>
      <c r="CY169" s="129">
        <v>0</v>
      </c>
      <c r="CZ169" s="129">
        <v>0</v>
      </c>
      <c r="DA169" s="129">
        <v>0</v>
      </c>
      <c r="DB169" s="129">
        <v>0</v>
      </c>
      <c r="DC169" s="129">
        <v>0</v>
      </c>
      <c r="DD169" s="129">
        <v>0</v>
      </c>
      <c r="DE169" s="129">
        <v>0</v>
      </c>
      <c r="DF169" s="129">
        <v>0</v>
      </c>
      <c r="DG169" s="129">
        <v>0</v>
      </c>
      <c r="DH169" s="129">
        <v>0</v>
      </c>
      <c r="DI169" s="129">
        <v>0</v>
      </c>
      <c r="DJ169" s="129">
        <v>0</v>
      </c>
      <c r="DK169" s="129">
        <v>0</v>
      </c>
      <c r="DL169" s="129">
        <v>0</v>
      </c>
      <c r="DM169" s="129">
        <v>0</v>
      </c>
      <c r="DN169" s="129">
        <v>2</v>
      </c>
      <c r="DO169" s="129">
        <v>0</v>
      </c>
      <c r="DP169" s="129">
        <v>0</v>
      </c>
      <c r="DQ169" s="129">
        <v>29</v>
      </c>
      <c r="DR169" s="129">
        <v>0</v>
      </c>
      <c r="DS169" s="129">
        <v>215</v>
      </c>
      <c r="DT169" s="129">
        <v>0</v>
      </c>
      <c r="DU169" s="129">
        <v>0</v>
      </c>
      <c r="DV169" s="129">
        <v>0</v>
      </c>
      <c r="DW169" s="129">
        <v>0</v>
      </c>
      <c r="DX169" s="129">
        <v>50</v>
      </c>
      <c r="DY169" s="129">
        <v>1</v>
      </c>
      <c r="DZ169" s="143" t="s">
        <v>3167</v>
      </c>
      <c r="EA169" s="129">
        <v>3</v>
      </c>
      <c r="EB169" s="143" t="s">
        <v>3168</v>
      </c>
      <c r="EC169" s="143" t="s">
        <v>1270</v>
      </c>
      <c r="ED169" s="129">
        <v>1</v>
      </c>
      <c r="EE169" s="129">
        <v>1</v>
      </c>
      <c r="EF169" s="129">
        <v>1</v>
      </c>
      <c r="EG169" s="143" t="s">
        <v>943</v>
      </c>
      <c r="EH169" s="143" t="s">
        <v>943</v>
      </c>
      <c r="EI169" s="44">
        <v>9309</v>
      </c>
      <c r="EJ169" s="44">
        <v>234.62</v>
      </c>
      <c r="EK169" s="44">
        <v>24</v>
      </c>
    </row>
    <row r="170" spans="1:141" x14ac:dyDescent="0.2">
      <c r="A170" s="143" t="s">
        <v>458</v>
      </c>
      <c r="B170" s="143" t="s">
        <v>477</v>
      </c>
      <c r="C170" s="129">
        <v>1</v>
      </c>
      <c r="D170" s="143" t="s">
        <v>476</v>
      </c>
      <c r="E170" s="143" t="s">
        <v>3169</v>
      </c>
      <c r="F170" s="143" t="s">
        <v>3170</v>
      </c>
      <c r="G170" s="143" t="s">
        <v>3171</v>
      </c>
      <c r="H170" s="143" t="s">
        <v>477</v>
      </c>
      <c r="I170" s="143" t="s">
        <v>3172</v>
      </c>
      <c r="J170" s="143" t="s">
        <v>3173</v>
      </c>
      <c r="K170" s="143" t="s">
        <v>1510</v>
      </c>
      <c r="L170" s="143" t="s">
        <v>964</v>
      </c>
      <c r="M170" s="143" t="s">
        <v>1326</v>
      </c>
      <c r="N170" s="143" t="s">
        <v>3174</v>
      </c>
      <c r="O170" s="143"/>
      <c r="P170" s="143" t="s">
        <v>3175</v>
      </c>
      <c r="Q170" s="143" t="s">
        <v>3176</v>
      </c>
      <c r="R170" s="143"/>
      <c r="S170" s="143" t="s">
        <v>965</v>
      </c>
      <c r="T170" s="143" t="s">
        <v>3177</v>
      </c>
      <c r="U170" s="143"/>
      <c r="V170" s="143" t="s">
        <v>3178</v>
      </c>
      <c r="W170" s="143" t="s">
        <v>3179</v>
      </c>
      <c r="X170" s="129">
        <v>2</v>
      </c>
      <c r="Y170" s="129">
        <v>0</v>
      </c>
      <c r="Z170" s="129">
        <v>2</v>
      </c>
      <c r="AA170" s="144">
        <v>2</v>
      </c>
      <c r="AB170" s="144">
        <v>0</v>
      </c>
      <c r="AC170" s="144">
        <v>2</v>
      </c>
      <c r="AD170" s="147" t="s">
        <v>929</v>
      </c>
      <c r="AE170" s="129">
        <v>2</v>
      </c>
      <c r="AF170" s="147" t="s">
        <v>929</v>
      </c>
      <c r="AG170" s="129">
        <v>0</v>
      </c>
      <c r="AH170" s="129">
        <v>0</v>
      </c>
      <c r="AI170" s="129">
        <v>0</v>
      </c>
      <c r="AJ170" s="129">
        <v>2</v>
      </c>
      <c r="AK170" s="129">
        <v>2</v>
      </c>
      <c r="AL170" s="147" t="s">
        <v>929</v>
      </c>
      <c r="AM170" s="129">
        <v>1</v>
      </c>
      <c r="AN170" s="129">
        <v>0</v>
      </c>
      <c r="AO170" s="129">
        <v>1</v>
      </c>
      <c r="AP170" s="129">
        <v>2</v>
      </c>
      <c r="AQ170" s="147" t="s">
        <v>929</v>
      </c>
      <c r="AR170" s="129">
        <v>0</v>
      </c>
      <c r="AS170" s="129">
        <v>0</v>
      </c>
      <c r="AT170" s="129">
        <v>0</v>
      </c>
      <c r="AU170" s="129">
        <v>2</v>
      </c>
      <c r="AV170" s="129">
        <v>0</v>
      </c>
      <c r="AW170" s="129">
        <v>0</v>
      </c>
      <c r="AX170" s="129">
        <v>2</v>
      </c>
      <c r="AY170" s="147" t="s">
        <v>929</v>
      </c>
      <c r="AZ170" s="129">
        <v>0</v>
      </c>
      <c r="BA170" s="129">
        <v>1</v>
      </c>
      <c r="BB170" s="129">
        <v>0</v>
      </c>
      <c r="BC170" s="129">
        <v>1</v>
      </c>
      <c r="BD170" s="129">
        <v>0</v>
      </c>
      <c r="BE170" s="129">
        <v>145</v>
      </c>
      <c r="BF170" s="129">
        <v>15</v>
      </c>
      <c r="BG170" s="129">
        <v>0</v>
      </c>
      <c r="BH170" s="129">
        <v>0</v>
      </c>
      <c r="BI170" s="129">
        <v>0</v>
      </c>
      <c r="BJ170" s="129">
        <v>17</v>
      </c>
      <c r="BK170" s="129">
        <v>0</v>
      </c>
      <c r="BL170" s="129">
        <v>0</v>
      </c>
      <c r="BM170" s="129">
        <v>8</v>
      </c>
      <c r="BN170" s="129">
        <v>0</v>
      </c>
      <c r="BO170" s="129">
        <v>70</v>
      </c>
      <c r="BP170" s="129">
        <v>0</v>
      </c>
      <c r="BQ170" s="129">
        <v>0</v>
      </c>
      <c r="BR170" s="129">
        <v>5</v>
      </c>
      <c r="BS170" s="129">
        <v>0</v>
      </c>
      <c r="BT170" s="129">
        <v>1</v>
      </c>
      <c r="BU170" s="129">
        <v>0</v>
      </c>
      <c r="BV170" s="129">
        <v>0</v>
      </c>
      <c r="BW170" s="129">
        <v>0</v>
      </c>
      <c r="BX170" s="129">
        <v>0</v>
      </c>
      <c r="BY170" s="129">
        <v>0</v>
      </c>
      <c r="BZ170" s="129">
        <v>0</v>
      </c>
      <c r="CA170" s="129">
        <v>0</v>
      </c>
      <c r="CB170" s="129">
        <v>0</v>
      </c>
      <c r="CC170" s="129">
        <v>0</v>
      </c>
      <c r="CD170" s="129">
        <v>0</v>
      </c>
      <c r="CE170" s="129">
        <v>0</v>
      </c>
      <c r="CF170" s="129">
        <v>4</v>
      </c>
      <c r="CG170" s="129">
        <v>0</v>
      </c>
      <c r="CH170" s="129">
        <v>0</v>
      </c>
      <c r="CI170" s="129">
        <v>3</v>
      </c>
      <c r="CJ170" s="129">
        <v>0</v>
      </c>
      <c r="CK170" s="129">
        <v>2</v>
      </c>
      <c r="CL170" s="129">
        <v>0</v>
      </c>
      <c r="CM170" s="129">
        <v>1</v>
      </c>
      <c r="CN170" s="129">
        <v>0</v>
      </c>
      <c r="CO170" s="129">
        <v>0</v>
      </c>
      <c r="CP170" s="129">
        <v>0</v>
      </c>
      <c r="CQ170" s="129">
        <v>0</v>
      </c>
      <c r="CR170" s="129">
        <v>0</v>
      </c>
      <c r="CS170" s="129">
        <v>0</v>
      </c>
      <c r="CT170" s="129">
        <v>0</v>
      </c>
      <c r="CU170" s="129">
        <v>0</v>
      </c>
      <c r="CV170" s="129">
        <v>0</v>
      </c>
      <c r="CW170" s="129">
        <v>0</v>
      </c>
      <c r="CX170" s="129">
        <v>0</v>
      </c>
      <c r="CY170" s="129">
        <v>0</v>
      </c>
      <c r="CZ170" s="129">
        <v>0</v>
      </c>
      <c r="DA170" s="129">
        <v>0</v>
      </c>
      <c r="DB170" s="129">
        <v>0</v>
      </c>
      <c r="DC170" s="129">
        <v>0</v>
      </c>
      <c r="DD170" s="129">
        <v>0</v>
      </c>
      <c r="DE170" s="129">
        <v>0</v>
      </c>
      <c r="DF170" s="129">
        <v>0</v>
      </c>
      <c r="DG170" s="129">
        <v>0</v>
      </c>
      <c r="DH170" s="129">
        <v>1</v>
      </c>
      <c r="DI170" s="129">
        <v>0</v>
      </c>
      <c r="DJ170" s="129">
        <v>0</v>
      </c>
      <c r="DK170" s="129">
        <v>0</v>
      </c>
      <c r="DL170" s="129">
        <v>0</v>
      </c>
      <c r="DM170" s="129">
        <v>0</v>
      </c>
      <c r="DN170" s="129">
        <v>4</v>
      </c>
      <c r="DO170" s="129">
        <v>0</v>
      </c>
      <c r="DP170" s="129">
        <v>0</v>
      </c>
      <c r="DQ170" s="129">
        <v>270</v>
      </c>
      <c r="DR170" s="129">
        <v>1</v>
      </c>
      <c r="DS170" s="129">
        <v>700</v>
      </c>
      <c r="DT170" s="129">
        <v>0</v>
      </c>
      <c r="DU170" s="129">
        <v>0</v>
      </c>
      <c r="DV170" s="129">
        <v>0</v>
      </c>
      <c r="DW170" s="129">
        <v>0</v>
      </c>
      <c r="DX170" s="129">
        <v>50</v>
      </c>
      <c r="DY170" s="129">
        <v>0</v>
      </c>
      <c r="DZ170" s="143"/>
      <c r="EA170" s="129">
        <v>3</v>
      </c>
      <c r="EB170" s="143"/>
      <c r="EC170" s="143"/>
      <c r="ED170" s="129">
        <v>1</v>
      </c>
      <c r="EE170" s="129">
        <v>1</v>
      </c>
      <c r="EF170" s="129">
        <v>0</v>
      </c>
      <c r="EG170" s="143"/>
      <c r="EH170" s="143"/>
      <c r="EI170" s="44">
        <v>45071</v>
      </c>
      <c r="EJ170" s="44">
        <v>827.41</v>
      </c>
      <c r="EK170" s="44">
        <v>71</v>
      </c>
    </row>
    <row r="171" spans="1:141" ht="84" x14ac:dyDescent="0.2">
      <c r="A171" s="143" t="s">
        <v>458</v>
      </c>
      <c r="B171" s="143" t="s">
        <v>479</v>
      </c>
      <c r="C171" s="129">
        <v>1</v>
      </c>
      <c r="D171" s="143" t="s">
        <v>478</v>
      </c>
      <c r="E171" s="143" t="s">
        <v>3180</v>
      </c>
      <c r="F171" s="143" t="s">
        <v>2028</v>
      </c>
      <c r="G171" s="143" t="s">
        <v>3181</v>
      </c>
      <c r="H171" s="143" t="s">
        <v>479</v>
      </c>
      <c r="I171" s="143" t="s">
        <v>3182</v>
      </c>
      <c r="J171" s="143" t="s">
        <v>3183</v>
      </c>
      <c r="K171" s="143" t="s">
        <v>1510</v>
      </c>
      <c r="L171" s="143" t="s">
        <v>1058</v>
      </c>
      <c r="M171" s="143" t="s">
        <v>2104</v>
      </c>
      <c r="N171" s="143" t="s">
        <v>3184</v>
      </c>
      <c r="O171" s="143" t="s">
        <v>943</v>
      </c>
      <c r="P171" s="143" t="s">
        <v>3185</v>
      </c>
      <c r="Q171" s="143" t="s">
        <v>3186</v>
      </c>
      <c r="R171" s="143" t="s">
        <v>940</v>
      </c>
      <c r="S171" s="143" t="s">
        <v>1462</v>
      </c>
      <c r="T171" s="143" t="s">
        <v>3187</v>
      </c>
      <c r="U171" s="143" t="s">
        <v>943</v>
      </c>
      <c r="V171" s="143" t="s">
        <v>3188</v>
      </c>
      <c r="W171" s="143" t="s">
        <v>3189</v>
      </c>
      <c r="X171" s="129">
        <v>3</v>
      </c>
      <c r="Y171" s="129">
        <v>0</v>
      </c>
      <c r="Z171" s="129">
        <v>3</v>
      </c>
      <c r="AA171" s="144">
        <v>1.75</v>
      </c>
      <c r="AB171" s="144">
        <v>0</v>
      </c>
      <c r="AC171" s="144">
        <v>1.75</v>
      </c>
      <c r="AD171" s="147" t="s">
        <v>929</v>
      </c>
      <c r="AE171" s="129">
        <v>3</v>
      </c>
      <c r="AF171" s="147" t="s">
        <v>929</v>
      </c>
      <c r="AG171" s="129">
        <v>0</v>
      </c>
      <c r="AH171" s="129">
        <v>1</v>
      </c>
      <c r="AI171" s="129">
        <v>0</v>
      </c>
      <c r="AJ171" s="129">
        <v>2</v>
      </c>
      <c r="AK171" s="129">
        <v>3</v>
      </c>
      <c r="AL171" s="147" t="s">
        <v>929</v>
      </c>
      <c r="AM171" s="129">
        <v>1</v>
      </c>
      <c r="AN171" s="129">
        <v>0</v>
      </c>
      <c r="AO171" s="129">
        <v>2</v>
      </c>
      <c r="AP171" s="129">
        <v>3</v>
      </c>
      <c r="AQ171" s="147" t="s">
        <v>929</v>
      </c>
      <c r="AR171" s="129">
        <v>0</v>
      </c>
      <c r="AS171" s="129">
        <v>0</v>
      </c>
      <c r="AT171" s="129">
        <v>0</v>
      </c>
      <c r="AU171" s="129">
        <v>2</v>
      </c>
      <c r="AV171" s="129">
        <v>1</v>
      </c>
      <c r="AW171" s="129">
        <v>0</v>
      </c>
      <c r="AX171" s="129">
        <v>3</v>
      </c>
      <c r="AY171" s="147" t="s">
        <v>929</v>
      </c>
      <c r="AZ171" s="129">
        <v>0</v>
      </c>
      <c r="BA171" s="129">
        <v>1</v>
      </c>
      <c r="BB171" s="129">
        <v>0</v>
      </c>
      <c r="BC171" s="129">
        <v>1</v>
      </c>
      <c r="BD171" s="129">
        <v>0</v>
      </c>
      <c r="BE171" s="129">
        <v>46</v>
      </c>
      <c r="BF171" s="129">
        <v>3</v>
      </c>
      <c r="BG171" s="129">
        <v>0</v>
      </c>
      <c r="BH171" s="129">
        <v>0</v>
      </c>
      <c r="BI171" s="129">
        <v>3</v>
      </c>
      <c r="BJ171" s="129">
        <v>4</v>
      </c>
      <c r="BK171" s="129">
        <v>0</v>
      </c>
      <c r="BL171" s="129">
        <v>0</v>
      </c>
      <c r="BM171" s="129">
        <v>3</v>
      </c>
      <c r="BN171" s="129">
        <v>0</v>
      </c>
      <c r="BO171" s="129">
        <v>46</v>
      </c>
      <c r="BP171" s="129">
        <v>0</v>
      </c>
      <c r="BQ171" s="129">
        <v>0</v>
      </c>
      <c r="BR171" s="129">
        <v>5</v>
      </c>
      <c r="BS171" s="129">
        <v>0</v>
      </c>
      <c r="BT171" s="129">
        <v>0</v>
      </c>
      <c r="BU171" s="129">
        <v>0</v>
      </c>
      <c r="BV171" s="129">
        <v>1</v>
      </c>
      <c r="BW171" s="129">
        <v>0</v>
      </c>
      <c r="BX171" s="129">
        <v>0</v>
      </c>
      <c r="BY171" s="129">
        <v>0</v>
      </c>
      <c r="BZ171" s="129">
        <v>0</v>
      </c>
      <c r="CA171" s="129">
        <v>0</v>
      </c>
      <c r="CB171" s="129">
        <v>0</v>
      </c>
      <c r="CC171" s="129">
        <v>0</v>
      </c>
      <c r="CD171" s="129">
        <v>0</v>
      </c>
      <c r="CE171" s="129">
        <v>0</v>
      </c>
      <c r="CF171" s="129">
        <v>1</v>
      </c>
      <c r="CG171" s="129">
        <v>0</v>
      </c>
      <c r="CH171" s="129">
        <v>0</v>
      </c>
      <c r="CI171" s="129">
        <v>4</v>
      </c>
      <c r="CJ171" s="129">
        <v>1</v>
      </c>
      <c r="CK171" s="129">
        <v>0</v>
      </c>
      <c r="CL171" s="129">
        <v>0</v>
      </c>
      <c r="CM171" s="129">
        <v>0</v>
      </c>
      <c r="CN171" s="129">
        <v>0</v>
      </c>
      <c r="CO171" s="129">
        <v>0</v>
      </c>
      <c r="CP171" s="129">
        <v>0</v>
      </c>
      <c r="CQ171" s="129">
        <v>0</v>
      </c>
      <c r="CR171" s="129">
        <v>0</v>
      </c>
      <c r="CS171" s="129">
        <v>0</v>
      </c>
      <c r="CT171" s="129">
        <v>0</v>
      </c>
      <c r="CU171" s="129">
        <v>0</v>
      </c>
      <c r="CV171" s="129">
        <v>0</v>
      </c>
      <c r="CW171" s="129">
        <v>0</v>
      </c>
      <c r="CX171" s="129">
        <v>0</v>
      </c>
      <c r="CY171" s="129">
        <v>0</v>
      </c>
      <c r="CZ171" s="129">
        <v>0</v>
      </c>
      <c r="DA171" s="129">
        <v>0</v>
      </c>
      <c r="DB171" s="129">
        <v>0</v>
      </c>
      <c r="DC171" s="129">
        <v>0</v>
      </c>
      <c r="DD171" s="129">
        <v>0</v>
      </c>
      <c r="DE171" s="129">
        <v>0</v>
      </c>
      <c r="DF171" s="129">
        <v>0</v>
      </c>
      <c r="DG171" s="129">
        <v>0</v>
      </c>
      <c r="DH171" s="129">
        <v>0</v>
      </c>
      <c r="DI171" s="129">
        <v>0</v>
      </c>
      <c r="DJ171" s="129">
        <v>0</v>
      </c>
      <c r="DK171" s="129">
        <v>0</v>
      </c>
      <c r="DL171" s="129">
        <v>0</v>
      </c>
      <c r="DM171" s="129">
        <v>0</v>
      </c>
      <c r="DN171" s="129">
        <v>12</v>
      </c>
      <c r="DO171" s="129">
        <v>0</v>
      </c>
      <c r="DP171" s="129">
        <v>0</v>
      </c>
      <c r="DQ171" s="129">
        <v>82</v>
      </c>
      <c r="DR171" s="129">
        <v>1</v>
      </c>
      <c r="DS171" s="129">
        <v>355</v>
      </c>
      <c r="DT171" s="129">
        <v>0</v>
      </c>
      <c r="DU171" s="129">
        <v>0</v>
      </c>
      <c r="DV171" s="129">
        <v>0</v>
      </c>
      <c r="DW171" s="129">
        <v>0</v>
      </c>
      <c r="DX171" s="129">
        <v>60</v>
      </c>
      <c r="DY171" s="129">
        <v>1</v>
      </c>
      <c r="DZ171" s="143" t="s">
        <v>3190</v>
      </c>
      <c r="EA171" s="129">
        <v>2</v>
      </c>
      <c r="EB171" s="143" t="s">
        <v>3191</v>
      </c>
      <c r="EC171" s="143" t="s">
        <v>3192</v>
      </c>
      <c r="ED171" s="129">
        <v>1</v>
      </c>
      <c r="EE171" s="129">
        <v>1</v>
      </c>
      <c r="EF171" s="129">
        <v>1</v>
      </c>
      <c r="EG171" s="143" t="s">
        <v>943</v>
      </c>
      <c r="EH171" s="143" t="s">
        <v>943</v>
      </c>
      <c r="EI171" s="44">
        <v>19571</v>
      </c>
      <c r="EJ171" s="44">
        <v>290.14999999999998</v>
      </c>
      <c r="EK171" s="44">
        <v>32</v>
      </c>
    </row>
    <row r="172" spans="1:141" ht="36" x14ac:dyDescent="0.2">
      <c r="A172" s="143" t="s">
        <v>458</v>
      </c>
      <c r="B172" s="143" t="s">
        <v>481</v>
      </c>
      <c r="C172" s="129">
        <v>1</v>
      </c>
      <c r="D172" s="143" t="s">
        <v>480</v>
      </c>
      <c r="E172" s="143" t="s">
        <v>3193</v>
      </c>
      <c r="F172" s="143" t="s">
        <v>3194</v>
      </c>
      <c r="G172" s="143" t="s">
        <v>3195</v>
      </c>
      <c r="H172" s="143" t="s">
        <v>481</v>
      </c>
      <c r="I172" s="143" t="s">
        <v>3196</v>
      </c>
      <c r="J172" s="143" t="s">
        <v>3197</v>
      </c>
      <c r="K172" s="143" t="s">
        <v>1510</v>
      </c>
      <c r="L172" s="143" t="s">
        <v>940</v>
      </c>
      <c r="M172" s="143" t="s">
        <v>3198</v>
      </c>
      <c r="N172" s="143" t="s">
        <v>3199</v>
      </c>
      <c r="O172" s="143"/>
      <c r="P172" s="143" t="s">
        <v>3200</v>
      </c>
      <c r="Q172" s="143"/>
      <c r="R172" s="143" t="s">
        <v>1225</v>
      </c>
      <c r="S172" s="143" t="s">
        <v>983</v>
      </c>
      <c r="T172" s="143" t="s">
        <v>1064</v>
      </c>
      <c r="U172" s="143"/>
      <c r="V172" s="143" t="s">
        <v>3200</v>
      </c>
      <c r="W172" s="143" t="s">
        <v>3201</v>
      </c>
      <c r="X172" s="129">
        <v>2</v>
      </c>
      <c r="Y172" s="129">
        <v>0</v>
      </c>
      <c r="Z172" s="129">
        <v>2</v>
      </c>
      <c r="AA172" s="144">
        <v>1.5</v>
      </c>
      <c r="AB172" s="144">
        <v>0</v>
      </c>
      <c r="AC172" s="144">
        <v>1.5</v>
      </c>
      <c r="AD172" s="147" t="s">
        <v>929</v>
      </c>
      <c r="AE172" s="129">
        <v>2</v>
      </c>
      <c r="AF172" s="147" t="s">
        <v>929</v>
      </c>
      <c r="AG172" s="129">
        <v>0</v>
      </c>
      <c r="AH172" s="129">
        <v>1</v>
      </c>
      <c r="AI172" s="129">
        <v>1</v>
      </c>
      <c r="AJ172" s="129">
        <v>0</v>
      </c>
      <c r="AK172" s="129">
        <v>2</v>
      </c>
      <c r="AL172" s="147" t="s">
        <v>929</v>
      </c>
      <c r="AM172" s="129">
        <v>1</v>
      </c>
      <c r="AN172" s="129">
        <v>0</v>
      </c>
      <c r="AO172" s="129">
        <v>1</v>
      </c>
      <c r="AP172" s="129">
        <v>2</v>
      </c>
      <c r="AQ172" s="147" t="s">
        <v>929</v>
      </c>
      <c r="AR172" s="129">
        <v>0</v>
      </c>
      <c r="AS172" s="129">
        <v>0</v>
      </c>
      <c r="AT172" s="129">
        <v>0</v>
      </c>
      <c r="AU172" s="129">
        <v>2</v>
      </c>
      <c r="AV172" s="129">
        <v>0</v>
      </c>
      <c r="AW172" s="129">
        <v>0</v>
      </c>
      <c r="AX172" s="129">
        <v>2</v>
      </c>
      <c r="AY172" s="147" t="s">
        <v>929</v>
      </c>
      <c r="AZ172" s="129">
        <v>1</v>
      </c>
      <c r="BA172" s="129">
        <v>1</v>
      </c>
      <c r="BB172" s="129">
        <v>0</v>
      </c>
      <c r="BC172" s="129">
        <v>0</v>
      </c>
      <c r="BD172" s="129">
        <v>0</v>
      </c>
      <c r="BE172" s="129">
        <v>15</v>
      </c>
      <c r="BF172" s="129">
        <v>10</v>
      </c>
      <c r="BG172" s="129">
        <v>0</v>
      </c>
      <c r="BH172" s="129">
        <v>0</v>
      </c>
      <c r="BI172" s="129">
        <v>5</v>
      </c>
      <c r="BJ172" s="129">
        <v>7</v>
      </c>
      <c r="BK172" s="129">
        <v>0</v>
      </c>
      <c r="BL172" s="129">
        <v>0</v>
      </c>
      <c r="BM172" s="129">
        <v>2</v>
      </c>
      <c r="BN172" s="129">
        <v>0</v>
      </c>
      <c r="BO172" s="129">
        <v>21</v>
      </c>
      <c r="BP172" s="129">
        <v>0</v>
      </c>
      <c r="BQ172" s="129">
        <v>0</v>
      </c>
      <c r="BR172" s="129">
        <v>3</v>
      </c>
      <c r="BS172" s="129">
        <v>0</v>
      </c>
      <c r="BT172" s="129">
        <v>0</v>
      </c>
      <c r="BU172" s="129">
        <v>0</v>
      </c>
      <c r="BV172" s="129">
        <v>3</v>
      </c>
      <c r="BW172" s="129">
        <v>0</v>
      </c>
      <c r="BX172" s="129">
        <v>0</v>
      </c>
      <c r="BY172" s="129">
        <v>0</v>
      </c>
      <c r="BZ172" s="129">
        <v>0</v>
      </c>
      <c r="CA172" s="129">
        <v>0</v>
      </c>
      <c r="CB172" s="129">
        <v>0</v>
      </c>
      <c r="CC172" s="129">
        <v>0</v>
      </c>
      <c r="CD172" s="129">
        <v>0</v>
      </c>
      <c r="CE172" s="129">
        <v>0</v>
      </c>
      <c r="CF172" s="129">
        <v>1</v>
      </c>
      <c r="CG172" s="129">
        <v>0</v>
      </c>
      <c r="CH172" s="129">
        <v>0</v>
      </c>
      <c r="CI172" s="129">
        <v>5</v>
      </c>
      <c r="CJ172" s="129">
        <v>0</v>
      </c>
      <c r="CK172" s="129">
        <v>0</v>
      </c>
      <c r="CL172" s="129">
        <v>0</v>
      </c>
      <c r="CM172" s="129">
        <v>0</v>
      </c>
      <c r="CN172" s="129">
        <v>0</v>
      </c>
      <c r="CO172" s="129">
        <v>0</v>
      </c>
      <c r="CP172" s="129">
        <v>0</v>
      </c>
      <c r="CQ172" s="129">
        <v>0</v>
      </c>
      <c r="CR172" s="129">
        <v>0</v>
      </c>
      <c r="CS172" s="129">
        <v>0</v>
      </c>
      <c r="CT172" s="129">
        <v>0</v>
      </c>
      <c r="CU172" s="129">
        <v>0</v>
      </c>
      <c r="CV172" s="129">
        <v>0</v>
      </c>
      <c r="CW172" s="129">
        <v>0</v>
      </c>
      <c r="CX172" s="129">
        <v>2</v>
      </c>
      <c r="CY172" s="129">
        <v>0</v>
      </c>
      <c r="CZ172" s="129">
        <v>0</v>
      </c>
      <c r="DA172" s="129">
        <v>0</v>
      </c>
      <c r="DB172" s="129">
        <v>0</v>
      </c>
      <c r="DC172" s="129">
        <v>0</v>
      </c>
      <c r="DD172" s="129">
        <v>0</v>
      </c>
      <c r="DE172" s="129">
        <v>0</v>
      </c>
      <c r="DF172" s="129">
        <v>0</v>
      </c>
      <c r="DG172" s="129">
        <v>0</v>
      </c>
      <c r="DH172" s="129">
        <v>0</v>
      </c>
      <c r="DI172" s="129">
        <v>0</v>
      </c>
      <c r="DJ172" s="129">
        <v>0</v>
      </c>
      <c r="DK172" s="129">
        <v>0</v>
      </c>
      <c r="DL172" s="129">
        <v>0</v>
      </c>
      <c r="DM172" s="129">
        <v>0</v>
      </c>
      <c r="DN172" s="129">
        <v>0</v>
      </c>
      <c r="DO172" s="129">
        <v>0</v>
      </c>
      <c r="DP172" s="129">
        <v>0</v>
      </c>
      <c r="DQ172" s="129">
        <v>60</v>
      </c>
      <c r="DR172" s="129">
        <v>2</v>
      </c>
      <c r="DS172" s="129">
        <v>210</v>
      </c>
      <c r="DT172" s="129">
        <v>1</v>
      </c>
      <c r="DU172" s="129">
        <v>1</v>
      </c>
      <c r="DV172" s="129">
        <v>0</v>
      </c>
      <c r="DW172" s="129">
        <v>0</v>
      </c>
      <c r="DX172" s="129">
        <v>45</v>
      </c>
      <c r="DY172" s="129">
        <v>1</v>
      </c>
      <c r="DZ172" s="143" t="s">
        <v>3202</v>
      </c>
      <c r="EA172" s="129">
        <v>3</v>
      </c>
      <c r="EB172" s="143"/>
      <c r="EC172" s="143"/>
      <c r="ED172" s="129">
        <v>1</v>
      </c>
      <c r="EE172" s="129">
        <v>1</v>
      </c>
      <c r="EF172" s="129">
        <v>1</v>
      </c>
      <c r="EG172" s="143"/>
      <c r="EH172" s="143"/>
      <c r="EI172" s="44">
        <v>12946</v>
      </c>
      <c r="EJ172" s="44">
        <v>291.33999999999997</v>
      </c>
      <c r="EK172" s="44">
        <v>45</v>
      </c>
    </row>
    <row r="173" spans="1:141" ht="120" x14ac:dyDescent="0.2">
      <c r="A173" s="143" t="s">
        <v>458</v>
      </c>
      <c r="B173" s="143" t="s">
        <v>483</v>
      </c>
      <c r="C173" s="129">
        <v>1</v>
      </c>
      <c r="D173" s="143" t="s">
        <v>482</v>
      </c>
      <c r="E173" s="143" t="s">
        <v>3203</v>
      </c>
      <c r="F173" s="143" t="s">
        <v>3204</v>
      </c>
      <c r="G173" s="143" t="s">
        <v>3205</v>
      </c>
      <c r="H173" s="143" t="s">
        <v>483</v>
      </c>
      <c r="I173" s="143" t="s">
        <v>3206</v>
      </c>
      <c r="J173" s="143" t="s">
        <v>3207</v>
      </c>
      <c r="K173" s="143" t="s">
        <v>3208</v>
      </c>
      <c r="L173" s="143" t="s">
        <v>3209</v>
      </c>
      <c r="M173" s="143" t="s">
        <v>983</v>
      </c>
      <c r="N173" s="143" t="s">
        <v>3210</v>
      </c>
      <c r="O173" s="143" t="s">
        <v>943</v>
      </c>
      <c r="P173" s="143" t="s">
        <v>3211</v>
      </c>
      <c r="Q173" s="143" t="s">
        <v>3212</v>
      </c>
      <c r="R173" s="143" t="s">
        <v>1122</v>
      </c>
      <c r="S173" s="143" t="s">
        <v>983</v>
      </c>
      <c r="T173" s="143" t="s">
        <v>3210</v>
      </c>
      <c r="U173" s="143" t="s">
        <v>943</v>
      </c>
      <c r="V173" s="143" t="s">
        <v>3211</v>
      </c>
      <c r="W173" s="143" t="s">
        <v>3212</v>
      </c>
      <c r="X173" s="129">
        <v>5</v>
      </c>
      <c r="Y173" s="129">
        <v>0</v>
      </c>
      <c r="Z173" s="129">
        <v>5</v>
      </c>
      <c r="AA173" s="144">
        <v>5</v>
      </c>
      <c r="AB173" s="144">
        <v>0</v>
      </c>
      <c r="AC173" s="144">
        <v>5</v>
      </c>
      <c r="AD173" s="147" t="s">
        <v>929</v>
      </c>
      <c r="AE173" s="129">
        <v>5</v>
      </c>
      <c r="AF173" s="147" t="s">
        <v>929</v>
      </c>
      <c r="AG173" s="129">
        <v>0</v>
      </c>
      <c r="AH173" s="129">
        <v>0</v>
      </c>
      <c r="AI173" s="129">
        <v>1</v>
      </c>
      <c r="AJ173" s="129">
        <v>4</v>
      </c>
      <c r="AK173" s="129">
        <v>5</v>
      </c>
      <c r="AL173" s="147" t="s">
        <v>929</v>
      </c>
      <c r="AM173" s="129">
        <v>0</v>
      </c>
      <c r="AN173" s="129">
        <v>3</v>
      </c>
      <c r="AO173" s="129">
        <v>2</v>
      </c>
      <c r="AP173" s="129">
        <v>5</v>
      </c>
      <c r="AQ173" s="147" t="s">
        <v>929</v>
      </c>
      <c r="AR173" s="129">
        <v>0</v>
      </c>
      <c r="AS173" s="129">
        <v>0</v>
      </c>
      <c r="AT173" s="129">
        <v>0</v>
      </c>
      <c r="AU173" s="129">
        <v>5</v>
      </c>
      <c r="AV173" s="129">
        <v>0</v>
      </c>
      <c r="AW173" s="129">
        <v>0</v>
      </c>
      <c r="AX173" s="129">
        <v>5</v>
      </c>
      <c r="AY173" s="147" t="s">
        <v>929</v>
      </c>
      <c r="AZ173" s="129">
        <v>1</v>
      </c>
      <c r="BA173" s="129">
        <v>1</v>
      </c>
      <c r="BB173" s="129">
        <v>0</v>
      </c>
      <c r="BC173" s="129">
        <v>1</v>
      </c>
      <c r="BD173" s="129">
        <v>0</v>
      </c>
      <c r="BE173" s="129">
        <v>137</v>
      </c>
      <c r="BF173" s="129">
        <v>25</v>
      </c>
      <c r="BG173" s="129">
        <v>0</v>
      </c>
      <c r="BH173" s="129">
        <v>0</v>
      </c>
      <c r="BI173" s="129">
        <v>12</v>
      </c>
      <c r="BJ173" s="129">
        <v>100</v>
      </c>
      <c r="BK173" s="129">
        <v>0</v>
      </c>
      <c r="BL173" s="129">
        <v>0</v>
      </c>
      <c r="BM173" s="129">
        <v>8</v>
      </c>
      <c r="BN173" s="129">
        <v>0</v>
      </c>
      <c r="BO173" s="129">
        <v>116</v>
      </c>
      <c r="BP173" s="129">
        <v>4</v>
      </c>
      <c r="BQ173" s="129">
        <v>7</v>
      </c>
      <c r="BR173" s="129">
        <v>78</v>
      </c>
      <c r="BS173" s="129">
        <v>6</v>
      </c>
      <c r="BT173" s="129">
        <v>4</v>
      </c>
      <c r="BU173" s="129">
        <v>1</v>
      </c>
      <c r="BV173" s="129">
        <v>15</v>
      </c>
      <c r="BW173" s="129">
        <v>0</v>
      </c>
      <c r="BX173" s="129">
        <v>0</v>
      </c>
      <c r="BY173" s="129">
        <v>1</v>
      </c>
      <c r="BZ173" s="129">
        <v>0</v>
      </c>
      <c r="CA173" s="129">
        <v>0</v>
      </c>
      <c r="CB173" s="129">
        <v>0</v>
      </c>
      <c r="CC173" s="129">
        <v>0</v>
      </c>
      <c r="CD173" s="129">
        <v>1</v>
      </c>
      <c r="CE173" s="129">
        <v>0</v>
      </c>
      <c r="CF173" s="129">
        <v>9</v>
      </c>
      <c r="CG173" s="129">
        <v>0</v>
      </c>
      <c r="CH173" s="129">
        <v>3</v>
      </c>
      <c r="CI173" s="129">
        <v>20</v>
      </c>
      <c r="CJ173" s="129">
        <v>7</v>
      </c>
      <c r="CK173" s="129">
        <v>5</v>
      </c>
      <c r="CL173" s="129">
        <v>1</v>
      </c>
      <c r="CM173" s="129">
        <v>0</v>
      </c>
      <c r="CN173" s="129">
        <v>0</v>
      </c>
      <c r="CO173" s="129">
        <v>0</v>
      </c>
      <c r="CP173" s="129">
        <v>0</v>
      </c>
      <c r="CQ173" s="129">
        <v>0</v>
      </c>
      <c r="CR173" s="129">
        <v>0</v>
      </c>
      <c r="CS173" s="129">
        <v>0</v>
      </c>
      <c r="CT173" s="129">
        <v>0</v>
      </c>
      <c r="CU173" s="129">
        <v>0</v>
      </c>
      <c r="CV173" s="129">
        <v>0</v>
      </c>
      <c r="CW173" s="129">
        <v>0</v>
      </c>
      <c r="CX173" s="129">
        <v>0</v>
      </c>
      <c r="CY173" s="129">
        <v>0</v>
      </c>
      <c r="CZ173" s="129">
        <v>7</v>
      </c>
      <c r="DA173" s="129">
        <v>3</v>
      </c>
      <c r="DB173" s="129">
        <v>0</v>
      </c>
      <c r="DC173" s="129">
        <v>0</v>
      </c>
      <c r="DD173" s="129">
        <v>5</v>
      </c>
      <c r="DE173" s="129">
        <v>2</v>
      </c>
      <c r="DF173" s="129">
        <v>0</v>
      </c>
      <c r="DG173" s="129">
        <v>1</v>
      </c>
      <c r="DH173" s="129">
        <v>1</v>
      </c>
      <c r="DI173" s="129">
        <v>0</v>
      </c>
      <c r="DJ173" s="129">
        <v>0</v>
      </c>
      <c r="DK173" s="129">
        <v>29</v>
      </c>
      <c r="DL173" s="129">
        <v>3</v>
      </c>
      <c r="DM173" s="129">
        <v>0</v>
      </c>
      <c r="DN173" s="129">
        <v>3</v>
      </c>
      <c r="DO173" s="129">
        <v>1</v>
      </c>
      <c r="DP173" s="129">
        <v>3</v>
      </c>
      <c r="DQ173" s="129">
        <v>409</v>
      </c>
      <c r="DR173" s="129">
        <v>41</v>
      </c>
      <c r="DS173" s="129">
        <v>1273</v>
      </c>
      <c r="DT173" s="129">
        <v>1</v>
      </c>
      <c r="DU173" s="129">
        <v>1</v>
      </c>
      <c r="DV173" s="129">
        <v>0</v>
      </c>
      <c r="DW173" s="129">
        <v>0</v>
      </c>
      <c r="DX173" s="129">
        <v>35</v>
      </c>
      <c r="DY173" s="129">
        <v>1</v>
      </c>
      <c r="DZ173" s="143" t="s">
        <v>3213</v>
      </c>
      <c r="EA173" s="129">
        <v>3</v>
      </c>
      <c r="EB173" s="143" t="s">
        <v>3214</v>
      </c>
      <c r="EC173" s="143" t="s">
        <v>3215</v>
      </c>
      <c r="ED173" s="129">
        <v>0</v>
      </c>
      <c r="EE173" s="129">
        <v>0</v>
      </c>
      <c r="EF173" s="129">
        <v>0</v>
      </c>
      <c r="EG173" s="143" t="s">
        <v>3214</v>
      </c>
      <c r="EH173" s="143" t="s">
        <v>3216</v>
      </c>
      <c r="EI173" s="44">
        <v>74004</v>
      </c>
      <c r="EJ173" s="44">
        <v>837.45</v>
      </c>
      <c r="EK173" s="44">
        <v>93</v>
      </c>
    </row>
    <row r="174" spans="1:141" ht="84" x14ac:dyDescent="0.2">
      <c r="A174" s="143" t="s">
        <v>458</v>
      </c>
      <c r="B174" s="143" t="s">
        <v>485</v>
      </c>
      <c r="C174" s="129">
        <v>1</v>
      </c>
      <c r="D174" s="143" t="s">
        <v>484</v>
      </c>
      <c r="E174" s="143" t="s">
        <v>3217</v>
      </c>
      <c r="F174" s="143" t="s">
        <v>3218</v>
      </c>
      <c r="G174" s="143" t="s">
        <v>3219</v>
      </c>
      <c r="H174" s="143" t="s">
        <v>485</v>
      </c>
      <c r="I174" s="143" t="s">
        <v>3220</v>
      </c>
      <c r="J174" s="143" t="s">
        <v>3221</v>
      </c>
      <c r="K174" s="143" t="s">
        <v>1618</v>
      </c>
      <c r="L174" s="143" t="s">
        <v>940</v>
      </c>
      <c r="M174" s="143" t="s">
        <v>2104</v>
      </c>
      <c r="N174" s="143" t="s">
        <v>3222</v>
      </c>
      <c r="O174" s="143" t="s">
        <v>943</v>
      </c>
      <c r="P174" s="143" t="s">
        <v>3223</v>
      </c>
      <c r="Q174" s="143" t="s">
        <v>3224</v>
      </c>
      <c r="R174" s="143" t="s">
        <v>940</v>
      </c>
      <c r="S174" s="143" t="s">
        <v>2104</v>
      </c>
      <c r="T174" s="143" t="s">
        <v>3222</v>
      </c>
      <c r="U174" s="143" t="s">
        <v>943</v>
      </c>
      <c r="V174" s="143" t="s">
        <v>3223</v>
      </c>
      <c r="W174" s="143" t="s">
        <v>3224</v>
      </c>
      <c r="X174" s="129">
        <v>2</v>
      </c>
      <c r="Y174" s="129">
        <v>1</v>
      </c>
      <c r="Z174" s="129">
        <v>3</v>
      </c>
      <c r="AA174" s="144">
        <v>2</v>
      </c>
      <c r="AB174" s="144">
        <v>0.1</v>
      </c>
      <c r="AC174" s="144">
        <v>2.1</v>
      </c>
      <c r="AD174" s="147" t="s">
        <v>929</v>
      </c>
      <c r="AE174" s="129">
        <v>2</v>
      </c>
      <c r="AF174" s="147" t="s">
        <v>929</v>
      </c>
      <c r="AG174" s="129">
        <v>0</v>
      </c>
      <c r="AH174" s="129">
        <v>0</v>
      </c>
      <c r="AI174" s="129">
        <v>0</v>
      </c>
      <c r="AJ174" s="129">
        <v>2</v>
      </c>
      <c r="AK174" s="129">
        <v>2</v>
      </c>
      <c r="AL174" s="147" t="s">
        <v>929</v>
      </c>
      <c r="AM174" s="129">
        <v>0</v>
      </c>
      <c r="AN174" s="129">
        <v>0</v>
      </c>
      <c r="AO174" s="129">
        <v>2</v>
      </c>
      <c r="AP174" s="129">
        <v>2</v>
      </c>
      <c r="AQ174" s="147" t="s">
        <v>929</v>
      </c>
      <c r="AR174" s="129">
        <v>0</v>
      </c>
      <c r="AS174" s="129">
        <v>0</v>
      </c>
      <c r="AT174" s="129">
        <v>0</v>
      </c>
      <c r="AU174" s="129">
        <v>2</v>
      </c>
      <c r="AV174" s="129">
        <v>0</v>
      </c>
      <c r="AW174" s="129">
        <v>0</v>
      </c>
      <c r="AX174" s="129">
        <v>2</v>
      </c>
      <c r="AY174" s="147" t="s">
        <v>929</v>
      </c>
      <c r="AZ174" s="129">
        <v>0</v>
      </c>
      <c r="BA174" s="129">
        <v>1</v>
      </c>
      <c r="BB174" s="129">
        <v>1</v>
      </c>
      <c r="BC174" s="129">
        <v>1</v>
      </c>
      <c r="BD174" s="129">
        <v>0</v>
      </c>
      <c r="BE174" s="129">
        <v>69</v>
      </c>
      <c r="BF174" s="129">
        <v>0</v>
      </c>
      <c r="BG174" s="129">
        <v>0</v>
      </c>
      <c r="BH174" s="129">
        <v>0</v>
      </c>
      <c r="BI174" s="129">
        <v>11</v>
      </c>
      <c r="BJ174" s="129">
        <v>3</v>
      </c>
      <c r="BK174" s="129">
        <v>0</v>
      </c>
      <c r="BL174" s="129">
        <v>0</v>
      </c>
      <c r="BM174" s="129">
        <v>4</v>
      </c>
      <c r="BN174" s="129">
        <v>0</v>
      </c>
      <c r="BO174" s="129">
        <v>46</v>
      </c>
      <c r="BP174" s="129">
        <v>1</v>
      </c>
      <c r="BQ174" s="129">
        <v>1</v>
      </c>
      <c r="BR174" s="129">
        <v>81</v>
      </c>
      <c r="BS174" s="129">
        <v>0</v>
      </c>
      <c r="BT174" s="129">
        <v>0</v>
      </c>
      <c r="BU174" s="129">
        <v>0</v>
      </c>
      <c r="BV174" s="129">
        <v>1</v>
      </c>
      <c r="BW174" s="129">
        <v>0</v>
      </c>
      <c r="BX174" s="129">
        <v>0</v>
      </c>
      <c r="BY174" s="129">
        <v>0</v>
      </c>
      <c r="BZ174" s="129">
        <v>0</v>
      </c>
      <c r="CA174" s="129">
        <v>0</v>
      </c>
      <c r="CB174" s="129">
        <v>0</v>
      </c>
      <c r="CC174" s="129">
        <v>0</v>
      </c>
      <c r="CD174" s="129">
        <v>0</v>
      </c>
      <c r="CE174" s="129">
        <v>0</v>
      </c>
      <c r="CF174" s="129">
        <v>1</v>
      </c>
      <c r="CG174" s="129">
        <v>0</v>
      </c>
      <c r="CH174" s="129">
        <v>1</v>
      </c>
      <c r="CI174" s="129">
        <v>3</v>
      </c>
      <c r="CJ174" s="129">
        <v>0</v>
      </c>
      <c r="CK174" s="129">
        <v>0</v>
      </c>
      <c r="CL174" s="129">
        <v>0</v>
      </c>
      <c r="CM174" s="129">
        <v>0</v>
      </c>
      <c r="CN174" s="129">
        <v>0</v>
      </c>
      <c r="CO174" s="129">
        <v>0</v>
      </c>
      <c r="CP174" s="129">
        <v>0</v>
      </c>
      <c r="CQ174" s="129">
        <v>0</v>
      </c>
      <c r="CR174" s="129">
        <v>0</v>
      </c>
      <c r="CS174" s="129">
        <v>0</v>
      </c>
      <c r="CT174" s="129">
        <v>0</v>
      </c>
      <c r="CU174" s="129">
        <v>0</v>
      </c>
      <c r="CV174" s="129">
        <v>0</v>
      </c>
      <c r="CW174" s="129">
        <v>0</v>
      </c>
      <c r="CX174" s="129">
        <v>0</v>
      </c>
      <c r="CY174" s="129">
        <v>0</v>
      </c>
      <c r="CZ174" s="129">
        <v>0</v>
      </c>
      <c r="DA174" s="129">
        <v>0</v>
      </c>
      <c r="DB174" s="129">
        <v>0</v>
      </c>
      <c r="DC174" s="129">
        <v>0</v>
      </c>
      <c r="DD174" s="129">
        <v>0</v>
      </c>
      <c r="DE174" s="129">
        <v>0</v>
      </c>
      <c r="DF174" s="129">
        <v>0</v>
      </c>
      <c r="DG174" s="129">
        <v>0</v>
      </c>
      <c r="DH174" s="129">
        <v>0</v>
      </c>
      <c r="DI174" s="129">
        <v>0</v>
      </c>
      <c r="DJ174" s="129">
        <v>0</v>
      </c>
      <c r="DK174" s="129">
        <v>0</v>
      </c>
      <c r="DL174" s="129">
        <v>0</v>
      </c>
      <c r="DM174" s="129">
        <v>0</v>
      </c>
      <c r="DN174" s="129">
        <v>0</v>
      </c>
      <c r="DO174" s="129">
        <v>0</v>
      </c>
      <c r="DP174" s="129">
        <v>1</v>
      </c>
      <c r="DQ174" s="129">
        <v>185</v>
      </c>
      <c r="DR174" s="129">
        <v>2</v>
      </c>
      <c r="DS174" s="129">
        <v>701</v>
      </c>
      <c r="DT174" s="129">
        <v>1</v>
      </c>
      <c r="DU174" s="129">
        <v>1</v>
      </c>
      <c r="DV174" s="129">
        <v>0</v>
      </c>
      <c r="DW174" s="129">
        <v>0</v>
      </c>
      <c r="DX174" s="129">
        <v>50</v>
      </c>
      <c r="DY174" s="129">
        <v>1</v>
      </c>
      <c r="DZ174" s="143" t="s">
        <v>3225</v>
      </c>
      <c r="EA174" s="129">
        <v>1</v>
      </c>
      <c r="EB174" s="143" t="s">
        <v>3226</v>
      </c>
      <c r="EC174" s="143" t="s">
        <v>3227</v>
      </c>
      <c r="ED174" s="129">
        <v>1</v>
      </c>
      <c r="EE174" s="129">
        <v>1</v>
      </c>
      <c r="EF174" s="129">
        <v>1</v>
      </c>
      <c r="EG174" s="143"/>
      <c r="EH174" s="143"/>
      <c r="EI174" s="44">
        <v>36428</v>
      </c>
      <c r="EJ174" s="44">
        <v>473.43</v>
      </c>
      <c r="EK174" s="44">
        <v>57</v>
      </c>
    </row>
    <row r="175" spans="1:141" x14ac:dyDescent="0.2">
      <c r="A175" s="143" t="s">
        <v>458</v>
      </c>
      <c r="B175" s="143" t="s">
        <v>487</v>
      </c>
      <c r="C175" s="129">
        <v>1</v>
      </c>
      <c r="D175" s="143" t="s">
        <v>486</v>
      </c>
      <c r="E175" s="143" t="s">
        <v>1053</v>
      </c>
      <c r="F175" s="143" t="s">
        <v>3228</v>
      </c>
      <c r="G175" s="143" t="s">
        <v>3229</v>
      </c>
      <c r="H175" s="143" t="s">
        <v>487</v>
      </c>
      <c r="I175" s="143" t="s">
        <v>3230</v>
      </c>
      <c r="J175" s="143" t="s">
        <v>3231</v>
      </c>
      <c r="K175" s="143" t="s">
        <v>1767</v>
      </c>
      <c r="L175" s="143" t="s">
        <v>940</v>
      </c>
      <c r="M175" s="143" t="s">
        <v>1059</v>
      </c>
      <c r="N175" s="143" t="s">
        <v>3232</v>
      </c>
      <c r="O175" s="143"/>
      <c r="P175" s="143" t="s">
        <v>3233</v>
      </c>
      <c r="Q175" s="143" t="s">
        <v>3234</v>
      </c>
      <c r="R175" s="143" t="s">
        <v>940</v>
      </c>
      <c r="S175" s="143"/>
      <c r="T175" s="143" t="s">
        <v>3232</v>
      </c>
      <c r="U175" s="143"/>
      <c r="V175" s="143" t="s">
        <v>3233</v>
      </c>
      <c r="W175" s="143" t="s">
        <v>3234</v>
      </c>
      <c r="X175" s="129">
        <v>3</v>
      </c>
      <c r="Y175" s="129">
        <v>0</v>
      </c>
      <c r="Z175" s="129">
        <v>3</v>
      </c>
      <c r="AA175" s="144">
        <v>2.4</v>
      </c>
      <c r="AB175" s="144">
        <v>0</v>
      </c>
      <c r="AC175" s="144">
        <v>2.4</v>
      </c>
      <c r="AD175" s="147" t="s">
        <v>929</v>
      </c>
      <c r="AE175" s="129">
        <v>2</v>
      </c>
      <c r="AF175" s="147" t="s">
        <v>929</v>
      </c>
      <c r="AG175" s="129">
        <v>0</v>
      </c>
      <c r="AH175" s="129">
        <v>1</v>
      </c>
      <c r="AI175" s="129">
        <v>0</v>
      </c>
      <c r="AJ175" s="129">
        <v>2</v>
      </c>
      <c r="AK175" s="129">
        <v>3</v>
      </c>
      <c r="AL175" s="147" t="s">
        <v>929</v>
      </c>
      <c r="AM175" s="129">
        <v>1</v>
      </c>
      <c r="AN175" s="129">
        <v>0</v>
      </c>
      <c r="AO175" s="129">
        <v>2</v>
      </c>
      <c r="AP175" s="129">
        <v>3</v>
      </c>
      <c r="AQ175" s="147" t="s">
        <v>929</v>
      </c>
      <c r="AR175" s="129">
        <v>0</v>
      </c>
      <c r="AS175" s="129">
        <v>0</v>
      </c>
      <c r="AT175" s="129">
        <v>0</v>
      </c>
      <c r="AU175" s="129">
        <v>3</v>
      </c>
      <c r="AV175" s="129">
        <v>0</v>
      </c>
      <c r="AW175" s="129">
        <v>0</v>
      </c>
      <c r="AX175" s="129">
        <v>3</v>
      </c>
      <c r="AY175" s="147" t="s">
        <v>929</v>
      </c>
      <c r="AZ175" s="129">
        <v>0</v>
      </c>
      <c r="BA175" s="129">
        <v>1</v>
      </c>
      <c r="BB175" s="129">
        <v>0</v>
      </c>
      <c r="BC175" s="129">
        <v>1</v>
      </c>
      <c r="BD175" s="129">
        <v>0</v>
      </c>
      <c r="BE175" s="129">
        <v>81</v>
      </c>
      <c r="BF175" s="129">
        <v>0</v>
      </c>
      <c r="BG175" s="129">
        <v>0</v>
      </c>
      <c r="BH175" s="129">
        <v>0</v>
      </c>
      <c r="BI175" s="129">
        <v>13</v>
      </c>
      <c r="BJ175" s="129">
        <v>2</v>
      </c>
      <c r="BK175" s="129">
        <v>1</v>
      </c>
      <c r="BL175" s="129">
        <v>0</v>
      </c>
      <c r="BM175" s="129">
        <v>9</v>
      </c>
      <c r="BN175" s="129">
        <v>0</v>
      </c>
      <c r="BO175" s="129">
        <v>19</v>
      </c>
      <c r="BP175" s="129">
        <v>0</v>
      </c>
      <c r="BQ175" s="129">
        <v>1</v>
      </c>
      <c r="BR175" s="129">
        <v>1</v>
      </c>
      <c r="BS175" s="129">
        <v>0</v>
      </c>
      <c r="BT175" s="129">
        <v>0</v>
      </c>
      <c r="BU175" s="129">
        <v>0</v>
      </c>
      <c r="BV175" s="129">
        <v>0</v>
      </c>
      <c r="BW175" s="129">
        <v>0</v>
      </c>
      <c r="BX175" s="129">
        <v>0</v>
      </c>
      <c r="BY175" s="129">
        <v>0</v>
      </c>
      <c r="BZ175" s="129">
        <v>0</v>
      </c>
      <c r="CA175" s="129">
        <v>0</v>
      </c>
      <c r="CB175" s="129">
        <v>0</v>
      </c>
      <c r="CC175" s="129">
        <v>0</v>
      </c>
      <c r="CD175" s="129">
        <v>0</v>
      </c>
      <c r="CE175" s="129">
        <v>0</v>
      </c>
      <c r="CF175" s="129">
        <v>0</v>
      </c>
      <c r="CG175" s="129">
        <v>0</v>
      </c>
      <c r="CH175" s="129">
        <v>0</v>
      </c>
      <c r="CI175" s="129">
        <v>10</v>
      </c>
      <c r="CJ175" s="129">
        <v>0</v>
      </c>
      <c r="CK175" s="129">
        <v>1</v>
      </c>
      <c r="CL175" s="129">
        <v>0</v>
      </c>
      <c r="CM175" s="129">
        <v>0</v>
      </c>
      <c r="CN175" s="129">
        <v>0</v>
      </c>
      <c r="CO175" s="129">
        <v>0</v>
      </c>
      <c r="CP175" s="129">
        <v>0</v>
      </c>
      <c r="CQ175" s="129">
        <v>0</v>
      </c>
      <c r="CR175" s="129">
        <v>0</v>
      </c>
      <c r="CS175" s="129">
        <v>0</v>
      </c>
      <c r="CT175" s="129">
        <v>0</v>
      </c>
      <c r="CU175" s="129">
        <v>0</v>
      </c>
      <c r="CV175" s="129">
        <v>0</v>
      </c>
      <c r="CW175" s="129">
        <v>0</v>
      </c>
      <c r="CX175" s="129">
        <v>0</v>
      </c>
      <c r="CY175" s="129">
        <v>0</v>
      </c>
      <c r="CZ175" s="129">
        <v>0</v>
      </c>
      <c r="DA175" s="129">
        <v>0</v>
      </c>
      <c r="DB175" s="129">
        <v>0</v>
      </c>
      <c r="DC175" s="129">
        <v>0</v>
      </c>
      <c r="DD175" s="129">
        <v>0</v>
      </c>
      <c r="DE175" s="129">
        <v>0</v>
      </c>
      <c r="DF175" s="129">
        <v>0</v>
      </c>
      <c r="DG175" s="129">
        <v>0</v>
      </c>
      <c r="DH175" s="129">
        <v>1</v>
      </c>
      <c r="DI175" s="129">
        <v>0</v>
      </c>
      <c r="DJ175" s="129">
        <v>0</v>
      </c>
      <c r="DK175" s="129">
        <v>0</v>
      </c>
      <c r="DL175" s="129">
        <v>0</v>
      </c>
      <c r="DM175" s="129">
        <v>0</v>
      </c>
      <c r="DN175" s="129">
        <v>0</v>
      </c>
      <c r="DO175" s="129">
        <v>0</v>
      </c>
      <c r="DP175" s="129">
        <v>0</v>
      </c>
      <c r="DQ175" s="129">
        <v>124</v>
      </c>
      <c r="DR175" s="129">
        <v>1</v>
      </c>
      <c r="DS175" s="129">
        <v>945</v>
      </c>
      <c r="DT175" s="129">
        <v>0</v>
      </c>
      <c r="DU175" s="129">
        <v>0</v>
      </c>
      <c r="DV175" s="129">
        <v>0</v>
      </c>
      <c r="DW175" s="129">
        <v>0</v>
      </c>
      <c r="DX175" s="129">
        <v>70</v>
      </c>
      <c r="DY175" s="129">
        <v>0</v>
      </c>
      <c r="DZ175" s="143"/>
      <c r="EA175" s="129">
        <v>1</v>
      </c>
      <c r="EB175" s="143"/>
      <c r="EC175" s="143"/>
      <c r="ED175" s="129">
        <v>1</v>
      </c>
      <c r="EE175" s="129">
        <v>1</v>
      </c>
      <c r="EF175" s="129">
        <v>1</v>
      </c>
      <c r="EG175" s="143"/>
      <c r="EH175" s="143"/>
      <c r="EI175" s="44">
        <v>42482</v>
      </c>
      <c r="EJ175" s="44">
        <v>464.45</v>
      </c>
      <c r="EK175" s="44">
        <v>48</v>
      </c>
    </row>
    <row r="176" spans="1:141" x14ac:dyDescent="0.2">
      <c r="A176" s="143" t="s">
        <v>127</v>
      </c>
      <c r="B176" s="143" t="s">
        <v>129</v>
      </c>
      <c r="C176" s="129">
        <v>1</v>
      </c>
      <c r="D176" s="143" t="s">
        <v>128</v>
      </c>
      <c r="E176" s="143" t="s">
        <v>2027</v>
      </c>
      <c r="F176" s="143" t="s">
        <v>3235</v>
      </c>
      <c r="G176" s="143" t="s">
        <v>3236</v>
      </c>
      <c r="H176" s="143" t="s">
        <v>129</v>
      </c>
      <c r="I176" s="143" t="s">
        <v>3237</v>
      </c>
      <c r="J176" s="143" t="s">
        <v>3238</v>
      </c>
      <c r="K176" s="143" t="s">
        <v>1510</v>
      </c>
      <c r="L176" s="143" t="s">
        <v>964</v>
      </c>
      <c r="M176" s="143" t="s">
        <v>1768</v>
      </c>
      <c r="N176" s="143" t="s">
        <v>3239</v>
      </c>
      <c r="O176" s="143"/>
      <c r="P176" s="143" t="s">
        <v>3240</v>
      </c>
      <c r="Q176" s="143" t="s">
        <v>3241</v>
      </c>
      <c r="R176" s="143" t="s">
        <v>1225</v>
      </c>
      <c r="S176" s="143" t="s">
        <v>1378</v>
      </c>
      <c r="T176" s="143" t="s">
        <v>3242</v>
      </c>
      <c r="U176" s="143"/>
      <c r="V176" s="143" t="s">
        <v>3243</v>
      </c>
      <c r="W176" s="143" t="s">
        <v>3244</v>
      </c>
      <c r="X176" s="129">
        <v>3</v>
      </c>
      <c r="Y176" s="129">
        <v>1</v>
      </c>
      <c r="Z176" s="129">
        <v>4</v>
      </c>
      <c r="AA176" s="144">
        <v>3</v>
      </c>
      <c r="AB176" s="144">
        <v>0.5</v>
      </c>
      <c r="AC176" s="144">
        <v>3.5</v>
      </c>
      <c r="AD176" s="147" t="s">
        <v>929</v>
      </c>
      <c r="AE176" s="129">
        <v>2</v>
      </c>
      <c r="AF176" s="147" t="s">
        <v>929</v>
      </c>
      <c r="AG176" s="129">
        <v>0</v>
      </c>
      <c r="AH176" s="129">
        <v>0</v>
      </c>
      <c r="AI176" s="129">
        <v>1</v>
      </c>
      <c r="AJ176" s="129">
        <v>2</v>
      </c>
      <c r="AK176" s="129">
        <v>3</v>
      </c>
      <c r="AL176" s="147" t="s">
        <v>929</v>
      </c>
      <c r="AM176" s="129">
        <v>1</v>
      </c>
      <c r="AN176" s="129">
        <v>0</v>
      </c>
      <c r="AO176" s="129">
        <v>2</v>
      </c>
      <c r="AP176" s="129">
        <v>3</v>
      </c>
      <c r="AQ176" s="147" t="s">
        <v>929</v>
      </c>
      <c r="AR176" s="129">
        <v>0</v>
      </c>
      <c r="AS176" s="129">
        <v>0</v>
      </c>
      <c r="AT176" s="129">
        <v>0</v>
      </c>
      <c r="AU176" s="129">
        <v>3</v>
      </c>
      <c r="AV176" s="129">
        <v>0</v>
      </c>
      <c r="AW176" s="129">
        <v>0</v>
      </c>
      <c r="AX176" s="129">
        <v>3</v>
      </c>
      <c r="AY176" s="147" t="s">
        <v>929</v>
      </c>
      <c r="AZ176" s="129">
        <v>0</v>
      </c>
      <c r="BA176" s="129">
        <v>1</v>
      </c>
      <c r="BB176" s="129">
        <v>0</v>
      </c>
      <c r="BC176" s="129">
        <v>1</v>
      </c>
      <c r="BD176" s="129">
        <v>0</v>
      </c>
      <c r="BE176" s="129">
        <v>72</v>
      </c>
      <c r="BF176" s="129">
        <v>0</v>
      </c>
      <c r="BG176" s="129">
        <v>0</v>
      </c>
      <c r="BH176" s="129">
        <v>0</v>
      </c>
      <c r="BI176" s="129">
        <v>6</v>
      </c>
      <c r="BJ176" s="129">
        <v>86</v>
      </c>
      <c r="BK176" s="129">
        <v>0</v>
      </c>
      <c r="BL176" s="129">
        <v>0</v>
      </c>
      <c r="BM176" s="129">
        <v>2</v>
      </c>
      <c r="BN176" s="129">
        <v>0</v>
      </c>
      <c r="BO176" s="129">
        <v>78</v>
      </c>
      <c r="BP176" s="129">
        <v>0</v>
      </c>
      <c r="BQ176" s="129">
        <v>1</v>
      </c>
      <c r="BR176" s="129">
        <v>7</v>
      </c>
      <c r="BS176" s="129">
        <v>0</v>
      </c>
      <c r="BT176" s="129">
        <v>0</v>
      </c>
      <c r="BU176" s="129">
        <v>0</v>
      </c>
      <c r="BV176" s="129">
        <v>1</v>
      </c>
      <c r="BW176" s="129">
        <v>0</v>
      </c>
      <c r="BX176" s="129">
        <v>0</v>
      </c>
      <c r="BY176" s="129">
        <v>0</v>
      </c>
      <c r="BZ176" s="129">
        <v>0</v>
      </c>
      <c r="CA176" s="129">
        <v>0</v>
      </c>
      <c r="CB176" s="129">
        <v>0</v>
      </c>
      <c r="CC176" s="129">
        <v>0</v>
      </c>
      <c r="CD176" s="129">
        <v>0</v>
      </c>
      <c r="CE176" s="129">
        <v>0</v>
      </c>
      <c r="CF176" s="129">
        <v>1</v>
      </c>
      <c r="CG176" s="129">
        <v>0</v>
      </c>
      <c r="CH176" s="129">
        <v>0</v>
      </c>
      <c r="CI176" s="129">
        <v>1</v>
      </c>
      <c r="CJ176" s="129">
        <v>0</v>
      </c>
      <c r="CK176" s="129">
        <v>1</v>
      </c>
      <c r="CL176" s="129">
        <v>0</v>
      </c>
      <c r="CM176" s="129">
        <v>0</v>
      </c>
      <c r="CN176" s="129">
        <v>0</v>
      </c>
      <c r="CO176" s="129">
        <v>0</v>
      </c>
      <c r="CP176" s="129">
        <v>0</v>
      </c>
      <c r="CQ176" s="129">
        <v>0</v>
      </c>
      <c r="CR176" s="129">
        <v>0</v>
      </c>
      <c r="CS176" s="129">
        <v>0</v>
      </c>
      <c r="CT176" s="129">
        <v>0</v>
      </c>
      <c r="CU176" s="129">
        <v>0</v>
      </c>
      <c r="CV176" s="129">
        <v>0</v>
      </c>
      <c r="CW176" s="129">
        <v>0</v>
      </c>
      <c r="CX176" s="129">
        <v>0</v>
      </c>
      <c r="CY176" s="129">
        <v>0</v>
      </c>
      <c r="CZ176" s="129">
        <v>0</v>
      </c>
      <c r="DA176" s="129">
        <v>0</v>
      </c>
      <c r="DB176" s="129">
        <v>0</v>
      </c>
      <c r="DC176" s="129">
        <v>0</v>
      </c>
      <c r="DD176" s="129">
        <v>0</v>
      </c>
      <c r="DE176" s="129">
        <v>0</v>
      </c>
      <c r="DF176" s="129">
        <v>0</v>
      </c>
      <c r="DG176" s="129">
        <v>0</v>
      </c>
      <c r="DH176" s="129">
        <v>0</v>
      </c>
      <c r="DI176" s="129">
        <v>0</v>
      </c>
      <c r="DJ176" s="129">
        <v>0</v>
      </c>
      <c r="DK176" s="129">
        <v>0</v>
      </c>
      <c r="DL176" s="129">
        <v>0</v>
      </c>
      <c r="DM176" s="129">
        <v>0</v>
      </c>
      <c r="DN176" s="129">
        <v>3</v>
      </c>
      <c r="DO176" s="129">
        <v>0</v>
      </c>
      <c r="DP176" s="129">
        <v>0</v>
      </c>
      <c r="DQ176" s="129">
        <v>86</v>
      </c>
      <c r="DR176" s="129">
        <v>0</v>
      </c>
      <c r="DS176" s="129">
        <v>989</v>
      </c>
      <c r="DT176" s="129">
        <v>1</v>
      </c>
      <c r="DU176" s="129">
        <v>0</v>
      </c>
      <c r="DV176" s="129">
        <v>0</v>
      </c>
      <c r="DW176" s="129">
        <v>0</v>
      </c>
      <c r="DX176" s="129">
        <v>50</v>
      </c>
      <c r="DY176" s="129">
        <v>0</v>
      </c>
      <c r="DZ176" s="143" t="s">
        <v>943</v>
      </c>
      <c r="EA176" s="129">
        <v>1</v>
      </c>
      <c r="EB176" s="143" t="s">
        <v>943</v>
      </c>
      <c r="EC176" s="143" t="s">
        <v>943</v>
      </c>
      <c r="ED176" s="129">
        <v>1</v>
      </c>
      <c r="EE176" s="129">
        <v>1</v>
      </c>
      <c r="EF176" s="129">
        <v>1</v>
      </c>
      <c r="EG176" s="143" t="s">
        <v>943</v>
      </c>
      <c r="EH176" s="143" t="s">
        <v>943</v>
      </c>
      <c r="EI176" s="44">
        <v>57045</v>
      </c>
      <c r="EJ176" s="44">
        <v>351.41</v>
      </c>
      <c r="EK176" s="44">
        <v>43</v>
      </c>
    </row>
    <row r="177" spans="1:141" x14ac:dyDescent="0.2">
      <c r="A177" s="143" t="s">
        <v>127</v>
      </c>
      <c r="B177" s="143" t="s">
        <v>131</v>
      </c>
      <c r="C177" s="129">
        <v>1</v>
      </c>
      <c r="D177" s="143" t="s">
        <v>130</v>
      </c>
      <c r="E177" s="143" t="s">
        <v>3130</v>
      </c>
      <c r="F177" s="143" t="s">
        <v>3245</v>
      </c>
      <c r="G177" s="143" t="s">
        <v>3246</v>
      </c>
      <c r="H177" s="143"/>
      <c r="I177" s="143" t="s">
        <v>3247</v>
      </c>
      <c r="J177" s="143" t="s">
        <v>3248</v>
      </c>
      <c r="K177" s="143" t="s">
        <v>3249</v>
      </c>
      <c r="L177" s="143" t="s">
        <v>3250</v>
      </c>
      <c r="M177" s="143" t="s">
        <v>3251</v>
      </c>
      <c r="N177" s="143" t="s">
        <v>1560</v>
      </c>
      <c r="O177" s="143"/>
      <c r="P177" s="143" t="s">
        <v>3252</v>
      </c>
      <c r="Q177" s="143" t="s">
        <v>3253</v>
      </c>
      <c r="R177" s="143" t="s">
        <v>940</v>
      </c>
      <c r="S177" s="143" t="s">
        <v>3254</v>
      </c>
      <c r="T177" s="143" t="s">
        <v>3255</v>
      </c>
      <c r="U177" s="143"/>
      <c r="V177" s="143" t="s">
        <v>3256</v>
      </c>
      <c r="W177" s="143" t="s">
        <v>3257</v>
      </c>
      <c r="X177" s="129">
        <v>3</v>
      </c>
      <c r="Y177" s="129">
        <v>0</v>
      </c>
      <c r="Z177" s="129">
        <v>3</v>
      </c>
      <c r="AA177" s="144">
        <v>0</v>
      </c>
      <c r="AB177" s="144">
        <v>0</v>
      </c>
      <c r="AC177" s="144">
        <v>0</v>
      </c>
      <c r="AD177" s="147" t="s">
        <v>929</v>
      </c>
      <c r="AE177" s="129">
        <v>2</v>
      </c>
      <c r="AF177" s="147" t="s">
        <v>929</v>
      </c>
      <c r="AG177" s="129">
        <v>0</v>
      </c>
      <c r="AH177" s="129">
        <v>0</v>
      </c>
      <c r="AI177" s="129">
        <v>0</v>
      </c>
      <c r="AJ177" s="129">
        <v>3</v>
      </c>
      <c r="AK177" s="129">
        <v>3</v>
      </c>
      <c r="AL177" s="147" t="s">
        <v>929</v>
      </c>
      <c r="AM177" s="129">
        <v>2</v>
      </c>
      <c r="AN177" s="129">
        <v>0</v>
      </c>
      <c r="AO177" s="129">
        <v>1</v>
      </c>
      <c r="AP177" s="129">
        <v>3</v>
      </c>
      <c r="AQ177" s="147" t="s">
        <v>929</v>
      </c>
      <c r="AR177" s="129">
        <v>0</v>
      </c>
      <c r="AS177" s="129">
        <v>0</v>
      </c>
      <c r="AT177" s="129">
        <v>0</v>
      </c>
      <c r="AU177" s="129">
        <v>3</v>
      </c>
      <c r="AV177" s="129">
        <v>0</v>
      </c>
      <c r="AW177" s="129">
        <v>0</v>
      </c>
      <c r="AX177" s="129">
        <v>3</v>
      </c>
      <c r="AY177" s="147" t="s">
        <v>929</v>
      </c>
      <c r="AZ177" s="129">
        <v>0</v>
      </c>
      <c r="BA177" s="129">
        <v>1</v>
      </c>
      <c r="BB177" s="129">
        <v>0</v>
      </c>
      <c r="BC177" s="129">
        <v>1</v>
      </c>
      <c r="BD177" s="129">
        <v>0</v>
      </c>
      <c r="BE177" s="129">
        <v>127</v>
      </c>
      <c r="BF177" s="129">
        <v>0</v>
      </c>
      <c r="BG177" s="129">
        <v>0</v>
      </c>
      <c r="BH177" s="129">
        <v>0</v>
      </c>
      <c r="BI177" s="129">
        <v>24</v>
      </c>
      <c r="BJ177" s="129">
        <v>18</v>
      </c>
      <c r="BK177" s="129">
        <v>0</v>
      </c>
      <c r="BL177" s="129">
        <v>0</v>
      </c>
      <c r="BM177" s="129">
        <v>10</v>
      </c>
      <c r="BN177" s="129">
        <v>0</v>
      </c>
      <c r="BO177" s="129">
        <v>93</v>
      </c>
      <c r="BP177" s="129">
        <v>0</v>
      </c>
      <c r="BQ177" s="129">
        <v>0</v>
      </c>
      <c r="BR177" s="129">
        <v>0</v>
      </c>
      <c r="BS177" s="129">
        <v>0</v>
      </c>
      <c r="BT177" s="129">
        <v>0</v>
      </c>
      <c r="BU177" s="129">
        <v>1</v>
      </c>
      <c r="BV177" s="129">
        <v>0</v>
      </c>
      <c r="BW177" s="129">
        <v>0</v>
      </c>
      <c r="BX177" s="129">
        <v>0</v>
      </c>
      <c r="BY177" s="129">
        <v>0</v>
      </c>
      <c r="BZ177" s="129">
        <v>0</v>
      </c>
      <c r="CA177" s="129">
        <v>0</v>
      </c>
      <c r="CB177" s="129">
        <v>0</v>
      </c>
      <c r="CC177" s="129">
        <v>0</v>
      </c>
      <c r="CD177" s="129">
        <v>0</v>
      </c>
      <c r="CE177" s="129">
        <v>0</v>
      </c>
      <c r="CF177" s="129">
        <v>0</v>
      </c>
      <c r="CG177" s="129">
        <v>0</v>
      </c>
      <c r="CH177" s="129">
        <v>0</v>
      </c>
      <c r="CI177" s="129">
        <v>10</v>
      </c>
      <c r="CJ177" s="129">
        <v>0</v>
      </c>
      <c r="CK177" s="129">
        <v>2</v>
      </c>
      <c r="CL177" s="129">
        <v>0</v>
      </c>
      <c r="CM177" s="129">
        <v>0</v>
      </c>
      <c r="CN177" s="129">
        <v>0</v>
      </c>
      <c r="CO177" s="129">
        <v>0</v>
      </c>
      <c r="CP177" s="129">
        <v>0</v>
      </c>
      <c r="CQ177" s="129">
        <v>0</v>
      </c>
      <c r="CR177" s="129">
        <v>0</v>
      </c>
      <c r="CS177" s="129">
        <v>0</v>
      </c>
      <c r="CT177" s="129">
        <v>0</v>
      </c>
      <c r="CU177" s="129">
        <v>0</v>
      </c>
      <c r="CV177" s="129">
        <v>0</v>
      </c>
      <c r="CW177" s="129">
        <v>0</v>
      </c>
      <c r="CX177" s="129">
        <v>0</v>
      </c>
      <c r="CY177" s="129">
        <v>0</v>
      </c>
      <c r="CZ177" s="129">
        <v>0</v>
      </c>
      <c r="DA177" s="129">
        <v>0</v>
      </c>
      <c r="DB177" s="129">
        <v>0</v>
      </c>
      <c r="DC177" s="129">
        <v>0</v>
      </c>
      <c r="DD177" s="129">
        <v>0</v>
      </c>
      <c r="DE177" s="129">
        <v>0</v>
      </c>
      <c r="DF177" s="129">
        <v>2</v>
      </c>
      <c r="DG177" s="129">
        <v>0</v>
      </c>
      <c r="DH177" s="129">
        <v>0</v>
      </c>
      <c r="DI177" s="129">
        <v>0</v>
      </c>
      <c r="DJ177" s="129">
        <v>0</v>
      </c>
      <c r="DK177" s="129">
        <v>0</v>
      </c>
      <c r="DL177" s="129">
        <v>0</v>
      </c>
      <c r="DM177" s="129">
        <v>0</v>
      </c>
      <c r="DN177" s="129">
        <v>1</v>
      </c>
      <c r="DO177" s="129">
        <v>0</v>
      </c>
      <c r="DP177" s="129">
        <v>0</v>
      </c>
      <c r="DQ177" s="129">
        <v>307</v>
      </c>
      <c r="DR177" s="129">
        <v>0</v>
      </c>
      <c r="DS177" s="129">
        <v>728</v>
      </c>
      <c r="DT177" s="129">
        <v>0</v>
      </c>
      <c r="DU177" s="129">
        <v>0</v>
      </c>
      <c r="DV177" s="129">
        <v>0</v>
      </c>
      <c r="DW177" s="129">
        <v>0</v>
      </c>
      <c r="DX177" s="129">
        <v>80</v>
      </c>
      <c r="DY177" s="129">
        <v>0</v>
      </c>
      <c r="DZ177" s="143"/>
      <c r="EA177" s="129">
        <v>3</v>
      </c>
      <c r="EB177" s="143" t="s">
        <v>3258</v>
      </c>
      <c r="EC177" s="143" t="s">
        <v>3259</v>
      </c>
      <c r="ED177" s="129">
        <v>1</v>
      </c>
      <c r="EE177" s="129">
        <v>1</v>
      </c>
      <c r="EF177" s="129">
        <v>0</v>
      </c>
      <c r="EG177" s="143"/>
      <c r="EH177" s="143"/>
      <c r="EI177" s="44">
        <v>52059</v>
      </c>
      <c r="EJ177" s="44">
        <v>511.02</v>
      </c>
      <c r="EK177" s="44">
        <v>73</v>
      </c>
    </row>
    <row r="178" spans="1:141" ht="36" x14ac:dyDescent="0.2">
      <c r="A178" s="143" t="s">
        <v>127</v>
      </c>
      <c r="B178" s="143" t="s">
        <v>12</v>
      </c>
      <c r="C178" s="129">
        <v>2</v>
      </c>
      <c r="D178" s="143" t="s">
        <v>518</v>
      </c>
      <c r="E178" s="143" t="s">
        <v>3260</v>
      </c>
      <c r="F178" s="143" t="s">
        <v>3261</v>
      </c>
      <c r="G178" s="143" t="s">
        <v>3262</v>
      </c>
      <c r="H178" s="143" t="s">
        <v>3263</v>
      </c>
      <c r="I178" s="143" t="s">
        <v>3264</v>
      </c>
      <c r="J178" s="143" t="s">
        <v>3265</v>
      </c>
      <c r="K178" s="143" t="s">
        <v>3266</v>
      </c>
      <c r="L178" s="143" t="s">
        <v>943</v>
      </c>
      <c r="M178" s="143" t="s">
        <v>943</v>
      </c>
      <c r="N178" s="143" t="s">
        <v>943</v>
      </c>
      <c r="O178" s="143" t="s">
        <v>943</v>
      </c>
      <c r="P178" s="143" t="s">
        <v>943</v>
      </c>
      <c r="Q178" s="143" t="s">
        <v>943</v>
      </c>
      <c r="R178" s="143" t="s">
        <v>940</v>
      </c>
      <c r="S178" s="143" t="s">
        <v>946</v>
      </c>
      <c r="T178" s="143" t="s">
        <v>3267</v>
      </c>
      <c r="U178" s="143" t="s">
        <v>943</v>
      </c>
      <c r="V178" s="143" t="s">
        <v>3268</v>
      </c>
      <c r="W178" s="143" t="s">
        <v>3269</v>
      </c>
      <c r="X178" s="129">
        <v>9</v>
      </c>
      <c r="Y178" s="129">
        <v>0</v>
      </c>
      <c r="Z178" s="129">
        <v>9</v>
      </c>
      <c r="AA178" s="144">
        <v>9</v>
      </c>
      <c r="AB178" s="144">
        <v>0</v>
      </c>
      <c r="AC178" s="144">
        <v>9</v>
      </c>
      <c r="AD178" s="147" t="s">
        <v>929</v>
      </c>
      <c r="AE178" s="129">
        <v>7</v>
      </c>
      <c r="AF178" s="147" t="s">
        <v>929</v>
      </c>
      <c r="AG178" s="129">
        <v>0</v>
      </c>
      <c r="AH178" s="129">
        <v>0</v>
      </c>
      <c r="AI178" s="129">
        <v>2</v>
      </c>
      <c r="AJ178" s="129">
        <v>7</v>
      </c>
      <c r="AK178" s="129">
        <v>9</v>
      </c>
      <c r="AL178" s="147" t="s">
        <v>929</v>
      </c>
      <c r="AM178" s="129">
        <v>1</v>
      </c>
      <c r="AN178" s="129">
        <v>0</v>
      </c>
      <c r="AO178" s="129">
        <v>8</v>
      </c>
      <c r="AP178" s="129">
        <v>9</v>
      </c>
      <c r="AQ178" s="147" t="s">
        <v>929</v>
      </c>
      <c r="AR178" s="129">
        <v>0</v>
      </c>
      <c r="AS178" s="129">
        <v>0</v>
      </c>
      <c r="AT178" s="129">
        <v>0</v>
      </c>
      <c r="AU178" s="129">
        <v>9</v>
      </c>
      <c r="AV178" s="129">
        <v>0</v>
      </c>
      <c r="AW178" s="129">
        <v>0</v>
      </c>
      <c r="AX178" s="129">
        <v>9</v>
      </c>
      <c r="AY178" s="147" t="s">
        <v>929</v>
      </c>
      <c r="AZ178" s="129">
        <v>0</v>
      </c>
      <c r="BA178" s="129">
        <v>1</v>
      </c>
      <c r="BB178" s="129">
        <v>1</v>
      </c>
      <c r="BC178" s="129">
        <v>1</v>
      </c>
      <c r="BD178" s="129">
        <v>0</v>
      </c>
      <c r="BE178" s="129">
        <v>24</v>
      </c>
      <c r="BF178" s="129">
        <v>14</v>
      </c>
      <c r="BG178" s="129">
        <v>0</v>
      </c>
      <c r="BH178" s="129">
        <v>0</v>
      </c>
      <c r="BI178" s="129">
        <v>0</v>
      </c>
      <c r="BJ178" s="129">
        <v>81</v>
      </c>
      <c r="BK178" s="129">
        <v>0</v>
      </c>
      <c r="BL178" s="129">
        <v>0</v>
      </c>
      <c r="BM178" s="129">
        <v>16</v>
      </c>
      <c r="BN178" s="129">
        <v>0</v>
      </c>
      <c r="BO178" s="129">
        <v>99</v>
      </c>
      <c r="BP178" s="129">
        <v>0</v>
      </c>
      <c r="BQ178" s="129">
        <v>4</v>
      </c>
      <c r="BR178" s="129">
        <v>3</v>
      </c>
      <c r="BS178" s="129">
        <v>3</v>
      </c>
      <c r="BT178" s="129">
        <v>8</v>
      </c>
      <c r="BU178" s="129">
        <v>0</v>
      </c>
      <c r="BV178" s="129">
        <v>2</v>
      </c>
      <c r="BW178" s="129">
        <v>0</v>
      </c>
      <c r="BX178" s="129">
        <v>0</v>
      </c>
      <c r="BY178" s="129">
        <v>0</v>
      </c>
      <c r="BZ178" s="129">
        <v>0</v>
      </c>
      <c r="CA178" s="129">
        <v>0</v>
      </c>
      <c r="CB178" s="129">
        <v>0</v>
      </c>
      <c r="CC178" s="129">
        <v>0</v>
      </c>
      <c r="CD178" s="129">
        <v>0</v>
      </c>
      <c r="CE178" s="129">
        <v>0</v>
      </c>
      <c r="CF178" s="129">
        <v>11</v>
      </c>
      <c r="CG178" s="129">
        <v>0</v>
      </c>
      <c r="CH178" s="129">
        <v>0</v>
      </c>
      <c r="CI178" s="129">
        <v>28</v>
      </c>
      <c r="CJ178" s="129">
        <v>4</v>
      </c>
      <c r="CK178" s="129">
        <v>9</v>
      </c>
      <c r="CL178" s="129">
        <v>2</v>
      </c>
      <c r="CM178" s="129">
        <v>0</v>
      </c>
      <c r="CN178" s="129">
        <v>0</v>
      </c>
      <c r="CO178" s="129">
        <v>0</v>
      </c>
      <c r="CP178" s="129">
        <v>0</v>
      </c>
      <c r="CQ178" s="129">
        <v>0</v>
      </c>
      <c r="CR178" s="129">
        <v>0</v>
      </c>
      <c r="CS178" s="129">
        <v>0</v>
      </c>
      <c r="CT178" s="129">
        <v>0</v>
      </c>
      <c r="CU178" s="129">
        <v>0</v>
      </c>
      <c r="CV178" s="129">
        <v>0</v>
      </c>
      <c r="CW178" s="129">
        <v>0</v>
      </c>
      <c r="CX178" s="129">
        <v>0</v>
      </c>
      <c r="CY178" s="129">
        <v>0</v>
      </c>
      <c r="CZ178" s="129">
        <v>4</v>
      </c>
      <c r="DA178" s="129">
        <v>0</v>
      </c>
      <c r="DB178" s="129">
        <v>0</v>
      </c>
      <c r="DC178" s="129">
        <v>0</v>
      </c>
      <c r="DD178" s="129">
        <v>0</v>
      </c>
      <c r="DE178" s="129">
        <v>0</v>
      </c>
      <c r="DF178" s="129">
        <v>4</v>
      </c>
      <c r="DG178" s="129">
        <v>0</v>
      </c>
      <c r="DH178" s="129">
        <v>2</v>
      </c>
      <c r="DI178" s="129">
        <v>0</v>
      </c>
      <c r="DJ178" s="129">
        <v>4</v>
      </c>
      <c r="DK178" s="129">
        <v>0</v>
      </c>
      <c r="DL178" s="129">
        <v>0</v>
      </c>
      <c r="DM178" s="129">
        <v>0</v>
      </c>
      <c r="DN178" s="129">
        <v>6</v>
      </c>
      <c r="DO178" s="129">
        <v>0</v>
      </c>
      <c r="DP178" s="129">
        <v>0</v>
      </c>
      <c r="DQ178" s="129">
        <v>437</v>
      </c>
      <c r="DR178" s="129">
        <v>1</v>
      </c>
      <c r="DS178" s="129">
        <v>2503</v>
      </c>
      <c r="DT178" s="129">
        <v>0</v>
      </c>
      <c r="DU178" s="129">
        <v>0</v>
      </c>
      <c r="DV178" s="129">
        <v>0</v>
      </c>
      <c r="DW178" s="129">
        <v>0</v>
      </c>
      <c r="DX178" s="129">
        <v>50</v>
      </c>
      <c r="DY178" s="129">
        <v>0</v>
      </c>
      <c r="DZ178" s="143" t="s">
        <v>943</v>
      </c>
      <c r="EA178" s="129">
        <v>3</v>
      </c>
      <c r="EB178" s="143" t="s">
        <v>3270</v>
      </c>
      <c r="EC178" s="143" t="s">
        <v>3271</v>
      </c>
      <c r="ED178" s="129">
        <v>1</v>
      </c>
      <c r="EE178" s="129">
        <v>1</v>
      </c>
      <c r="EF178" s="129">
        <v>1</v>
      </c>
      <c r="EG178" s="143" t="s">
        <v>943</v>
      </c>
      <c r="EH178" s="143" t="s">
        <v>3272</v>
      </c>
      <c r="EI178" s="44">
        <v>382405</v>
      </c>
      <c r="EJ178" s="44">
        <v>230.18</v>
      </c>
      <c r="EK178" s="44">
        <v>1</v>
      </c>
    </row>
    <row r="179" spans="1:141" ht="36" x14ac:dyDescent="0.2">
      <c r="A179" s="143" t="s">
        <v>127</v>
      </c>
      <c r="B179" s="143" t="s">
        <v>133</v>
      </c>
      <c r="C179" s="129">
        <v>1</v>
      </c>
      <c r="D179" s="143" t="s">
        <v>132</v>
      </c>
      <c r="E179" s="143" t="s">
        <v>1775</v>
      </c>
      <c r="F179" s="143" t="s">
        <v>3273</v>
      </c>
      <c r="G179" s="143" t="s">
        <v>3274</v>
      </c>
      <c r="H179" s="143" t="s">
        <v>133</v>
      </c>
      <c r="I179" s="143" t="s">
        <v>3275</v>
      </c>
      <c r="J179" s="143" t="s">
        <v>3276</v>
      </c>
      <c r="K179" s="143" t="s">
        <v>3277</v>
      </c>
      <c r="L179" s="143" t="s">
        <v>1058</v>
      </c>
      <c r="M179" s="143" t="s">
        <v>3278</v>
      </c>
      <c r="N179" s="143" t="s">
        <v>3279</v>
      </c>
      <c r="O179" s="143" t="s">
        <v>1489</v>
      </c>
      <c r="P179" s="143" t="s">
        <v>3280</v>
      </c>
      <c r="Q179" s="143" t="s">
        <v>3281</v>
      </c>
      <c r="R179" s="143" t="s">
        <v>940</v>
      </c>
      <c r="S179" s="143" t="s">
        <v>3282</v>
      </c>
      <c r="T179" s="143" t="s">
        <v>3283</v>
      </c>
      <c r="U179" s="143" t="s">
        <v>1489</v>
      </c>
      <c r="V179" s="143" t="s">
        <v>3284</v>
      </c>
      <c r="W179" s="143" t="s">
        <v>3285</v>
      </c>
      <c r="X179" s="129">
        <v>3</v>
      </c>
      <c r="Y179" s="129">
        <v>0</v>
      </c>
      <c r="Z179" s="129">
        <v>3</v>
      </c>
      <c r="AA179" s="144">
        <v>2.6</v>
      </c>
      <c r="AB179" s="144">
        <v>0</v>
      </c>
      <c r="AC179" s="144">
        <v>2.6</v>
      </c>
      <c r="AD179" s="147" t="s">
        <v>929</v>
      </c>
      <c r="AE179" s="129">
        <v>3</v>
      </c>
      <c r="AF179" s="147" t="s">
        <v>929</v>
      </c>
      <c r="AG179" s="129">
        <v>0</v>
      </c>
      <c r="AH179" s="129">
        <v>0</v>
      </c>
      <c r="AI179" s="129">
        <v>0</v>
      </c>
      <c r="AJ179" s="129">
        <v>3</v>
      </c>
      <c r="AK179" s="129">
        <v>3</v>
      </c>
      <c r="AL179" s="147" t="s">
        <v>929</v>
      </c>
      <c r="AM179" s="129">
        <v>1</v>
      </c>
      <c r="AN179" s="129">
        <v>1</v>
      </c>
      <c r="AO179" s="129">
        <v>1</v>
      </c>
      <c r="AP179" s="129">
        <v>3</v>
      </c>
      <c r="AQ179" s="147" t="s">
        <v>929</v>
      </c>
      <c r="AR179" s="129">
        <v>0</v>
      </c>
      <c r="AS179" s="129">
        <v>0</v>
      </c>
      <c r="AT179" s="129">
        <v>0</v>
      </c>
      <c r="AU179" s="129">
        <v>2</v>
      </c>
      <c r="AV179" s="129">
        <v>1</v>
      </c>
      <c r="AW179" s="129">
        <v>0</v>
      </c>
      <c r="AX179" s="129">
        <v>3</v>
      </c>
      <c r="AY179" s="147" t="s">
        <v>929</v>
      </c>
      <c r="AZ179" s="129">
        <v>1</v>
      </c>
      <c r="BA179" s="129">
        <v>1</v>
      </c>
      <c r="BB179" s="129">
        <v>1</v>
      </c>
      <c r="BC179" s="129">
        <v>1</v>
      </c>
      <c r="BD179" s="129">
        <v>0</v>
      </c>
      <c r="BE179" s="129">
        <v>55</v>
      </c>
      <c r="BF179" s="129">
        <v>2</v>
      </c>
      <c r="BG179" s="129">
        <v>0</v>
      </c>
      <c r="BH179" s="129">
        <v>0</v>
      </c>
      <c r="BI179" s="129">
        <v>10</v>
      </c>
      <c r="BJ179" s="129">
        <v>6</v>
      </c>
      <c r="BK179" s="129">
        <v>0</v>
      </c>
      <c r="BL179" s="129">
        <v>0</v>
      </c>
      <c r="BM179" s="129">
        <v>1</v>
      </c>
      <c r="BN179" s="129">
        <v>0</v>
      </c>
      <c r="BO179" s="129">
        <v>9</v>
      </c>
      <c r="BP179" s="129">
        <v>0</v>
      </c>
      <c r="BQ179" s="129">
        <v>0</v>
      </c>
      <c r="BR179" s="129">
        <v>9</v>
      </c>
      <c r="BS179" s="129">
        <v>2</v>
      </c>
      <c r="BT179" s="129">
        <v>3</v>
      </c>
      <c r="BU179" s="129">
        <v>0</v>
      </c>
      <c r="BV179" s="129">
        <v>0</v>
      </c>
      <c r="BW179" s="129">
        <v>0</v>
      </c>
      <c r="BX179" s="129">
        <v>0</v>
      </c>
      <c r="BY179" s="129">
        <v>0</v>
      </c>
      <c r="BZ179" s="129">
        <v>0</v>
      </c>
      <c r="CA179" s="129">
        <v>0</v>
      </c>
      <c r="CB179" s="129">
        <v>0</v>
      </c>
      <c r="CC179" s="129">
        <v>0</v>
      </c>
      <c r="CD179" s="129">
        <v>0</v>
      </c>
      <c r="CE179" s="129">
        <v>0</v>
      </c>
      <c r="CF179" s="129">
        <v>5</v>
      </c>
      <c r="CG179" s="129">
        <v>2</v>
      </c>
      <c r="CH179" s="129">
        <v>0</v>
      </c>
      <c r="CI179" s="129">
        <v>29</v>
      </c>
      <c r="CJ179" s="129">
        <v>0</v>
      </c>
      <c r="CK179" s="129">
        <v>1</v>
      </c>
      <c r="CL179" s="129">
        <v>0</v>
      </c>
      <c r="CM179" s="129">
        <v>0</v>
      </c>
      <c r="CN179" s="129">
        <v>0</v>
      </c>
      <c r="CO179" s="129">
        <v>0</v>
      </c>
      <c r="CP179" s="129">
        <v>0</v>
      </c>
      <c r="CQ179" s="129">
        <v>0</v>
      </c>
      <c r="CR179" s="129">
        <v>0</v>
      </c>
      <c r="CS179" s="129">
        <v>0</v>
      </c>
      <c r="CT179" s="129">
        <v>0</v>
      </c>
      <c r="CU179" s="129">
        <v>0</v>
      </c>
      <c r="CV179" s="129">
        <v>0</v>
      </c>
      <c r="CW179" s="129">
        <v>0</v>
      </c>
      <c r="CX179" s="129">
        <v>0</v>
      </c>
      <c r="CY179" s="129">
        <v>0</v>
      </c>
      <c r="CZ179" s="129">
        <v>2</v>
      </c>
      <c r="DA179" s="129">
        <v>0</v>
      </c>
      <c r="DB179" s="129">
        <v>1</v>
      </c>
      <c r="DC179" s="129">
        <v>0</v>
      </c>
      <c r="DD179" s="129">
        <v>0</v>
      </c>
      <c r="DE179" s="129">
        <v>0</v>
      </c>
      <c r="DF179" s="129">
        <v>0</v>
      </c>
      <c r="DG179" s="129">
        <v>0</v>
      </c>
      <c r="DH179" s="129">
        <v>1</v>
      </c>
      <c r="DI179" s="129">
        <v>0</v>
      </c>
      <c r="DJ179" s="129">
        <v>0</v>
      </c>
      <c r="DK179" s="129">
        <v>0</v>
      </c>
      <c r="DL179" s="129">
        <v>0</v>
      </c>
      <c r="DM179" s="129">
        <v>0</v>
      </c>
      <c r="DN179" s="129">
        <v>5</v>
      </c>
      <c r="DO179" s="129">
        <v>0</v>
      </c>
      <c r="DP179" s="129">
        <v>0</v>
      </c>
      <c r="DQ179" s="129">
        <v>78</v>
      </c>
      <c r="DR179" s="129">
        <v>6</v>
      </c>
      <c r="DS179" s="129">
        <v>167</v>
      </c>
      <c r="DT179" s="129">
        <v>0</v>
      </c>
      <c r="DU179" s="129">
        <v>0</v>
      </c>
      <c r="DV179" s="129">
        <v>2</v>
      </c>
      <c r="DW179" s="129">
        <v>0</v>
      </c>
      <c r="DX179" s="129">
        <v>85</v>
      </c>
      <c r="DY179" s="129">
        <v>0</v>
      </c>
      <c r="DZ179" s="143" t="s">
        <v>1270</v>
      </c>
      <c r="EA179" s="129">
        <v>3</v>
      </c>
      <c r="EB179" s="143" t="s">
        <v>3286</v>
      </c>
      <c r="EC179" s="143" t="s">
        <v>3287</v>
      </c>
      <c r="ED179" s="129">
        <v>1</v>
      </c>
      <c r="EE179" s="129">
        <v>1</v>
      </c>
      <c r="EF179" s="129">
        <v>1</v>
      </c>
      <c r="EG179" s="143" t="s">
        <v>3288</v>
      </c>
      <c r="EH179" s="143" t="s">
        <v>3289</v>
      </c>
      <c r="EI179" s="44">
        <v>59604</v>
      </c>
      <c r="EJ179" s="44">
        <v>438.75</v>
      </c>
      <c r="EK179" s="44">
        <v>18</v>
      </c>
    </row>
    <row r="180" spans="1:141" ht="36" x14ac:dyDescent="0.2">
      <c r="A180" s="143" t="s">
        <v>127</v>
      </c>
      <c r="B180" s="143" t="s">
        <v>135</v>
      </c>
      <c r="C180" s="129">
        <v>1</v>
      </c>
      <c r="D180" s="143" t="s">
        <v>134</v>
      </c>
      <c r="E180" s="143" t="s">
        <v>3290</v>
      </c>
      <c r="F180" s="143" t="s">
        <v>3291</v>
      </c>
      <c r="G180" s="143" t="s">
        <v>3292</v>
      </c>
      <c r="H180" s="143" t="s">
        <v>135</v>
      </c>
      <c r="I180" s="143" t="s">
        <v>3293</v>
      </c>
      <c r="J180" s="143" t="s">
        <v>3294</v>
      </c>
      <c r="K180" s="143" t="s">
        <v>3295</v>
      </c>
      <c r="L180" s="143" t="s">
        <v>940</v>
      </c>
      <c r="M180" s="143" t="s">
        <v>1236</v>
      </c>
      <c r="N180" s="143" t="s">
        <v>3296</v>
      </c>
      <c r="O180" s="143"/>
      <c r="P180" s="143" t="s">
        <v>3297</v>
      </c>
      <c r="Q180" s="143" t="s">
        <v>3298</v>
      </c>
      <c r="R180" s="143" t="s">
        <v>940</v>
      </c>
      <c r="S180" s="143" t="s">
        <v>1357</v>
      </c>
      <c r="T180" s="143" t="s">
        <v>3299</v>
      </c>
      <c r="U180" s="143"/>
      <c r="V180" s="143" t="s">
        <v>3300</v>
      </c>
      <c r="W180" s="143" t="s">
        <v>3301</v>
      </c>
      <c r="X180" s="129">
        <v>2</v>
      </c>
      <c r="Y180" s="129">
        <v>0</v>
      </c>
      <c r="Z180" s="129">
        <v>2</v>
      </c>
      <c r="AA180" s="144">
        <v>1.1000000000000001</v>
      </c>
      <c r="AB180" s="144">
        <v>0</v>
      </c>
      <c r="AC180" s="144">
        <v>1.1000000000000001</v>
      </c>
      <c r="AD180" s="147" t="s">
        <v>929</v>
      </c>
      <c r="AE180" s="129">
        <v>2</v>
      </c>
      <c r="AF180" s="147" t="s">
        <v>929</v>
      </c>
      <c r="AG180" s="129">
        <v>0</v>
      </c>
      <c r="AH180" s="129">
        <v>0</v>
      </c>
      <c r="AI180" s="129">
        <v>0</v>
      </c>
      <c r="AJ180" s="129">
        <v>2</v>
      </c>
      <c r="AK180" s="129">
        <v>2</v>
      </c>
      <c r="AL180" s="147" t="s">
        <v>929</v>
      </c>
      <c r="AM180" s="129">
        <v>0</v>
      </c>
      <c r="AN180" s="129">
        <v>0</v>
      </c>
      <c r="AO180" s="129">
        <v>2</v>
      </c>
      <c r="AP180" s="129">
        <v>2</v>
      </c>
      <c r="AQ180" s="147" t="s">
        <v>929</v>
      </c>
      <c r="AR180" s="129">
        <v>0</v>
      </c>
      <c r="AS180" s="129">
        <v>0</v>
      </c>
      <c r="AT180" s="129">
        <v>0</v>
      </c>
      <c r="AU180" s="129">
        <v>1</v>
      </c>
      <c r="AV180" s="129">
        <v>1</v>
      </c>
      <c r="AW180" s="129">
        <v>0</v>
      </c>
      <c r="AX180" s="129">
        <v>2</v>
      </c>
      <c r="AY180" s="147" t="s">
        <v>929</v>
      </c>
      <c r="AZ180" s="129">
        <v>0</v>
      </c>
      <c r="BA180" s="129">
        <v>1</v>
      </c>
      <c r="BB180" s="129">
        <v>0</v>
      </c>
      <c r="BC180" s="129">
        <v>1</v>
      </c>
      <c r="BD180" s="129">
        <v>0</v>
      </c>
      <c r="BE180" s="129">
        <v>18</v>
      </c>
      <c r="BF180" s="129">
        <v>2</v>
      </c>
      <c r="BG180" s="129">
        <v>0</v>
      </c>
      <c r="BH180" s="129">
        <v>0</v>
      </c>
      <c r="BI180" s="129">
        <v>0</v>
      </c>
      <c r="BJ180" s="129">
        <v>2</v>
      </c>
      <c r="BK180" s="129">
        <v>0</v>
      </c>
      <c r="BL180" s="129">
        <v>0</v>
      </c>
      <c r="BM180" s="129">
        <v>0</v>
      </c>
      <c r="BN180" s="129">
        <v>0</v>
      </c>
      <c r="BO180" s="129">
        <v>9</v>
      </c>
      <c r="BP180" s="129">
        <v>0</v>
      </c>
      <c r="BQ180" s="129">
        <v>0</v>
      </c>
      <c r="BR180" s="129">
        <v>1</v>
      </c>
      <c r="BS180" s="129">
        <v>1</v>
      </c>
      <c r="BT180" s="129">
        <v>2</v>
      </c>
      <c r="BU180" s="129">
        <v>0</v>
      </c>
      <c r="BV180" s="129">
        <v>0</v>
      </c>
      <c r="BW180" s="129">
        <v>0</v>
      </c>
      <c r="BX180" s="129">
        <v>0</v>
      </c>
      <c r="BY180" s="129">
        <v>0</v>
      </c>
      <c r="BZ180" s="129">
        <v>0</v>
      </c>
      <c r="CA180" s="129">
        <v>0</v>
      </c>
      <c r="CB180" s="129">
        <v>0</v>
      </c>
      <c r="CC180" s="129">
        <v>0</v>
      </c>
      <c r="CD180" s="129">
        <v>0</v>
      </c>
      <c r="CE180" s="129">
        <v>0</v>
      </c>
      <c r="CF180" s="129">
        <v>0</v>
      </c>
      <c r="CG180" s="129">
        <v>0</v>
      </c>
      <c r="CH180" s="129">
        <v>0</v>
      </c>
      <c r="CI180" s="129">
        <v>2</v>
      </c>
      <c r="CJ180" s="129">
        <v>0</v>
      </c>
      <c r="CK180" s="129">
        <v>0</v>
      </c>
      <c r="CL180" s="129">
        <v>0</v>
      </c>
      <c r="CM180" s="129">
        <v>0</v>
      </c>
      <c r="CN180" s="129">
        <v>0</v>
      </c>
      <c r="CO180" s="129">
        <v>0</v>
      </c>
      <c r="CP180" s="129">
        <v>0</v>
      </c>
      <c r="CQ180" s="129">
        <v>0</v>
      </c>
      <c r="CR180" s="129">
        <v>0</v>
      </c>
      <c r="CS180" s="129">
        <v>0</v>
      </c>
      <c r="CT180" s="129">
        <v>0</v>
      </c>
      <c r="CU180" s="129">
        <v>0</v>
      </c>
      <c r="CV180" s="129">
        <v>0</v>
      </c>
      <c r="CW180" s="129">
        <v>0</v>
      </c>
      <c r="CX180" s="129">
        <v>0</v>
      </c>
      <c r="CY180" s="129">
        <v>0</v>
      </c>
      <c r="CZ180" s="129">
        <v>0</v>
      </c>
      <c r="DA180" s="129">
        <v>0</v>
      </c>
      <c r="DB180" s="129">
        <v>0</v>
      </c>
      <c r="DC180" s="129">
        <v>0</v>
      </c>
      <c r="DD180" s="129">
        <v>0</v>
      </c>
      <c r="DE180" s="129">
        <v>0</v>
      </c>
      <c r="DF180" s="129">
        <v>0</v>
      </c>
      <c r="DG180" s="129">
        <v>0</v>
      </c>
      <c r="DH180" s="129">
        <v>0</v>
      </c>
      <c r="DI180" s="129">
        <v>0</v>
      </c>
      <c r="DJ180" s="129">
        <v>0</v>
      </c>
      <c r="DK180" s="129">
        <v>0</v>
      </c>
      <c r="DL180" s="129">
        <v>0</v>
      </c>
      <c r="DM180" s="129">
        <v>0</v>
      </c>
      <c r="DN180" s="129">
        <v>0</v>
      </c>
      <c r="DO180" s="129">
        <v>0</v>
      </c>
      <c r="DP180" s="129">
        <v>0</v>
      </c>
      <c r="DQ180" s="129">
        <v>36</v>
      </c>
      <c r="DR180" s="129">
        <v>3</v>
      </c>
      <c r="DS180" s="129">
        <v>360</v>
      </c>
      <c r="DT180" s="129">
        <v>0</v>
      </c>
      <c r="DU180" s="129">
        <v>0</v>
      </c>
      <c r="DV180" s="129">
        <v>0</v>
      </c>
      <c r="DW180" s="129">
        <v>0</v>
      </c>
      <c r="DX180" s="129">
        <v>50</v>
      </c>
      <c r="DY180" s="129">
        <v>0</v>
      </c>
      <c r="DZ180" s="143"/>
      <c r="EA180" s="129">
        <v>2</v>
      </c>
      <c r="EB180" s="143"/>
      <c r="EC180" s="143"/>
      <c r="ED180" s="129">
        <v>1</v>
      </c>
      <c r="EE180" s="129">
        <v>1</v>
      </c>
      <c r="EF180" s="129">
        <v>1</v>
      </c>
      <c r="EG180" s="143"/>
      <c r="EH180" s="143" t="s">
        <v>3302</v>
      </c>
      <c r="EI180" s="44">
        <v>16190</v>
      </c>
      <c r="EJ180" s="44">
        <v>170.99</v>
      </c>
      <c r="EK180" s="44">
        <v>20</v>
      </c>
    </row>
    <row r="181" spans="1:141" ht="48" x14ac:dyDescent="0.2">
      <c r="A181" s="143" t="s">
        <v>127</v>
      </c>
      <c r="B181" s="143" t="s">
        <v>137</v>
      </c>
      <c r="C181" s="129">
        <v>1</v>
      </c>
      <c r="D181" s="143" t="s">
        <v>136</v>
      </c>
      <c r="E181" s="143" t="s">
        <v>3303</v>
      </c>
      <c r="F181" s="143" t="s">
        <v>3304</v>
      </c>
      <c r="G181" s="143" t="s">
        <v>3305</v>
      </c>
      <c r="H181" s="143" t="s">
        <v>3306</v>
      </c>
      <c r="I181" s="143" t="s">
        <v>3307</v>
      </c>
      <c r="J181" s="143" t="s">
        <v>3308</v>
      </c>
      <c r="K181" s="143" t="s">
        <v>3309</v>
      </c>
      <c r="L181" s="143" t="s">
        <v>940</v>
      </c>
      <c r="M181" s="143" t="s">
        <v>1226</v>
      </c>
      <c r="N181" s="143" t="s">
        <v>3310</v>
      </c>
      <c r="O181" s="143" t="s">
        <v>943</v>
      </c>
      <c r="P181" s="143" t="s">
        <v>3311</v>
      </c>
      <c r="Q181" s="143" t="s">
        <v>3312</v>
      </c>
      <c r="R181" s="143" t="s">
        <v>1225</v>
      </c>
      <c r="S181" s="143" t="s">
        <v>3313</v>
      </c>
      <c r="T181" s="143" t="s">
        <v>3314</v>
      </c>
      <c r="U181" s="143" t="s">
        <v>943</v>
      </c>
      <c r="V181" s="143" t="s">
        <v>3315</v>
      </c>
      <c r="W181" s="143" t="s">
        <v>3316</v>
      </c>
      <c r="X181" s="129">
        <v>3</v>
      </c>
      <c r="Y181" s="129">
        <v>0</v>
      </c>
      <c r="Z181" s="129">
        <v>3</v>
      </c>
      <c r="AA181" s="144">
        <v>3</v>
      </c>
      <c r="AB181" s="144">
        <v>0</v>
      </c>
      <c r="AC181" s="144">
        <v>3</v>
      </c>
      <c r="AD181" s="147" t="s">
        <v>929</v>
      </c>
      <c r="AE181" s="129">
        <v>3</v>
      </c>
      <c r="AF181" s="147" t="s">
        <v>929</v>
      </c>
      <c r="AG181" s="129">
        <v>0</v>
      </c>
      <c r="AH181" s="129">
        <v>0</v>
      </c>
      <c r="AI181" s="129">
        <v>1</v>
      </c>
      <c r="AJ181" s="129">
        <v>2</v>
      </c>
      <c r="AK181" s="129">
        <v>3</v>
      </c>
      <c r="AL181" s="147" t="s">
        <v>929</v>
      </c>
      <c r="AM181" s="129">
        <v>1</v>
      </c>
      <c r="AN181" s="129">
        <v>0</v>
      </c>
      <c r="AO181" s="129">
        <v>2</v>
      </c>
      <c r="AP181" s="129">
        <v>3</v>
      </c>
      <c r="AQ181" s="147" t="s">
        <v>929</v>
      </c>
      <c r="AR181" s="129">
        <v>0</v>
      </c>
      <c r="AS181" s="129">
        <v>0</v>
      </c>
      <c r="AT181" s="129">
        <v>0</v>
      </c>
      <c r="AU181" s="129">
        <v>3</v>
      </c>
      <c r="AV181" s="129">
        <v>0</v>
      </c>
      <c r="AW181" s="129">
        <v>0</v>
      </c>
      <c r="AX181" s="129">
        <v>3</v>
      </c>
      <c r="AY181" s="147" t="s">
        <v>929</v>
      </c>
      <c r="AZ181" s="129">
        <v>1</v>
      </c>
      <c r="BA181" s="129">
        <v>1</v>
      </c>
      <c r="BB181" s="129">
        <v>1</v>
      </c>
      <c r="BC181" s="129">
        <v>1</v>
      </c>
      <c r="BD181" s="129">
        <v>0</v>
      </c>
      <c r="BE181" s="129">
        <v>18</v>
      </c>
      <c r="BF181" s="129">
        <v>0</v>
      </c>
      <c r="BG181" s="129">
        <v>0</v>
      </c>
      <c r="BH181" s="129">
        <v>0</v>
      </c>
      <c r="BI181" s="129">
        <v>8</v>
      </c>
      <c r="BJ181" s="129">
        <v>4</v>
      </c>
      <c r="BK181" s="129">
        <v>0</v>
      </c>
      <c r="BL181" s="129">
        <v>0</v>
      </c>
      <c r="BM181" s="129">
        <v>1</v>
      </c>
      <c r="BN181" s="129">
        <v>0</v>
      </c>
      <c r="BO181" s="129">
        <v>9</v>
      </c>
      <c r="BP181" s="129">
        <v>0</v>
      </c>
      <c r="BQ181" s="129">
        <v>0</v>
      </c>
      <c r="BR181" s="129">
        <v>2</v>
      </c>
      <c r="BS181" s="129">
        <v>1</v>
      </c>
      <c r="BT181" s="129">
        <v>1</v>
      </c>
      <c r="BU181" s="129">
        <v>0</v>
      </c>
      <c r="BV181" s="129">
        <v>1</v>
      </c>
      <c r="BW181" s="129">
        <v>0</v>
      </c>
      <c r="BX181" s="129">
        <v>0</v>
      </c>
      <c r="BY181" s="129">
        <v>0</v>
      </c>
      <c r="BZ181" s="129">
        <v>0</v>
      </c>
      <c r="CA181" s="129">
        <v>0</v>
      </c>
      <c r="CB181" s="129">
        <v>0</v>
      </c>
      <c r="CC181" s="129">
        <v>0</v>
      </c>
      <c r="CD181" s="129">
        <v>0</v>
      </c>
      <c r="CE181" s="129">
        <v>0</v>
      </c>
      <c r="CF181" s="129">
        <v>0</v>
      </c>
      <c r="CG181" s="129">
        <v>0</v>
      </c>
      <c r="CH181" s="129">
        <v>0</v>
      </c>
      <c r="CI181" s="129">
        <v>1</v>
      </c>
      <c r="CJ181" s="129">
        <v>1</v>
      </c>
      <c r="CK181" s="129">
        <v>1</v>
      </c>
      <c r="CL181" s="129">
        <v>0</v>
      </c>
      <c r="CM181" s="129">
        <v>0</v>
      </c>
      <c r="CN181" s="129">
        <v>0</v>
      </c>
      <c r="CO181" s="129">
        <v>0</v>
      </c>
      <c r="CP181" s="129">
        <v>0</v>
      </c>
      <c r="CQ181" s="129">
        <v>0</v>
      </c>
      <c r="CR181" s="129">
        <v>0</v>
      </c>
      <c r="CS181" s="129">
        <v>0</v>
      </c>
      <c r="CT181" s="129">
        <v>0</v>
      </c>
      <c r="CU181" s="129">
        <v>0</v>
      </c>
      <c r="CV181" s="129">
        <v>0</v>
      </c>
      <c r="CW181" s="129">
        <v>0</v>
      </c>
      <c r="CX181" s="129">
        <v>0</v>
      </c>
      <c r="CY181" s="129">
        <v>0</v>
      </c>
      <c r="CZ181" s="129">
        <v>0</v>
      </c>
      <c r="DA181" s="129">
        <v>0</v>
      </c>
      <c r="DB181" s="129">
        <v>0</v>
      </c>
      <c r="DC181" s="129">
        <v>0</v>
      </c>
      <c r="DD181" s="129">
        <v>0</v>
      </c>
      <c r="DE181" s="129">
        <v>0</v>
      </c>
      <c r="DF181" s="129">
        <v>0</v>
      </c>
      <c r="DG181" s="129">
        <v>0</v>
      </c>
      <c r="DH181" s="129">
        <v>0</v>
      </c>
      <c r="DI181" s="129">
        <v>0</v>
      </c>
      <c r="DJ181" s="129">
        <v>0</v>
      </c>
      <c r="DK181" s="129">
        <v>0</v>
      </c>
      <c r="DL181" s="129">
        <v>0</v>
      </c>
      <c r="DM181" s="129">
        <v>0</v>
      </c>
      <c r="DN181" s="129">
        <v>0</v>
      </c>
      <c r="DO181" s="129">
        <v>0</v>
      </c>
      <c r="DP181" s="129">
        <v>0</v>
      </c>
      <c r="DQ181" s="129">
        <v>69</v>
      </c>
      <c r="DR181" s="129">
        <v>9</v>
      </c>
      <c r="DS181" s="129">
        <v>956</v>
      </c>
      <c r="DT181" s="129">
        <v>1</v>
      </c>
      <c r="DU181" s="129">
        <v>0</v>
      </c>
      <c r="DV181" s="129">
        <v>0</v>
      </c>
      <c r="DW181" s="129">
        <v>0</v>
      </c>
      <c r="DX181" s="129">
        <v>40</v>
      </c>
      <c r="DY181" s="129">
        <v>1</v>
      </c>
      <c r="DZ181" s="143" t="s">
        <v>3317</v>
      </c>
      <c r="EA181" s="129">
        <v>2</v>
      </c>
      <c r="EB181" s="143" t="s">
        <v>3318</v>
      </c>
      <c r="EC181" s="143" t="s">
        <v>943</v>
      </c>
      <c r="ED181" s="129">
        <v>1</v>
      </c>
      <c r="EE181" s="129">
        <v>1</v>
      </c>
      <c r="EF181" s="129">
        <v>1</v>
      </c>
      <c r="EG181" s="143" t="s">
        <v>943</v>
      </c>
      <c r="EH181" s="143" t="s">
        <v>3319</v>
      </c>
      <c r="EI181" s="44">
        <v>60579</v>
      </c>
      <c r="EJ181" s="44">
        <v>286.02999999999997</v>
      </c>
      <c r="EK181" s="44">
        <v>18</v>
      </c>
    </row>
    <row r="182" spans="1:141" x14ac:dyDescent="0.2">
      <c r="A182" s="143" t="s">
        <v>127</v>
      </c>
      <c r="B182" s="143" t="s">
        <v>519</v>
      </c>
      <c r="C182" s="129">
        <v>1</v>
      </c>
      <c r="D182" s="143" t="s">
        <v>138</v>
      </c>
      <c r="E182" s="143" t="s">
        <v>3320</v>
      </c>
      <c r="F182" s="143" t="s">
        <v>3321</v>
      </c>
      <c r="G182" s="143" t="s">
        <v>3322</v>
      </c>
      <c r="H182" s="143" t="s">
        <v>3323</v>
      </c>
      <c r="I182" s="143" t="s">
        <v>3324</v>
      </c>
      <c r="J182" s="143" t="s">
        <v>3325</v>
      </c>
      <c r="K182" s="143" t="s">
        <v>1510</v>
      </c>
      <c r="L182" s="143" t="s">
        <v>940</v>
      </c>
      <c r="M182" s="143" t="s">
        <v>3326</v>
      </c>
      <c r="N182" s="143" t="s">
        <v>3327</v>
      </c>
      <c r="O182" s="143" t="s">
        <v>943</v>
      </c>
      <c r="P182" s="143" t="s">
        <v>3328</v>
      </c>
      <c r="Q182" s="143" t="s">
        <v>3329</v>
      </c>
      <c r="R182" s="143" t="s">
        <v>1225</v>
      </c>
      <c r="S182" s="143" t="s">
        <v>983</v>
      </c>
      <c r="T182" s="143" t="s">
        <v>3330</v>
      </c>
      <c r="U182" s="143" t="s">
        <v>943</v>
      </c>
      <c r="V182" s="143" t="s">
        <v>3331</v>
      </c>
      <c r="W182" s="143" t="s">
        <v>3332</v>
      </c>
      <c r="X182" s="129">
        <v>2</v>
      </c>
      <c r="Y182" s="129">
        <v>0</v>
      </c>
      <c r="Z182" s="129">
        <v>2</v>
      </c>
      <c r="AA182" s="144">
        <v>1.4</v>
      </c>
      <c r="AB182" s="144">
        <v>0</v>
      </c>
      <c r="AC182" s="144">
        <v>1.4</v>
      </c>
      <c r="AD182" s="147" t="s">
        <v>929</v>
      </c>
      <c r="AE182" s="129">
        <v>2</v>
      </c>
      <c r="AF182" s="147" t="s">
        <v>929</v>
      </c>
      <c r="AG182" s="129">
        <v>0</v>
      </c>
      <c r="AH182" s="129">
        <v>0</v>
      </c>
      <c r="AI182" s="129">
        <v>1</v>
      </c>
      <c r="AJ182" s="129">
        <v>1</v>
      </c>
      <c r="AK182" s="129">
        <v>2</v>
      </c>
      <c r="AL182" s="147" t="s">
        <v>929</v>
      </c>
      <c r="AM182" s="129">
        <v>0</v>
      </c>
      <c r="AN182" s="129">
        <v>2</v>
      </c>
      <c r="AO182" s="129">
        <v>0</v>
      </c>
      <c r="AP182" s="129">
        <v>2</v>
      </c>
      <c r="AQ182" s="147" t="s">
        <v>929</v>
      </c>
      <c r="AR182" s="129">
        <v>0</v>
      </c>
      <c r="AS182" s="129">
        <v>0</v>
      </c>
      <c r="AT182" s="129">
        <v>0</v>
      </c>
      <c r="AU182" s="129">
        <v>2</v>
      </c>
      <c r="AV182" s="129">
        <v>0</v>
      </c>
      <c r="AW182" s="129">
        <v>0</v>
      </c>
      <c r="AX182" s="129">
        <v>2</v>
      </c>
      <c r="AY182" s="147" t="s">
        <v>929</v>
      </c>
      <c r="AZ182" s="129">
        <v>1</v>
      </c>
      <c r="BA182" s="129">
        <v>1</v>
      </c>
      <c r="BB182" s="129">
        <v>0</v>
      </c>
      <c r="BC182" s="129">
        <v>1</v>
      </c>
      <c r="BD182" s="129">
        <v>0</v>
      </c>
      <c r="BE182" s="129">
        <v>41</v>
      </c>
      <c r="BF182" s="129">
        <v>3</v>
      </c>
      <c r="BG182" s="129">
        <v>0</v>
      </c>
      <c r="BH182" s="129">
        <v>0</v>
      </c>
      <c r="BI182" s="129">
        <v>0</v>
      </c>
      <c r="BJ182" s="129">
        <v>3</v>
      </c>
      <c r="BK182" s="129">
        <v>1</v>
      </c>
      <c r="BL182" s="129">
        <v>0</v>
      </c>
      <c r="BM182" s="129">
        <v>6</v>
      </c>
      <c r="BN182" s="129">
        <v>0</v>
      </c>
      <c r="BO182" s="129">
        <v>26</v>
      </c>
      <c r="BP182" s="129">
        <v>0</v>
      </c>
      <c r="BQ182" s="129">
        <v>0</v>
      </c>
      <c r="BR182" s="129">
        <v>1</v>
      </c>
      <c r="BS182" s="129">
        <v>1</v>
      </c>
      <c r="BT182" s="129">
        <v>1</v>
      </c>
      <c r="BU182" s="129">
        <v>1</v>
      </c>
      <c r="BV182" s="129">
        <v>1</v>
      </c>
      <c r="BW182" s="129">
        <v>0</v>
      </c>
      <c r="BX182" s="129">
        <v>0</v>
      </c>
      <c r="BY182" s="129">
        <v>0</v>
      </c>
      <c r="BZ182" s="129">
        <v>0</v>
      </c>
      <c r="CA182" s="129">
        <v>0</v>
      </c>
      <c r="CB182" s="129">
        <v>0</v>
      </c>
      <c r="CC182" s="129">
        <v>0</v>
      </c>
      <c r="CD182" s="129">
        <v>0</v>
      </c>
      <c r="CE182" s="129">
        <v>0</v>
      </c>
      <c r="CF182" s="129">
        <v>2</v>
      </c>
      <c r="CG182" s="129">
        <v>0</v>
      </c>
      <c r="CH182" s="129">
        <v>0</v>
      </c>
      <c r="CI182" s="129">
        <v>8</v>
      </c>
      <c r="CJ182" s="129">
        <v>0</v>
      </c>
      <c r="CK182" s="129">
        <v>0</v>
      </c>
      <c r="CL182" s="129">
        <v>0</v>
      </c>
      <c r="CM182" s="129">
        <v>0</v>
      </c>
      <c r="CN182" s="129">
        <v>0</v>
      </c>
      <c r="CO182" s="129">
        <v>0</v>
      </c>
      <c r="CP182" s="129">
        <v>0</v>
      </c>
      <c r="CQ182" s="129">
        <v>0</v>
      </c>
      <c r="CR182" s="129">
        <v>0</v>
      </c>
      <c r="CS182" s="129">
        <v>0</v>
      </c>
      <c r="CT182" s="129">
        <v>0</v>
      </c>
      <c r="CU182" s="129">
        <v>0</v>
      </c>
      <c r="CV182" s="129">
        <v>0</v>
      </c>
      <c r="CW182" s="129">
        <v>0</v>
      </c>
      <c r="CX182" s="129">
        <v>0</v>
      </c>
      <c r="CY182" s="129">
        <v>0</v>
      </c>
      <c r="CZ182" s="129">
        <v>0</v>
      </c>
      <c r="DA182" s="129">
        <v>0</v>
      </c>
      <c r="DB182" s="129">
        <v>1</v>
      </c>
      <c r="DC182" s="129">
        <v>0</v>
      </c>
      <c r="DD182" s="129">
        <v>0</v>
      </c>
      <c r="DE182" s="129">
        <v>0</v>
      </c>
      <c r="DF182" s="129">
        <v>0</v>
      </c>
      <c r="DG182" s="129">
        <v>0</v>
      </c>
      <c r="DH182" s="129">
        <v>0</v>
      </c>
      <c r="DI182" s="129">
        <v>0</v>
      </c>
      <c r="DJ182" s="129">
        <v>0</v>
      </c>
      <c r="DK182" s="129">
        <v>0</v>
      </c>
      <c r="DL182" s="129">
        <v>0</v>
      </c>
      <c r="DM182" s="129">
        <v>0</v>
      </c>
      <c r="DN182" s="129">
        <v>0</v>
      </c>
      <c r="DO182" s="129">
        <v>0</v>
      </c>
      <c r="DP182" s="129">
        <v>0</v>
      </c>
      <c r="DQ182" s="129">
        <v>73</v>
      </c>
      <c r="DR182" s="129">
        <v>1</v>
      </c>
      <c r="DS182" s="129">
        <v>34</v>
      </c>
      <c r="DT182" s="129">
        <v>1</v>
      </c>
      <c r="DU182" s="129">
        <v>0</v>
      </c>
      <c r="DV182" s="129">
        <v>0</v>
      </c>
      <c r="DW182" s="129">
        <v>0</v>
      </c>
      <c r="DX182" s="129">
        <v>0</v>
      </c>
      <c r="DY182" s="129">
        <v>0</v>
      </c>
      <c r="DZ182" s="143" t="s">
        <v>943</v>
      </c>
      <c r="EA182" s="129">
        <v>1</v>
      </c>
      <c r="EB182" s="143" t="s">
        <v>943</v>
      </c>
      <c r="EC182" s="143" t="s">
        <v>943</v>
      </c>
      <c r="ED182" s="129">
        <v>1</v>
      </c>
      <c r="EE182" s="129">
        <v>1</v>
      </c>
      <c r="EF182" s="129">
        <v>1</v>
      </c>
      <c r="EG182" s="143" t="s">
        <v>3333</v>
      </c>
      <c r="EH182" s="143" t="s">
        <v>943</v>
      </c>
      <c r="EI182" s="44">
        <v>36469</v>
      </c>
      <c r="EJ182" s="44">
        <v>355.11</v>
      </c>
      <c r="EK182" s="44">
        <v>28</v>
      </c>
    </row>
    <row r="183" spans="1:141" ht="24" x14ac:dyDescent="0.2">
      <c r="A183" s="143" t="s">
        <v>127</v>
      </c>
      <c r="B183" s="143" t="s">
        <v>140</v>
      </c>
      <c r="C183" s="129">
        <v>1</v>
      </c>
      <c r="D183" s="143" t="s">
        <v>139</v>
      </c>
      <c r="E183" s="143" t="s">
        <v>1598</v>
      </c>
      <c r="F183" s="143" t="s">
        <v>3334</v>
      </c>
      <c r="G183" s="143" t="s">
        <v>3335</v>
      </c>
      <c r="H183" s="143" t="s">
        <v>140</v>
      </c>
      <c r="I183" s="143" t="s">
        <v>3336</v>
      </c>
      <c r="J183" s="143" t="s">
        <v>3337</v>
      </c>
      <c r="K183" s="143" t="s">
        <v>1510</v>
      </c>
      <c r="L183" s="143" t="s">
        <v>940</v>
      </c>
      <c r="M183" s="143" t="s">
        <v>3338</v>
      </c>
      <c r="N183" s="143" t="s">
        <v>3339</v>
      </c>
      <c r="O183" s="143" t="s">
        <v>943</v>
      </c>
      <c r="P183" s="143" t="s">
        <v>3340</v>
      </c>
      <c r="Q183" s="143" t="s">
        <v>3341</v>
      </c>
      <c r="R183" s="143" t="s">
        <v>940</v>
      </c>
      <c r="S183" s="143" t="s">
        <v>3338</v>
      </c>
      <c r="T183" s="143" t="s">
        <v>3339</v>
      </c>
      <c r="U183" s="143" t="s">
        <v>943</v>
      </c>
      <c r="V183" s="143" t="s">
        <v>3340</v>
      </c>
      <c r="W183" s="143" t="s">
        <v>3341</v>
      </c>
      <c r="X183" s="129">
        <v>1</v>
      </c>
      <c r="Y183" s="129">
        <v>0</v>
      </c>
      <c r="Z183" s="129">
        <v>1</v>
      </c>
      <c r="AA183" s="144">
        <v>1</v>
      </c>
      <c r="AB183" s="144">
        <v>0</v>
      </c>
      <c r="AC183" s="144">
        <v>1</v>
      </c>
      <c r="AD183" s="147" t="s">
        <v>929</v>
      </c>
      <c r="AE183" s="129">
        <v>1</v>
      </c>
      <c r="AF183" s="147" t="s">
        <v>929</v>
      </c>
      <c r="AG183" s="129">
        <v>0</v>
      </c>
      <c r="AH183" s="129">
        <v>0</v>
      </c>
      <c r="AI183" s="129">
        <v>0</v>
      </c>
      <c r="AJ183" s="129">
        <v>1</v>
      </c>
      <c r="AK183" s="129">
        <v>1</v>
      </c>
      <c r="AL183" s="147" t="s">
        <v>929</v>
      </c>
      <c r="AM183" s="129">
        <v>0</v>
      </c>
      <c r="AN183" s="129">
        <v>0</v>
      </c>
      <c r="AO183" s="129">
        <v>1</v>
      </c>
      <c r="AP183" s="129">
        <v>1</v>
      </c>
      <c r="AQ183" s="147" t="s">
        <v>929</v>
      </c>
      <c r="AR183" s="129">
        <v>0</v>
      </c>
      <c r="AS183" s="129">
        <v>0</v>
      </c>
      <c r="AT183" s="129">
        <v>0</v>
      </c>
      <c r="AU183" s="129">
        <v>0</v>
      </c>
      <c r="AV183" s="129">
        <v>1</v>
      </c>
      <c r="AW183" s="129">
        <v>0</v>
      </c>
      <c r="AX183" s="129">
        <v>1</v>
      </c>
      <c r="AY183" s="147" t="s">
        <v>929</v>
      </c>
      <c r="AZ183" s="129">
        <v>0</v>
      </c>
      <c r="BA183" s="129">
        <v>1</v>
      </c>
      <c r="BB183" s="129">
        <v>0</v>
      </c>
      <c r="BC183" s="129">
        <v>1</v>
      </c>
      <c r="BD183" s="129">
        <v>0</v>
      </c>
      <c r="BE183" s="129">
        <v>52</v>
      </c>
      <c r="BF183" s="129">
        <v>0</v>
      </c>
      <c r="BG183" s="129">
        <v>0</v>
      </c>
      <c r="BH183" s="129">
        <v>0</v>
      </c>
      <c r="BI183" s="129">
        <v>15</v>
      </c>
      <c r="BJ183" s="129">
        <v>52</v>
      </c>
      <c r="BK183" s="129">
        <v>0</v>
      </c>
      <c r="BL183" s="129">
        <v>0</v>
      </c>
      <c r="BM183" s="129">
        <v>2</v>
      </c>
      <c r="BN183" s="129">
        <v>2</v>
      </c>
      <c r="BO183" s="129">
        <v>40</v>
      </c>
      <c r="BP183" s="129">
        <v>3</v>
      </c>
      <c r="BQ183" s="129">
        <v>2</v>
      </c>
      <c r="BR183" s="129">
        <v>5</v>
      </c>
      <c r="BS183" s="129">
        <v>2</v>
      </c>
      <c r="BT183" s="129">
        <v>0</v>
      </c>
      <c r="BU183" s="129">
        <v>0</v>
      </c>
      <c r="BV183" s="129">
        <v>0</v>
      </c>
      <c r="BW183" s="129">
        <v>0</v>
      </c>
      <c r="BX183" s="129">
        <v>0</v>
      </c>
      <c r="BY183" s="129">
        <v>0</v>
      </c>
      <c r="BZ183" s="129">
        <v>0</v>
      </c>
      <c r="CA183" s="129">
        <v>0</v>
      </c>
      <c r="CB183" s="129">
        <v>0</v>
      </c>
      <c r="CC183" s="129">
        <v>0</v>
      </c>
      <c r="CD183" s="129">
        <v>0</v>
      </c>
      <c r="CE183" s="129">
        <v>0</v>
      </c>
      <c r="CF183" s="129">
        <v>0</v>
      </c>
      <c r="CG183" s="129">
        <v>0</v>
      </c>
      <c r="CH183" s="129">
        <v>0</v>
      </c>
      <c r="CI183" s="129">
        <v>0</v>
      </c>
      <c r="CJ183" s="129">
        <v>1</v>
      </c>
      <c r="CK183" s="129">
        <v>1</v>
      </c>
      <c r="CL183" s="129">
        <v>1</v>
      </c>
      <c r="CM183" s="129">
        <v>0</v>
      </c>
      <c r="CN183" s="129">
        <v>0</v>
      </c>
      <c r="CO183" s="129">
        <v>0</v>
      </c>
      <c r="CP183" s="129">
        <v>0</v>
      </c>
      <c r="CQ183" s="129">
        <v>0</v>
      </c>
      <c r="CR183" s="129">
        <v>0</v>
      </c>
      <c r="CS183" s="129">
        <v>0</v>
      </c>
      <c r="CT183" s="129">
        <v>0</v>
      </c>
      <c r="CU183" s="129">
        <v>0</v>
      </c>
      <c r="CV183" s="129">
        <v>0</v>
      </c>
      <c r="CW183" s="129">
        <v>0</v>
      </c>
      <c r="CX183" s="129">
        <v>0</v>
      </c>
      <c r="CY183" s="129">
        <v>0</v>
      </c>
      <c r="CZ183" s="129">
        <v>0</v>
      </c>
      <c r="DA183" s="129">
        <v>0</v>
      </c>
      <c r="DB183" s="129">
        <v>0</v>
      </c>
      <c r="DC183" s="129">
        <v>0</v>
      </c>
      <c r="DD183" s="129">
        <v>0</v>
      </c>
      <c r="DE183" s="129">
        <v>0</v>
      </c>
      <c r="DF183" s="129">
        <v>0</v>
      </c>
      <c r="DG183" s="129">
        <v>0</v>
      </c>
      <c r="DH183" s="129">
        <v>0</v>
      </c>
      <c r="DI183" s="129">
        <v>0</v>
      </c>
      <c r="DJ183" s="129">
        <v>0</v>
      </c>
      <c r="DK183" s="129">
        <v>1</v>
      </c>
      <c r="DL183" s="129">
        <v>0</v>
      </c>
      <c r="DM183" s="129">
        <v>0</v>
      </c>
      <c r="DN183" s="129">
        <v>2</v>
      </c>
      <c r="DO183" s="129">
        <v>0</v>
      </c>
      <c r="DP183" s="129">
        <v>0</v>
      </c>
      <c r="DQ183" s="129">
        <v>90</v>
      </c>
      <c r="DR183" s="129">
        <v>10</v>
      </c>
      <c r="DS183" s="129">
        <v>485</v>
      </c>
      <c r="DT183" s="129">
        <v>1</v>
      </c>
      <c r="DU183" s="129">
        <v>1</v>
      </c>
      <c r="DV183" s="129">
        <v>0</v>
      </c>
      <c r="DW183" s="129">
        <v>0</v>
      </c>
      <c r="DX183" s="129">
        <v>55</v>
      </c>
      <c r="DY183" s="129">
        <v>0</v>
      </c>
      <c r="DZ183" s="143"/>
      <c r="EA183" s="129">
        <v>2</v>
      </c>
      <c r="EB183" s="143" t="s">
        <v>3342</v>
      </c>
      <c r="EC183" s="143" t="s">
        <v>3343</v>
      </c>
      <c r="ED183" s="129">
        <v>1</v>
      </c>
      <c r="EE183" s="129">
        <v>1</v>
      </c>
      <c r="EF183" s="129">
        <v>1</v>
      </c>
      <c r="EG183" s="143"/>
      <c r="EH183" s="143" t="s">
        <v>3343</v>
      </c>
      <c r="EI183" s="44">
        <v>24653</v>
      </c>
      <c r="EJ183" s="44">
        <v>172.52</v>
      </c>
      <c r="EK183" s="44">
        <v>17</v>
      </c>
    </row>
    <row r="184" spans="1:141" ht="48" x14ac:dyDescent="0.2">
      <c r="A184" s="143" t="s">
        <v>127</v>
      </c>
      <c r="B184" s="143" t="s">
        <v>142</v>
      </c>
      <c r="C184" s="129">
        <v>1</v>
      </c>
      <c r="D184" s="143" t="s">
        <v>141</v>
      </c>
      <c r="E184" s="143" t="s">
        <v>3344</v>
      </c>
      <c r="F184" s="143" t="s">
        <v>3345</v>
      </c>
      <c r="G184" s="143" t="s">
        <v>3346</v>
      </c>
      <c r="H184" s="143"/>
      <c r="I184" s="143" t="s">
        <v>3347</v>
      </c>
      <c r="J184" s="143" t="s">
        <v>3348</v>
      </c>
      <c r="K184" s="143" t="s">
        <v>3349</v>
      </c>
      <c r="L184" s="143" t="s">
        <v>940</v>
      </c>
      <c r="M184" s="143" t="s">
        <v>1209</v>
      </c>
      <c r="N184" s="143" t="s">
        <v>3350</v>
      </c>
      <c r="O184" s="143"/>
      <c r="P184" s="143" t="s">
        <v>3351</v>
      </c>
      <c r="Q184" s="143" t="s">
        <v>3352</v>
      </c>
      <c r="R184" s="143" t="s">
        <v>940</v>
      </c>
      <c r="S184" s="143" t="s">
        <v>1209</v>
      </c>
      <c r="T184" s="143"/>
      <c r="U184" s="143"/>
      <c r="V184" s="143" t="s">
        <v>3351</v>
      </c>
      <c r="W184" s="143" t="s">
        <v>3352</v>
      </c>
      <c r="X184" s="129">
        <v>1</v>
      </c>
      <c r="Y184" s="129">
        <v>0</v>
      </c>
      <c r="Z184" s="129">
        <v>1</v>
      </c>
      <c r="AA184" s="144">
        <v>1</v>
      </c>
      <c r="AB184" s="144">
        <v>0</v>
      </c>
      <c r="AC184" s="144">
        <v>1</v>
      </c>
      <c r="AD184" s="147" t="s">
        <v>929</v>
      </c>
      <c r="AE184" s="129">
        <v>1</v>
      </c>
      <c r="AF184" s="147" t="s">
        <v>929</v>
      </c>
      <c r="AG184" s="129">
        <v>0</v>
      </c>
      <c r="AH184" s="129">
        <v>0</v>
      </c>
      <c r="AI184" s="129">
        <v>0</v>
      </c>
      <c r="AJ184" s="129">
        <v>1</v>
      </c>
      <c r="AK184" s="129">
        <v>1</v>
      </c>
      <c r="AL184" s="147" t="s">
        <v>929</v>
      </c>
      <c r="AM184" s="129">
        <v>0</v>
      </c>
      <c r="AN184" s="129">
        <v>0</v>
      </c>
      <c r="AO184" s="129">
        <v>1</v>
      </c>
      <c r="AP184" s="129">
        <v>1</v>
      </c>
      <c r="AQ184" s="147" t="s">
        <v>929</v>
      </c>
      <c r="AR184" s="129">
        <v>0</v>
      </c>
      <c r="AS184" s="129">
        <v>0</v>
      </c>
      <c r="AT184" s="129">
        <v>0</v>
      </c>
      <c r="AU184" s="129">
        <v>1</v>
      </c>
      <c r="AV184" s="129">
        <v>0</v>
      </c>
      <c r="AW184" s="129">
        <v>0</v>
      </c>
      <c r="AX184" s="129">
        <v>1</v>
      </c>
      <c r="AY184" s="147" t="s">
        <v>929</v>
      </c>
      <c r="AZ184" s="129">
        <v>1</v>
      </c>
      <c r="BA184" s="129">
        <v>1</v>
      </c>
      <c r="BB184" s="129">
        <v>1</v>
      </c>
      <c r="BC184" s="129">
        <v>0</v>
      </c>
      <c r="BD184" s="129">
        <v>0</v>
      </c>
      <c r="BE184" s="129">
        <v>38</v>
      </c>
      <c r="BF184" s="129">
        <v>4</v>
      </c>
      <c r="BG184" s="129">
        <v>0</v>
      </c>
      <c r="BH184" s="129">
        <v>0</v>
      </c>
      <c r="BI184" s="129">
        <v>1</v>
      </c>
      <c r="BJ184" s="129">
        <v>2</v>
      </c>
      <c r="BK184" s="129">
        <v>0</v>
      </c>
      <c r="BL184" s="129">
        <v>0</v>
      </c>
      <c r="BM184" s="129">
        <v>2</v>
      </c>
      <c r="BN184" s="129">
        <v>0</v>
      </c>
      <c r="BO184" s="129">
        <v>17</v>
      </c>
      <c r="BP184" s="129">
        <v>0</v>
      </c>
      <c r="BQ184" s="129">
        <v>0</v>
      </c>
      <c r="BR184" s="129">
        <v>1</v>
      </c>
      <c r="BS184" s="129">
        <v>0</v>
      </c>
      <c r="BT184" s="129">
        <v>0</v>
      </c>
      <c r="BU184" s="129">
        <v>0</v>
      </c>
      <c r="BV184" s="129">
        <v>1</v>
      </c>
      <c r="BW184" s="129">
        <v>0</v>
      </c>
      <c r="BX184" s="129">
        <v>0</v>
      </c>
      <c r="BY184" s="129">
        <v>0</v>
      </c>
      <c r="BZ184" s="129">
        <v>0</v>
      </c>
      <c r="CA184" s="129">
        <v>0</v>
      </c>
      <c r="CB184" s="129">
        <v>0</v>
      </c>
      <c r="CC184" s="129">
        <v>0</v>
      </c>
      <c r="CD184" s="129">
        <v>0</v>
      </c>
      <c r="CE184" s="129">
        <v>0</v>
      </c>
      <c r="CF184" s="129">
        <v>0</v>
      </c>
      <c r="CG184" s="129">
        <v>0</v>
      </c>
      <c r="CH184" s="129">
        <v>0</v>
      </c>
      <c r="CI184" s="129">
        <v>1</v>
      </c>
      <c r="CJ184" s="129">
        <v>0</v>
      </c>
      <c r="CK184" s="129">
        <v>0</v>
      </c>
      <c r="CL184" s="129">
        <v>0</v>
      </c>
      <c r="CM184" s="129">
        <v>0</v>
      </c>
      <c r="CN184" s="129">
        <v>0</v>
      </c>
      <c r="CO184" s="129">
        <v>0</v>
      </c>
      <c r="CP184" s="129">
        <v>0</v>
      </c>
      <c r="CQ184" s="129">
        <v>0</v>
      </c>
      <c r="CR184" s="129">
        <v>0</v>
      </c>
      <c r="CS184" s="129">
        <v>0</v>
      </c>
      <c r="CT184" s="129">
        <v>0</v>
      </c>
      <c r="CU184" s="129">
        <v>0</v>
      </c>
      <c r="CV184" s="129">
        <v>0</v>
      </c>
      <c r="CW184" s="129">
        <v>0</v>
      </c>
      <c r="CX184" s="129">
        <v>0</v>
      </c>
      <c r="CY184" s="129">
        <v>0</v>
      </c>
      <c r="CZ184" s="129">
        <v>0</v>
      </c>
      <c r="DA184" s="129">
        <v>0</v>
      </c>
      <c r="DB184" s="129">
        <v>0</v>
      </c>
      <c r="DC184" s="129">
        <v>0</v>
      </c>
      <c r="DD184" s="129">
        <v>0</v>
      </c>
      <c r="DE184" s="129">
        <v>0</v>
      </c>
      <c r="DF184" s="129">
        <v>0</v>
      </c>
      <c r="DG184" s="129">
        <v>0</v>
      </c>
      <c r="DH184" s="129">
        <v>0</v>
      </c>
      <c r="DI184" s="129">
        <v>0</v>
      </c>
      <c r="DJ184" s="129">
        <v>0</v>
      </c>
      <c r="DK184" s="129">
        <v>0</v>
      </c>
      <c r="DL184" s="129">
        <v>0</v>
      </c>
      <c r="DM184" s="129">
        <v>0</v>
      </c>
      <c r="DN184" s="129">
        <v>0</v>
      </c>
      <c r="DO184" s="129">
        <v>0</v>
      </c>
      <c r="DP184" s="129">
        <v>1</v>
      </c>
      <c r="DQ184" s="129">
        <v>79</v>
      </c>
      <c r="DR184" s="129">
        <v>0</v>
      </c>
      <c r="DS184" s="129">
        <v>332</v>
      </c>
      <c r="DT184" s="129">
        <v>0</v>
      </c>
      <c r="DU184" s="129">
        <v>0</v>
      </c>
      <c r="DV184" s="129">
        <v>0</v>
      </c>
      <c r="DW184" s="129">
        <v>0</v>
      </c>
      <c r="DX184" s="129">
        <v>70</v>
      </c>
      <c r="DY184" s="129">
        <v>1</v>
      </c>
      <c r="DZ184" s="143" t="s">
        <v>3353</v>
      </c>
      <c r="EA184" s="129">
        <v>2</v>
      </c>
      <c r="EB184" s="143" t="s">
        <v>3354</v>
      </c>
      <c r="EC184" s="143" t="s">
        <v>3355</v>
      </c>
      <c r="ED184" s="129">
        <v>1</v>
      </c>
      <c r="EE184" s="129">
        <v>1</v>
      </c>
      <c r="EF184" s="129">
        <v>1</v>
      </c>
      <c r="EG184" s="143"/>
      <c r="EH184" s="143" t="s">
        <v>3356</v>
      </c>
      <c r="EI184" s="44">
        <v>23554</v>
      </c>
      <c r="EJ184" s="44">
        <v>77.05</v>
      </c>
      <c r="EK184" s="44">
        <v>10</v>
      </c>
    </row>
    <row r="185" spans="1:141" ht="24" x14ac:dyDescent="0.2">
      <c r="A185" s="143" t="s">
        <v>127</v>
      </c>
      <c r="B185" s="143" t="s">
        <v>144</v>
      </c>
      <c r="C185" s="129">
        <v>1</v>
      </c>
      <c r="D185" s="143" t="s">
        <v>143</v>
      </c>
      <c r="E185" s="143" t="s">
        <v>3357</v>
      </c>
      <c r="F185" s="143" t="s">
        <v>3358</v>
      </c>
      <c r="G185" s="143" t="s">
        <v>3359</v>
      </c>
      <c r="H185" s="143" t="s">
        <v>3360</v>
      </c>
      <c r="I185" s="143" t="s">
        <v>3361</v>
      </c>
      <c r="J185" s="143" t="s">
        <v>3362</v>
      </c>
      <c r="K185" s="143" t="s">
        <v>3363</v>
      </c>
      <c r="L185" s="143" t="s">
        <v>940</v>
      </c>
      <c r="M185" s="143" t="s">
        <v>3364</v>
      </c>
      <c r="N185" s="143" t="s">
        <v>3365</v>
      </c>
      <c r="O185" s="143"/>
      <c r="P185" s="143" t="s">
        <v>3366</v>
      </c>
      <c r="Q185" s="143" t="s">
        <v>3367</v>
      </c>
      <c r="R185" s="143" t="s">
        <v>940</v>
      </c>
      <c r="S185" s="143" t="s">
        <v>1226</v>
      </c>
      <c r="T185" s="143" t="s">
        <v>3368</v>
      </c>
      <c r="U185" s="143"/>
      <c r="V185" s="143" t="s">
        <v>3369</v>
      </c>
      <c r="W185" s="143" t="s">
        <v>3370</v>
      </c>
      <c r="X185" s="129">
        <v>3</v>
      </c>
      <c r="Y185" s="129">
        <v>0</v>
      </c>
      <c r="Z185" s="129">
        <v>3</v>
      </c>
      <c r="AA185" s="144">
        <v>3</v>
      </c>
      <c r="AB185" s="144">
        <v>0</v>
      </c>
      <c r="AC185" s="144">
        <v>3</v>
      </c>
      <c r="AD185" s="147" t="s">
        <v>929</v>
      </c>
      <c r="AE185" s="129">
        <v>3</v>
      </c>
      <c r="AF185" s="147" t="s">
        <v>929</v>
      </c>
      <c r="AG185" s="129">
        <v>0</v>
      </c>
      <c r="AH185" s="129">
        <v>0</v>
      </c>
      <c r="AI185" s="129">
        <v>0</v>
      </c>
      <c r="AJ185" s="129">
        <v>3</v>
      </c>
      <c r="AK185" s="129">
        <v>3</v>
      </c>
      <c r="AL185" s="147" t="s">
        <v>929</v>
      </c>
      <c r="AM185" s="129">
        <v>1</v>
      </c>
      <c r="AN185" s="129">
        <v>0</v>
      </c>
      <c r="AO185" s="129">
        <v>2</v>
      </c>
      <c r="AP185" s="129">
        <v>3</v>
      </c>
      <c r="AQ185" s="147" t="s">
        <v>929</v>
      </c>
      <c r="AR185" s="129">
        <v>0</v>
      </c>
      <c r="AS185" s="129">
        <v>0</v>
      </c>
      <c r="AT185" s="129">
        <v>0</v>
      </c>
      <c r="AU185" s="129">
        <v>3</v>
      </c>
      <c r="AV185" s="129">
        <v>0</v>
      </c>
      <c r="AW185" s="129">
        <v>0</v>
      </c>
      <c r="AX185" s="129">
        <v>3</v>
      </c>
      <c r="AY185" s="147" t="s">
        <v>929</v>
      </c>
      <c r="AZ185" s="129">
        <v>1</v>
      </c>
      <c r="BA185" s="129">
        <v>1</v>
      </c>
      <c r="BB185" s="129">
        <v>0</v>
      </c>
      <c r="BC185" s="129">
        <v>1</v>
      </c>
      <c r="BD185" s="129">
        <v>0</v>
      </c>
      <c r="BE185" s="129">
        <v>44</v>
      </c>
      <c r="BF185" s="129">
        <v>3</v>
      </c>
      <c r="BG185" s="129">
        <v>0</v>
      </c>
      <c r="BH185" s="129">
        <v>0</v>
      </c>
      <c r="BI185" s="129">
        <v>8</v>
      </c>
      <c r="BJ185" s="129">
        <v>8</v>
      </c>
      <c r="BK185" s="129">
        <v>0</v>
      </c>
      <c r="BL185" s="129">
        <v>0</v>
      </c>
      <c r="BM185" s="129">
        <v>4</v>
      </c>
      <c r="BN185" s="129">
        <v>0</v>
      </c>
      <c r="BO185" s="129">
        <v>26</v>
      </c>
      <c r="BP185" s="129">
        <v>0</v>
      </c>
      <c r="BQ185" s="129">
        <v>0</v>
      </c>
      <c r="BR185" s="129">
        <v>3</v>
      </c>
      <c r="BS185" s="129">
        <v>0</v>
      </c>
      <c r="BT185" s="129">
        <v>2</v>
      </c>
      <c r="BU185" s="129">
        <v>0</v>
      </c>
      <c r="BV185" s="129">
        <v>5</v>
      </c>
      <c r="BW185" s="129">
        <v>0</v>
      </c>
      <c r="BX185" s="129">
        <v>0</v>
      </c>
      <c r="BY185" s="129">
        <v>0</v>
      </c>
      <c r="BZ185" s="129">
        <v>0</v>
      </c>
      <c r="CA185" s="129">
        <v>0</v>
      </c>
      <c r="CB185" s="129">
        <v>0</v>
      </c>
      <c r="CC185" s="129">
        <v>0</v>
      </c>
      <c r="CD185" s="129">
        <v>0</v>
      </c>
      <c r="CE185" s="129">
        <v>0</v>
      </c>
      <c r="CF185" s="129">
        <v>1</v>
      </c>
      <c r="CG185" s="129">
        <v>0</v>
      </c>
      <c r="CH185" s="129">
        <v>0</v>
      </c>
      <c r="CI185" s="129">
        <v>11</v>
      </c>
      <c r="CJ185" s="129">
        <v>0</v>
      </c>
      <c r="CK185" s="129">
        <v>1</v>
      </c>
      <c r="CL185" s="129">
        <v>0</v>
      </c>
      <c r="CM185" s="129">
        <v>0</v>
      </c>
      <c r="CN185" s="129">
        <v>0</v>
      </c>
      <c r="CO185" s="129">
        <v>0</v>
      </c>
      <c r="CP185" s="129">
        <v>0</v>
      </c>
      <c r="CQ185" s="129">
        <v>0</v>
      </c>
      <c r="CR185" s="129">
        <v>1</v>
      </c>
      <c r="CS185" s="129">
        <v>2</v>
      </c>
      <c r="CT185" s="129">
        <v>1</v>
      </c>
      <c r="CU185" s="129">
        <v>0</v>
      </c>
      <c r="CV185" s="129">
        <v>0</v>
      </c>
      <c r="CW185" s="129">
        <v>0</v>
      </c>
      <c r="CX185" s="129">
        <v>0</v>
      </c>
      <c r="CY185" s="129">
        <v>0</v>
      </c>
      <c r="CZ185" s="129">
        <v>0</v>
      </c>
      <c r="DA185" s="129">
        <v>0</v>
      </c>
      <c r="DB185" s="129">
        <v>0</v>
      </c>
      <c r="DC185" s="129">
        <v>0</v>
      </c>
      <c r="DD185" s="129">
        <v>0</v>
      </c>
      <c r="DE185" s="129">
        <v>0</v>
      </c>
      <c r="DF185" s="129">
        <v>0</v>
      </c>
      <c r="DG185" s="129">
        <v>0</v>
      </c>
      <c r="DH185" s="129">
        <v>0</v>
      </c>
      <c r="DI185" s="129">
        <v>0</v>
      </c>
      <c r="DJ185" s="129">
        <v>0</v>
      </c>
      <c r="DK185" s="129">
        <v>0</v>
      </c>
      <c r="DL185" s="129">
        <v>0</v>
      </c>
      <c r="DM185" s="129">
        <v>0</v>
      </c>
      <c r="DN185" s="129">
        <v>0</v>
      </c>
      <c r="DO185" s="129">
        <v>0</v>
      </c>
      <c r="DP185" s="129">
        <v>0</v>
      </c>
      <c r="DQ185" s="129">
        <v>158</v>
      </c>
      <c r="DR185" s="129">
        <v>0</v>
      </c>
      <c r="DS185" s="129">
        <v>1262</v>
      </c>
      <c r="DT185" s="129">
        <v>1</v>
      </c>
      <c r="DU185" s="129">
        <v>1</v>
      </c>
      <c r="DV185" s="129">
        <v>0</v>
      </c>
      <c r="DW185" s="129">
        <v>0</v>
      </c>
      <c r="DX185" s="129">
        <v>30</v>
      </c>
      <c r="DY185" s="129">
        <v>1</v>
      </c>
      <c r="DZ185" s="143" t="s">
        <v>3371</v>
      </c>
      <c r="EA185" s="129">
        <v>2</v>
      </c>
      <c r="EB185" s="143"/>
      <c r="EC185" s="143"/>
      <c r="ED185" s="129">
        <v>0</v>
      </c>
      <c r="EE185" s="129">
        <v>0</v>
      </c>
      <c r="EF185" s="129">
        <v>0</v>
      </c>
      <c r="EG185" s="143"/>
      <c r="EH185" s="143"/>
      <c r="EI185" s="44">
        <v>55530</v>
      </c>
      <c r="EJ185" s="44">
        <v>470.33</v>
      </c>
      <c r="EK185" s="44">
        <v>42</v>
      </c>
    </row>
    <row r="186" spans="1:141" x14ac:dyDescent="0.2">
      <c r="A186" s="143" t="s">
        <v>127</v>
      </c>
      <c r="B186" s="143" t="s">
        <v>146</v>
      </c>
      <c r="C186" s="129">
        <v>1</v>
      </c>
      <c r="D186" s="143" t="s">
        <v>145</v>
      </c>
      <c r="E186" s="143" t="s">
        <v>3372</v>
      </c>
      <c r="F186" s="143" t="s">
        <v>3373</v>
      </c>
      <c r="G186" s="143" t="s">
        <v>3374</v>
      </c>
      <c r="H186" s="143" t="s">
        <v>146</v>
      </c>
      <c r="I186" s="143" t="s">
        <v>3375</v>
      </c>
      <c r="J186" s="143" t="s">
        <v>3376</v>
      </c>
      <c r="K186" s="143" t="s">
        <v>3377</v>
      </c>
      <c r="L186" s="143" t="s">
        <v>1058</v>
      </c>
      <c r="M186" s="143" t="s">
        <v>1044</v>
      </c>
      <c r="N186" s="143" t="s">
        <v>3378</v>
      </c>
      <c r="O186" s="143"/>
      <c r="P186" s="143" t="s">
        <v>3379</v>
      </c>
      <c r="Q186" s="143" t="s">
        <v>3380</v>
      </c>
      <c r="R186" s="143" t="s">
        <v>1225</v>
      </c>
      <c r="S186" s="143" t="s">
        <v>1890</v>
      </c>
      <c r="T186" s="143" t="s">
        <v>3381</v>
      </c>
      <c r="U186" s="143"/>
      <c r="V186" s="143" t="s">
        <v>3382</v>
      </c>
      <c r="W186" s="143" t="s">
        <v>3383</v>
      </c>
      <c r="X186" s="129">
        <v>1</v>
      </c>
      <c r="Y186" s="129">
        <v>0</v>
      </c>
      <c r="Z186" s="129">
        <v>1</v>
      </c>
      <c r="AA186" s="144">
        <v>1</v>
      </c>
      <c r="AB186" s="144">
        <v>0</v>
      </c>
      <c r="AC186" s="144">
        <v>1</v>
      </c>
      <c r="AD186" s="147" t="s">
        <v>929</v>
      </c>
      <c r="AE186" s="129">
        <v>1</v>
      </c>
      <c r="AF186" s="147" t="s">
        <v>929</v>
      </c>
      <c r="AG186" s="129">
        <v>0</v>
      </c>
      <c r="AH186" s="129">
        <v>0</v>
      </c>
      <c r="AI186" s="129">
        <v>1</v>
      </c>
      <c r="AJ186" s="129">
        <v>0</v>
      </c>
      <c r="AK186" s="129">
        <v>1</v>
      </c>
      <c r="AL186" s="147" t="s">
        <v>929</v>
      </c>
      <c r="AM186" s="129">
        <v>0</v>
      </c>
      <c r="AN186" s="129">
        <v>0</v>
      </c>
      <c r="AO186" s="129">
        <v>1</v>
      </c>
      <c r="AP186" s="129">
        <v>1</v>
      </c>
      <c r="AQ186" s="147" t="s">
        <v>929</v>
      </c>
      <c r="AR186" s="129">
        <v>0</v>
      </c>
      <c r="AS186" s="129">
        <v>0</v>
      </c>
      <c r="AT186" s="129">
        <v>0</v>
      </c>
      <c r="AU186" s="129">
        <v>1</v>
      </c>
      <c r="AV186" s="129">
        <v>0</v>
      </c>
      <c r="AW186" s="129">
        <v>0</v>
      </c>
      <c r="AX186" s="129">
        <v>1</v>
      </c>
      <c r="AY186" s="147" t="s">
        <v>929</v>
      </c>
      <c r="AZ186" s="129">
        <v>1</v>
      </c>
      <c r="BA186" s="129">
        <v>1</v>
      </c>
      <c r="BB186" s="129">
        <v>1</v>
      </c>
      <c r="BC186" s="129">
        <v>1</v>
      </c>
      <c r="BD186" s="129">
        <v>0</v>
      </c>
      <c r="BE186" s="129">
        <v>7</v>
      </c>
      <c r="BF186" s="129">
        <v>2</v>
      </c>
      <c r="BG186" s="129">
        <v>0</v>
      </c>
      <c r="BH186" s="129">
        <v>0</v>
      </c>
      <c r="BI186" s="129">
        <v>5</v>
      </c>
      <c r="BJ186" s="129">
        <v>73</v>
      </c>
      <c r="BK186" s="129">
        <v>0</v>
      </c>
      <c r="BL186" s="129">
        <v>0</v>
      </c>
      <c r="BM186" s="129">
        <v>0</v>
      </c>
      <c r="BN186" s="129">
        <v>0</v>
      </c>
      <c r="BO186" s="129">
        <v>19</v>
      </c>
      <c r="BP186" s="129">
        <v>0</v>
      </c>
      <c r="BQ186" s="129">
        <v>0</v>
      </c>
      <c r="BR186" s="129">
        <v>6</v>
      </c>
      <c r="BS186" s="129">
        <v>0</v>
      </c>
      <c r="BT186" s="129">
        <v>0</v>
      </c>
      <c r="BU186" s="129">
        <v>0</v>
      </c>
      <c r="BV186" s="129">
        <v>4</v>
      </c>
      <c r="BW186" s="129">
        <v>0</v>
      </c>
      <c r="BX186" s="129">
        <v>0</v>
      </c>
      <c r="BY186" s="129">
        <v>0</v>
      </c>
      <c r="BZ186" s="129">
        <v>0</v>
      </c>
      <c r="CA186" s="129">
        <v>0</v>
      </c>
      <c r="CB186" s="129">
        <v>0</v>
      </c>
      <c r="CC186" s="129">
        <v>0</v>
      </c>
      <c r="CD186" s="129">
        <v>0</v>
      </c>
      <c r="CE186" s="129">
        <v>0</v>
      </c>
      <c r="CF186" s="129">
        <v>0</v>
      </c>
      <c r="CG186" s="129">
        <v>0</v>
      </c>
      <c r="CH186" s="129">
        <v>0</v>
      </c>
      <c r="CI186" s="129">
        <v>4</v>
      </c>
      <c r="CJ186" s="129">
        <v>0</v>
      </c>
      <c r="CK186" s="129">
        <v>0</v>
      </c>
      <c r="CL186" s="129">
        <v>0</v>
      </c>
      <c r="CM186" s="129">
        <v>0</v>
      </c>
      <c r="CN186" s="129">
        <v>0</v>
      </c>
      <c r="CO186" s="129">
        <v>0</v>
      </c>
      <c r="CP186" s="129">
        <v>0</v>
      </c>
      <c r="CQ186" s="129">
        <v>0</v>
      </c>
      <c r="CR186" s="129">
        <v>0</v>
      </c>
      <c r="CS186" s="129">
        <v>0</v>
      </c>
      <c r="CT186" s="129">
        <v>0</v>
      </c>
      <c r="CU186" s="129">
        <v>0</v>
      </c>
      <c r="CV186" s="129">
        <v>0</v>
      </c>
      <c r="CW186" s="129">
        <v>0</v>
      </c>
      <c r="CX186" s="129">
        <v>0</v>
      </c>
      <c r="CY186" s="129">
        <v>0</v>
      </c>
      <c r="CZ186" s="129">
        <v>0</v>
      </c>
      <c r="DA186" s="129">
        <v>0</v>
      </c>
      <c r="DB186" s="129">
        <v>0</v>
      </c>
      <c r="DC186" s="129">
        <v>0</v>
      </c>
      <c r="DD186" s="129">
        <v>0</v>
      </c>
      <c r="DE186" s="129">
        <v>0</v>
      </c>
      <c r="DF186" s="129">
        <v>0</v>
      </c>
      <c r="DG186" s="129">
        <v>0</v>
      </c>
      <c r="DH186" s="129">
        <v>0</v>
      </c>
      <c r="DI186" s="129">
        <v>0</v>
      </c>
      <c r="DJ186" s="129">
        <v>0</v>
      </c>
      <c r="DK186" s="129">
        <v>0</v>
      </c>
      <c r="DL186" s="129">
        <v>0</v>
      </c>
      <c r="DM186" s="129">
        <v>0</v>
      </c>
      <c r="DN186" s="129">
        <v>0</v>
      </c>
      <c r="DO186" s="129">
        <v>0</v>
      </c>
      <c r="DP186" s="129">
        <v>0</v>
      </c>
      <c r="DQ186" s="129">
        <v>73</v>
      </c>
      <c r="DR186" s="129">
        <v>8</v>
      </c>
      <c r="DS186" s="129">
        <v>104</v>
      </c>
      <c r="DT186" s="129">
        <v>0</v>
      </c>
      <c r="DU186" s="129">
        <v>0</v>
      </c>
      <c r="DV186" s="129">
        <v>0</v>
      </c>
      <c r="DW186" s="129">
        <v>0</v>
      </c>
      <c r="DX186" s="129">
        <v>40</v>
      </c>
      <c r="DY186" s="129">
        <v>1</v>
      </c>
      <c r="DZ186" s="143" t="s">
        <v>3384</v>
      </c>
      <c r="EA186" s="129">
        <v>2</v>
      </c>
      <c r="EB186" s="143"/>
      <c r="EC186" s="143"/>
      <c r="ED186" s="129">
        <v>1</v>
      </c>
      <c r="EE186" s="129">
        <v>1</v>
      </c>
      <c r="EF186" s="129">
        <v>1</v>
      </c>
      <c r="EG186" s="143"/>
      <c r="EH186" s="143"/>
      <c r="EI186" s="44">
        <v>20409</v>
      </c>
      <c r="EJ186" s="44">
        <v>244.12</v>
      </c>
      <c r="EK186" s="44">
        <v>17</v>
      </c>
    </row>
    <row r="187" spans="1:141" ht="24" x14ac:dyDescent="0.2">
      <c r="A187" s="143" t="s">
        <v>127</v>
      </c>
      <c r="B187" s="143" t="s">
        <v>148</v>
      </c>
      <c r="C187" s="129">
        <v>1</v>
      </c>
      <c r="D187" s="143" t="s">
        <v>147</v>
      </c>
      <c r="E187" s="143" t="s">
        <v>3385</v>
      </c>
      <c r="F187" s="143" t="s">
        <v>1038</v>
      </c>
      <c r="G187" s="143" t="s">
        <v>3386</v>
      </c>
      <c r="H187" s="143" t="s">
        <v>148</v>
      </c>
      <c r="I187" s="143" t="s">
        <v>3387</v>
      </c>
      <c r="J187" s="143" t="s">
        <v>3388</v>
      </c>
      <c r="K187" s="143" t="s">
        <v>1510</v>
      </c>
      <c r="L187" s="143" t="s">
        <v>964</v>
      </c>
      <c r="M187" s="143" t="s">
        <v>3389</v>
      </c>
      <c r="N187" s="143" t="s">
        <v>3390</v>
      </c>
      <c r="O187" s="143"/>
      <c r="P187" s="143" t="s">
        <v>3391</v>
      </c>
      <c r="Q187" s="143" t="s">
        <v>3392</v>
      </c>
      <c r="R187" s="143" t="s">
        <v>940</v>
      </c>
      <c r="S187" s="143" t="s">
        <v>1559</v>
      </c>
      <c r="T187" s="143" t="s">
        <v>3393</v>
      </c>
      <c r="U187" s="143"/>
      <c r="V187" s="143" t="s">
        <v>3394</v>
      </c>
      <c r="W187" s="143" t="s">
        <v>3395</v>
      </c>
      <c r="X187" s="129">
        <v>2</v>
      </c>
      <c r="Y187" s="129">
        <v>3</v>
      </c>
      <c r="Z187" s="129">
        <v>5</v>
      </c>
      <c r="AA187" s="144">
        <v>1.5</v>
      </c>
      <c r="AB187" s="144">
        <v>3.5</v>
      </c>
      <c r="AC187" s="144">
        <v>5</v>
      </c>
      <c r="AD187" s="147" t="s">
        <v>929</v>
      </c>
      <c r="AE187" s="129">
        <v>2</v>
      </c>
      <c r="AF187" s="147" t="s">
        <v>929</v>
      </c>
      <c r="AG187" s="129">
        <v>0</v>
      </c>
      <c r="AH187" s="129">
        <v>0</v>
      </c>
      <c r="AI187" s="129">
        <v>1</v>
      </c>
      <c r="AJ187" s="129">
        <v>1</v>
      </c>
      <c r="AK187" s="129">
        <v>2</v>
      </c>
      <c r="AL187" s="147" t="s">
        <v>929</v>
      </c>
      <c r="AM187" s="129">
        <v>0</v>
      </c>
      <c r="AN187" s="129">
        <v>1</v>
      </c>
      <c r="AO187" s="129">
        <v>1</v>
      </c>
      <c r="AP187" s="129">
        <v>2</v>
      </c>
      <c r="AQ187" s="147" t="s">
        <v>929</v>
      </c>
      <c r="AR187" s="129">
        <v>0</v>
      </c>
      <c r="AS187" s="129">
        <v>0</v>
      </c>
      <c r="AT187" s="129">
        <v>2</v>
      </c>
      <c r="AU187" s="129">
        <v>0</v>
      </c>
      <c r="AV187" s="129">
        <v>0</v>
      </c>
      <c r="AW187" s="129">
        <v>0</v>
      </c>
      <c r="AX187" s="129">
        <v>2</v>
      </c>
      <c r="AY187" s="147" t="s">
        <v>929</v>
      </c>
      <c r="AZ187" s="129">
        <v>0</v>
      </c>
      <c r="BA187" s="129">
        <v>1</v>
      </c>
      <c r="BB187" s="129">
        <v>0</v>
      </c>
      <c r="BC187" s="129">
        <v>1</v>
      </c>
      <c r="BD187" s="129">
        <v>0</v>
      </c>
      <c r="BE187" s="129">
        <v>54</v>
      </c>
      <c r="BF187" s="129">
        <v>6</v>
      </c>
      <c r="BG187" s="129">
        <v>0</v>
      </c>
      <c r="BH187" s="129">
        <v>0</v>
      </c>
      <c r="BI187" s="129">
        <v>8</v>
      </c>
      <c r="BJ187" s="129">
        <v>6</v>
      </c>
      <c r="BK187" s="129">
        <v>0</v>
      </c>
      <c r="BL187" s="129">
        <v>0</v>
      </c>
      <c r="BM187" s="129">
        <v>4</v>
      </c>
      <c r="BN187" s="129">
        <v>0</v>
      </c>
      <c r="BO187" s="129">
        <v>21</v>
      </c>
      <c r="BP187" s="129">
        <v>0</v>
      </c>
      <c r="BQ187" s="129">
        <v>2</v>
      </c>
      <c r="BR187" s="129">
        <v>4</v>
      </c>
      <c r="BS187" s="129">
        <v>1</v>
      </c>
      <c r="BT187" s="129">
        <v>0</v>
      </c>
      <c r="BU187" s="129">
        <v>0</v>
      </c>
      <c r="BV187" s="129">
        <v>0</v>
      </c>
      <c r="BW187" s="129">
        <v>0</v>
      </c>
      <c r="BX187" s="129">
        <v>0</v>
      </c>
      <c r="BY187" s="129">
        <v>0</v>
      </c>
      <c r="BZ187" s="129">
        <v>0</v>
      </c>
      <c r="CA187" s="129">
        <v>0</v>
      </c>
      <c r="CB187" s="129">
        <v>0</v>
      </c>
      <c r="CC187" s="129">
        <v>0</v>
      </c>
      <c r="CD187" s="129">
        <v>0</v>
      </c>
      <c r="CE187" s="129">
        <v>0</v>
      </c>
      <c r="CF187" s="129">
        <v>2</v>
      </c>
      <c r="CG187" s="129">
        <v>0</v>
      </c>
      <c r="CH187" s="129">
        <v>1</v>
      </c>
      <c r="CI187" s="129">
        <v>2</v>
      </c>
      <c r="CJ187" s="129">
        <v>0</v>
      </c>
      <c r="CK187" s="129">
        <v>2</v>
      </c>
      <c r="CL187" s="129">
        <v>0</v>
      </c>
      <c r="CM187" s="129">
        <v>0</v>
      </c>
      <c r="CN187" s="129">
        <v>0</v>
      </c>
      <c r="CO187" s="129">
        <v>0</v>
      </c>
      <c r="CP187" s="129">
        <v>0</v>
      </c>
      <c r="CQ187" s="129">
        <v>0</v>
      </c>
      <c r="CR187" s="129">
        <v>0</v>
      </c>
      <c r="CS187" s="129">
        <v>0</v>
      </c>
      <c r="CT187" s="129">
        <v>0</v>
      </c>
      <c r="CU187" s="129">
        <v>0</v>
      </c>
      <c r="CV187" s="129">
        <v>0</v>
      </c>
      <c r="CW187" s="129">
        <v>0</v>
      </c>
      <c r="CX187" s="129">
        <v>0</v>
      </c>
      <c r="CY187" s="129">
        <v>0</v>
      </c>
      <c r="CZ187" s="129">
        <v>0</v>
      </c>
      <c r="DA187" s="129">
        <v>0</v>
      </c>
      <c r="DB187" s="129">
        <v>0</v>
      </c>
      <c r="DC187" s="129">
        <v>0</v>
      </c>
      <c r="DD187" s="129">
        <v>0</v>
      </c>
      <c r="DE187" s="129">
        <v>0</v>
      </c>
      <c r="DF187" s="129">
        <v>1</v>
      </c>
      <c r="DG187" s="129">
        <v>0</v>
      </c>
      <c r="DH187" s="129">
        <v>1</v>
      </c>
      <c r="DI187" s="129">
        <v>0</v>
      </c>
      <c r="DJ187" s="129">
        <v>0</v>
      </c>
      <c r="DK187" s="129">
        <v>0</v>
      </c>
      <c r="DL187" s="129">
        <v>0</v>
      </c>
      <c r="DM187" s="129">
        <v>0</v>
      </c>
      <c r="DN187" s="129">
        <v>0</v>
      </c>
      <c r="DO187" s="129">
        <v>0</v>
      </c>
      <c r="DP187" s="129">
        <v>0</v>
      </c>
      <c r="DQ187" s="129">
        <v>0</v>
      </c>
      <c r="DR187" s="129">
        <v>0</v>
      </c>
      <c r="DS187" s="129">
        <v>440</v>
      </c>
      <c r="DT187" s="129">
        <v>0</v>
      </c>
      <c r="DU187" s="129">
        <v>0</v>
      </c>
      <c r="DV187" s="129">
        <v>0</v>
      </c>
      <c r="DW187" s="129">
        <v>0</v>
      </c>
      <c r="DX187" s="129">
        <v>70</v>
      </c>
      <c r="DY187" s="129">
        <v>1</v>
      </c>
      <c r="DZ187" s="143" t="s">
        <v>3396</v>
      </c>
      <c r="EA187" s="129">
        <v>3</v>
      </c>
      <c r="EB187" s="143"/>
      <c r="EC187" s="143"/>
      <c r="ED187" s="129">
        <v>1</v>
      </c>
      <c r="EE187" s="129">
        <v>1</v>
      </c>
      <c r="EF187" s="129">
        <v>0</v>
      </c>
      <c r="EG187" s="143"/>
      <c r="EH187" s="143"/>
      <c r="EI187" s="44">
        <v>22506</v>
      </c>
      <c r="EJ187" s="44">
        <v>347.83</v>
      </c>
      <c r="EK187" s="44">
        <v>33</v>
      </c>
    </row>
    <row r="188" spans="1:141" ht="24" x14ac:dyDescent="0.2">
      <c r="A188" s="143" t="s">
        <v>127</v>
      </c>
      <c r="B188" s="143" t="s">
        <v>150</v>
      </c>
      <c r="C188" s="129">
        <v>1</v>
      </c>
      <c r="D188" s="143" t="s">
        <v>149</v>
      </c>
      <c r="E188" s="143" t="s">
        <v>3397</v>
      </c>
      <c r="F188" s="143" t="s">
        <v>3398</v>
      </c>
      <c r="G188" s="143" t="s">
        <v>3399</v>
      </c>
      <c r="H188" s="143" t="s">
        <v>150</v>
      </c>
      <c r="I188" s="143" t="s">
        <v>3400</v>
      </c>
      <c r="J188" s="143" t="s">
        <v>3401</v>
      </c>
      <c r="K188" s="143" t="s">
        <v>1510</v>
      </c>
      <c r="L188" s="143" t="s">
        <v>940</v>
      </c>
      <c r="M188" s="143" t="s">
        <v>1156</v>
      </c>
      <c r="N188" s="143" t="s">
        <v>2008</v>
      </c>
      <c r="O188" s="143" t="s">
        <v>943</v>
      </c>
      <c r="P188" s="143" t="s">
        <v>3402</v>
      </c>
      <c r="Q188" s="143" t="s">
        <v>3403</v>
      </c>
      <c r="R188" s="143" t="s">
        <v>940</v>
      </c>
      <c r="S188" s="143" t="s">
        <v>1899</v>
      </c>
      <c r="T188" s="143" t="s">
        <v>3404</v>
      </c>
      <c r="U188" s="143" t="s">
        <v>943</v>
      </c>
      <c r="V188" s="143" t="s">
        <v>3405</v>
      </c>
      <c r="W188" s="143" t="s">
        <v>3406</v>
      </c>
      <c r="X188" s="129">
        <v>2</v>
      </c>
      <c r="Y188" s="129">
        <v>0</v>
      </c>
      <c r="Z188" s="129">
        <v>2</v>
      </c>
      <c r="AA188" s="144">
        <v>2</v>
      </c>
      <c r="AB188" s="144">
        <v>0</v>
      </c>
      <c r="AC188" s="144">
        <v>2</v>
      </c>
      <c r="AD188" s="147" t="s">
        <v>929</v>
      </c>
      <c r="AE188" s="129">
        <v>1</v>
      </c>
      <c r="AF188" s="147" t="s">
        <v>929</v>
      </c>
      <c r="AG188" s="129">
        <v>0</v>
      </c>
      <c r="AH188" s="129">
        <v>0</v>
      </c>
      <c r="AI188" s="129">
        <v>0</v>
      </c>
      <c r="AJ188" s="129">
        <v>2</v>
      </c>
      <c r="AK188" s="129">
        <v>2</v>
      </c>
      <c r="AL188" s="147" t="s">
        <v>929</v>
      </c>
      <c r="AM188" s="129">
        <v>0</v>
      </c>
      <c r="AN188" s="129">
        <v>0</v>
      </c>
      <c r="AO188" s="129">
        <v>2</v>
      </c>
      <c r="AP188" s="129">
        <v>2</v>
      </c>
      <c r="AQ188" s="147" t="s">
        <v>929</v>
      </c>
      <c r="AR188" s="129">
        <v>0</v>
      </c>
      <c r="AS188" s="129">
        <v>0</v>
      </c>
      <c r="AT188" s="129">
        <v>0</v>
      </c>
      <c r="AU188" s="129">
        <v>2</v>
      </c>
      <c r="AV188" s="129">
        <v>0</v>
      </c>
      <c r="AW188" s="129">
        <v>0</v>
      </c>
      <c r="AX188" s="129">
        <v>2</v>
      </c>
      <c r="AY188" s="147" t="s">
        <v>929</v>
      </c>
      <c r="AZ188" s="129">
        <v>0</v>
      </c>
      <c r="BA188" s="129">
        <v>1</v>
      </c>
      <c r="BB188" s="129">
        <v>0</v>
      </c>
      <c r="BC188" s="129">
        <v>1</v>
      </c>
      <c r="BD188" s="129">
        <v>0</v>
      </c>
      <c r="BE188" s="129">
        <v>31</v>
      </c>
      <c r="BF188" s="129">
        <v>2</v>
      </c>
      <c r="BG188" s="129">
        <v>0</v>
      </c>
      <c r="BH188" s="129">
        <v>0</v>
      </c>
      <c r="BI188" s="129">
        <v>3</v>
      </c>
      <c r="BJ188" s="129">
        <v>17</v>
      </c>
      <c r="BK188" s="129">
        <v>0</v>
      </c>
      <c r="BL188" s="129">
        <v>0</v>
      </c>
      <c r="BM188" s="129">
        <v>4</v>
      </c>
      <c r="BN188" s="129">
        <v>0</v>
      </c>
      <c r="BO188" s="129">
        <v>7</v>
      </c>
      <c r="BP188" s="129">
        <v>0</v>
      </c>
      <c r="BQ188" s="129">
        <v>2</v>
      </c>
      <c r="BR188" s="129">
        <v>0</v>
      </c>
      <c r="BS188" s="129">
        <v>1</v>
      </c>
      <c r="BT188" s="129">
        <v>0</v>
      </c>
      <c r="BU188" s="129">
        <v>0</v>
      </c>
      <c r="BV188" s="129">
        <v>0</v>
      </c>
      <c r="BW188" s="129">
        <v>17</v>
      </c>
      <c r="BX188" s="129">
        <v>0</v>
      </c>
      <c r="BY188" s="129">
        <v>0</v>
      </c>
      <c r="BZ188" s="129">
        <v>0</v>
      </c>
      <c r="CA188" s="129">
        <v>0</v>
      </c>
      <c r="CB188" s="129">
        <v>0</v>
      </c>
      <c r="CC188" s="129">
        <v>0</v>
      </c>
      <c r="CD188" s="129">
        <v>0</v>
      </c>
      <c r="CE188" s="129">
        <v>0</v>
      </c>
      <c r="CF188" s="129">
        <v>0</v>
      </c>
      <c r="CG188" s="129">
        <v>0</v>
      </c>
      <c r="CH188" s="129">
        <v>0</v>
      </c>
      <c r="CI188" s="129">
        <v>0</v>
      </c>
      <c r="CJ188" s="129">
        <v>0</v>
      </c>
      <c r="CK188" s="129">
        <v>1</v>
      </c>
      <c r="CL188" s="129">
        <v>0</v>
      </c>
      <c r="CM188" s="129">
        <v>0</v>
      </c>
      <c r="CN188" s="129">
        <v>0</v>
      </c>
      <c r="CO188" s="129">
        <v>0</v>
      </c>
      <c r="CP188" s="129">
        <v>0</v>
      </c>
      <c r="CQ188" s="129">
        <v>0</v>
      </c>
      <c r="CR188" s="129">
        <v>0</v>
      </c>
      <c r="CS188" s="129">
        <v>0</v>
      </c>
      <c r="CT188" s="129">
        <v>0</v>
      </c>
      <c r="CU188" s="129">
        <v>0</v>
      </c>
      <c r="CV188" s="129">
        <v>0</v>
      </c>
      <c r="CW188" s="129">
        <v>0</v>
      </c>
      <c r="CX188" s="129">
        <v>0</v>
      </c>
      <c r="CY188" s="129">
        <v>0</v>
      </c>
      <c r="CZ188" s="129">
        <v>0</v>
      </c>
      <c r="DA188" s="129">
        <v>0</v>
      </c>
      <c r="DB188" s="129">
        <v>0</v>
      </c>
      <c r="DC188" s="129">
        <v>0</v>
      </c>
      <c r="DD188" s="129">
        <v>0</v>
      </c>
      <c r="DE188" s="129">
        <v>0</v>
      </c>
      <c r="DF188" s="129">
        <v>0</v>
      </c>
      <c r="DG188" s="129">
        <v>0</v>
      </c>
      <c r="DH188" s="129">
        <v>0</v>
      </c>
      <c r="DI188" s="129">
        <v>0</v>
      </c>
      <c r="DJ188" s="129">
        <v>0</v>
      </c>
      <c r="DK188" s="129">
        <v>0</v>
      </c>
      <c r="DL188" s="129">
        <v>0</v>
      </c>
      <c r="DM188" s="129">
        <v>0</v>
      </c>
      <c r="DN188" s="129">
        <v>0</v>
      </c>
      <c r="DO188" s="129">
        <v>0</v>
      </c>
      <c r="DP188" s="129">
        <v>0</v>
      </c>
      <c r="DQ188" s="129">
        <v>44</v>
      </c>
      <c r="DR188" s="129">
        <v>3</v>
      </c>
      <c r="DS188" s="129">
        <v>546</v>
      </c>
      <c r="DT188" s="129">
        <v>1</v>
      </c>
      <c r="DU188" s="129">
        <v>1</v>
      </c>
      <c r="DV188" s="129">
        <v>0</v>
      </c>
      <c r="DW188" s="129">
        <v>0</v>
      </c>
      <c r="DX188" s="129">
        <v>30</v>
      </c>
      <c r="DY188" s="129">
        <v>0</v>
      </c>
      <c r="DZ188" s="143" t="s">
        <v>943</v>
      </c>
      <c r="EA188" s="129">
        <v>2</v>
      </c>
      <c r="EB188" s="143" t="s">
        <v>943</v>
      </c>
      <c r="EC188" s="143" t="s">
        <v>943</v>
      </c>
      <c r="ED188" s="129">
        <v>1</v>
      </c>
      <c r="EE188" s="129">
        <v>1</v>
      </c>
      <c r="EF188" s="129">
        <v>1</v>
      </c>
      <c r="EG188" s="143" t="s">
        <v>943</v>
      </c>
      <c r="EH188" s="143" t="s">
        <v>943</v>
      </c>
      <c r="EI188" s="44">
        <v>14895</v>
      </c>
      <c r="EJ188" s="44">
        <v>195.28</v>
      </c>
      <c r="EK188" s="44">
        <v>13</v>
      </c>
    </row>
    <row r="189" spans="1:141" x14ac:dyDescent="0.2">
      <c r="A189" s="143" t="s">
        <v>127</v>
      </c>
      <c r="B189" s="143" t="s">
        <v>152</v>
      </c>
      <c r="C189" s="129">
        <v>1</v>
      </c>
      <c r="D189" s="143" t="s">
        <v>151</v>
      </c>
      <c r="E189" s="143" t="s">
        <v>1643</v>
      </c>
      <c r="F189" s="143" t="s">
        <v>3407</v>
      </c>
      <c r="G189" s="143" t="s">
        <v>3408</v>
      </c>
      <c r="H189" s="143" t="s">
        <v>152</v>
      </c>
      <c r="I189" s="143" t="s">
        <v>3409</v>
      </c>
      <c r="J189" s="143" t="s">
        <v>3410</v>
      </c>
      <c r="K189" s="143" t="s">
        <v>1618</v>
      </c>
      <c r="L189" s="143" t="s">
        <v>964</v>
      </c>
      <c r="M189" s="143" t="s">
        <v>1080</v>
      </c>
      <c r="N189" s="143" t="s">
        <v>3411</v>
      </c>
      <c r="O189" s="143"/>
      <c r="P189" s="143" t="s">
        <v>3412</v>
      </c>
      <c r="Q189" s="143" t="s">
        <v>3413</v>
      </c>
      <c r="R189" s="143" t="s">
        <v>1225</v>
      </c>
      <c r="S189" s="143" t="s">
        <v>2280</v>
      </c>
      <c r="T189" s="143" t="s">
        <v>3414</v>
      </c>
      <c r="U189" s="143"/>
      <c r="V189" s="143" t="s">
        <v>3415</v>
      </c>
      <c r="W189" s="143" t="s">
        <v>3416</v>
      </c>
      <c r="X189" s="129">
        <v>2</v>
      </c>
      <c r="Y189" s="129">
        <v>1</v>
      </c>
      <c r="Z189" s="129">
        <v>3</v>
      </c>
      <c r="AA189" s="144">
        <v>2</v>
      </c>
      <c r="AB189" s="144">
        <v>1</v>
      </c>
      <c r="AC189" s="144">
        <v>3</v>
      </c>
      <c r="AD189" s="147" t="s">
        <v>929</v>
      </c>
      <c r="AE189" s="129">
        <v>2</v>
      </c>
      <c r="AF189" s="147" t="s">
        <v>929</v>
      </c>
      <c r="AG189" s="129">
        <v>0</v>
      </c>
      <c r="AH189" s="129">
        <v>0</v>
      </c>
      <c r="AI189" s="129">
        <v>1</v>
      </c>
      <c r="AJ189" s="129">
        <v>1</v>
      </c>
      <c r="AK189" s="129">
        <v>2</v>
      </c>
      <c r="AL189" s="147" t="s">
        <v>929</v>
      </c>
      <c r="AM189" s="129">
        <v>0</v>
      </c>
      <c r="AN189" s="129">
        <v>0</v>
      </c>
      <c r="AO189" s="129">
        <v>2</v>
      </c>
      <c r="AP189" s="129">
        <v>2</v>
      </c>
      <c r="AQ189" s="147" t="s">
        <v>929</v>
      </c>
      <c r="AR189" s="129">
        <v>0</v>
      </c>
      <c r="AS189" s="129">
        <v>0</v>
      </c>
      <c r="AT189" s="129">
        <v>0</v>
      </c>
      <c r="AU189" s="129">
        <v>2</v>
      </c>
      <c r="AV189" s="129">
        <v>0</v>
      </c>
      <c r="AW189" s="129">
        <v>0</v>
      </c>
      <c r="AX189" s="129">
        <v>2</v>
      </c>
      <c r="AY189" s="147" t="s">
        <v>929</v>
      </c>
      <c r="AZ189" s="129">
        <v>1</v>
      </c>
      <c r="BA189" s="129">
        <v>1</v>
      </c>
      <c r="BB189" s="129">
        <v>1</v>
      </c>
      <c r="BC189" s="129">
        <v>1</v>
      </c>
      <c r="BD189" s="129">
        <v>0</v>
      </c>
      <c r="BE189" s="129">
        <v>40</v>
      </c>
      <c r="BF189" s="129">
        <v>2</v>
      </c>
      <c r="BG189" s="129">
        <v>0</v>
      </c>
      <c r="BH189" s="129">
        <v>0</v>
      </c>
      <c r="BI189" s="129">
        <v>0</v>
      </c>
      <c r="BJ189" s="129">
        <v>5</v>
      </c>
      <c r="BK189" s="129">
        <v>0</v>
      </c>
      <c r="BL189" s="129">
        <v>0</v>
      </c>
      <c r="BM189" s="129">
        <v>0</v>
      </c>
      <c r="BN189" s="129">
        <v>0</v>
      </c>
      <c r="BO189" s="129">
        <v>24</v>
      </c>
      <c r="BP189" s="129">
        <v>0</v>
      </c>
      <c r="BQ189" s="129">
        <v>0</v>
      </c>
      <c r="BR189" s="129">
        <v>1</v>
      </c>
      <c r="BS189" s="129">
        <v>2</v>
      </c>
      <c r="BT189" s="129">
        <v>0</v>
      </c>
      <c r="BU189" s="129">
        <v>1</v>
      </c>
      <c r="BV189" s="129">
        <v>0</v>
      </c>
      <c r="BW189" s="129">
        <v>1</v>
      </c>
      <c r="BX189" s="129">
        <v>0</v>
      </c>
      <c r="BY189" s="129">
        <v>0</v>
      </c>
      <c r="BZ189" s="129">
        <v>0</v>
      </c>
      <c r="CA189" s="129">
        <v>0</v>
      </c>
      <c r="CB189" s="129">
        <v>0</v>
      </c>
      <c r="CC189" s="129">
        <v>0</v>
      </c>
      <c r="CD189" s="129">
        <v>0</v>
      </c>
      <c r="CE189" s="129">
        <v>0</v>
      </c>
      <c r="CF189" s="129">
        <v>0</v>
      </c>
      <c r="CG189" s="129">
        <v>0</v>
      </c>
      <c r="CH189" s="129">
        <v>0</v>
      </c>
      <c r="CI189" s="129">
        <v>0</v>
      </c>
      <c r="CJ189" s="129">
        <v>1</v>
      </c>
      <c r="CK189" s="129">
        <v>1</v>
      </c>
      <c r="CL189" s="129">
        <v>0</v>
      </c>
      <c r="CM189" s="129">
        <v>0</v>
      </c>
      <c r="CN189" s="129">
        <v>0</v>
      </c>
      <c r="CO189" s="129">
        <v>0</v>
      </c>
      <c r="CP189" s="129">
        <v>0</v>
      </c>
      <c r="CQ189" s="129">
        <v>0</v>
      </c>
      <c r="CR189" s="129">
        <v>0</v>
      </c>
      <c r="CS189" s="129">
        <v>0</v>
      </c>
      <c r="CT189" s="129">
        <v>0</v>
      </c>
      <c r="CU189" s="129">
        <v>0</v>
      </c>
      <c r="CV189" s="129">
        <v>0</v>
      </c>
      <c r="CW189" s="129">
        <v>0</v>
      </c>
      <c r="CX189" s="129">
        <v>0</v>
      </c>
      <c r="CY189" s="129">
        <v>0</v>
      </c>
      <c r="CZ189" s="129">
        <v>0</v>
      </c>
      <c r="DA189" s="129">
        <v>0</v>
      </c>
      <c r="DB189" s="129">
        <v>0</v>
      </c>
      <c r="DC189" s="129">
        <v>0</v>
      </c>
      <c r="DD189" s="129">
        <v>0</v>
      </c>
      <c r="DE189" s="129">
        <v>0</v>
      </c>
      <c r="DF189" s="129">
        <v>0</v>
      </c>
      <c r="DG189" s="129">
        <v>0</v>
      </c>
      <c r="DH189" s="129">
        <v>0</v>
      </c>
      <c r="DI189" s="129">
        <v>0</v>
      </c>
      <c r="DJ189" s="129">
        <v>0</v>
      </c>
      <c r="DK189" s="129">
        <v>0</v>
      </c>
      <c r="DL189" s="129">
        <v>0</v>
      </c>
      <c r="DM189" s="129">
        <v>0</v>
      </c>
      <c r="DN189" s="129">
        <v>0</v>
      </c>
      <c r="DO189" s="129">
        <v>0</v>
      </c>
      <c r="DP189" s="129">
        <v>0</v>
      </c>
      <c r="DQ189" s="129">
        <v>116</v>
      </c>
      <c r="DR189" s="129">
        <v>2</v>
      </c>
      <c r="DS189" s="129">
        <v>597</v>
      </c>
      <c r="DT189" s="129">
        <v>1</v>
      </c>
      <c r="DU189" s="129">
        <v>0</v>
      </c>
      <c r="DV189" s="129">
        <v>1</v>
      </c>
      <c r="DW189" s="129">
        <v>0</v>
      </c>
      <c r="DX189" s="129">
        <v>60</v>
      </c>
      <c r="DY189" s="129">
        <v>0</v>
      </c>
      <c r="DZ189" s="143"/>
      <c r="EA189" s="129">
        <v>2</v>
      </c>
      <c r="EB189" s="143"/>
      <c r="EC189" s="143"/>
      <c r="ED189" s="129">
        <v>1</v>
      </c>
      <c r="EE189" s="129">
        <v>0</v>
      </c>
      <c r="EF189" s="129">
        <v>1</v>
      </c>
      <c r="EG189" s="143"/>
      <c r="EH189" s="143"/>
      <c r="EI189" s="44">
        <v>26440</v>
      </c>
      <c r="EJ189" s="44">
        <v>174.45</v>
      </c>
      <c r="EK189" s="44">
        <v>24</v>
      </c>
    </row>
    <row r="190" spans="1:141" ht="120" x14ac:dyDescent="0.2">
      <c r="A190" s="143" t="s">
        <v>127</v>
      </c>
      <c r="B190" s="143" t="s">
        <v>154</v>
      </c>
      <c r="C190" s="129">
        <v>1</v>
      </c>
      <c r="D190" s="143" t="s">
        <v>153</v>
      </c>
      <c r="E190" s="143" t="s">
        <v>1598</v>
      </c>
      <c r="F190" s="143" t="s">
        <v>3417</v>
      </c>
      <c r="G190" s="143" t="s">
        <v>3418</v>
      </c>
      <c r="H190" s="143" t="s">
        <v>154</v>
      </c>
      <c r="I190" s="143" t="s">
        <v>3419</v>
      </c>
      <c r="J190" s="143" t="s">
        <v>3420</v>
      </c>
      <c r="K190" s="143" t="s">
        <v>3421</v>
      </c>
      <c r="L190" s="143" t="s">
        <v>964</v>
      </c>
      <c r="M190" s="143" t="s">
        <v>979</v>
      </c>
      <c r="N190" s="143" t="s">
        <v>3422</v>
      </c>
      <c r="O190" s="143" t="s">
        <v>1724</v>
      </c>
      <c r="P190" s="143" t="s">
        <v>3423</v>
      </c>
      <c r="Q190" s="143" t="s">
        <v>3424</v>
      </c>
      <c r="R190" s="143" t="s">
        <v>940</v>
      </c>
      <c r="S190" s="143" t="s">
        <v>979</v>
      </c>
      <c r="T190" s="143" t="s">
        <v>3422</v>
      </c>
      <c r="U190" s="143" t="s">
        <v>1724</v>
      </c>
      <c r="V190" s="143" t="s">
        <v>3423</v>
      </c>
      <c r="W190" s="143" t="s">
        <v>3424</v>
      </c>
      <c r="X190" s="129">
        <v>3</v>
      </c>
      <c r="Y190" s="129">
        <v>0</v>
      </c>
      <c r="Z190" s="129">
        <v>3</v>
      </c>
      <c r="AA190" s="144">
        <v>1.85</v>
      </c>
      <c r="AB190" s="144">
        <v>0</v>
      </c>
      <c r="AC190" s="144">
        <v>1.85</v>
      </c>
      <c r="AD190" s="147" t="s">
        <v>929</v>
      </c>
      <c r="AE190" s="129">
        <v>2</v>
      </c>
      <c r="AF190" s="147" t="s">
        <v>929</v>
      </c>
      <c r="AG190" s="129">
        <v>0</v>
      </c>
      <c r="AH190" s="129">
        <v>0</v>
      </c>
      <c r="AI190" s="129">
        <v>0</v>
      </c>
      <c r="AJ190" s="129">
        <v>3</v>
      </c>
      <c r="AK190" s="129">
        <v>3</v>
      </c>
      <c r="AL190" s="147" t="s">
        <v>929</v>
      </c>
      <c r="AM190" s="129">
        <v>2</v>
      </c>
      <c r="AN190" s="129">
        <v>0</v>
      </c>
      <c r="AO190" s="129">
        <v>1</v>
      </c>
      <c r="AP190" s="129">
        <v>3</v>
      </c>
      <c r="AQ190" s="147" t="s">
        <v>929</v>
      </c>
      <c r="AR190" s="129">
        <v>0</v>
      </c>
      <c r="AS190" s="129">
        <v>0</v>
      </c>
      <c r="AT190" s="129">
        <v>0</v>
      </c>
      <c r="AU190" s="129">
        <v>2</v>
      </c>
      <c r="AV190" s="129">
        <v>1</v>
      </c>
      <c r="AW190" s="129">
        <v>0</v>
      </c>
      <c r="AX190" s="129">
        <v>3</v>
      </c>
      <c r="AY190" s="147" t="s">
        <v>929</v>
      </c>
      <c r="AZ190" s="129">
        <v>1</v>
      </c>
      <c r="BA190" s="129">
        <v>1</v>
      </c>
      <c r="BB190" s="129">
        <v>0</v>
      </c>
      <c r="BC190" s="129">
        <v>1</v>
      </c>
      <c r="BD190" s="129">
        <v>0</v>
      </c>
      <c r="BE190" s="129">
        <v>29</v>
      </c>
      <c r="BF190" s="129">
        <v>1</v>
      </c>
      <c r="BG190" s="129">
        <v>0</v>
      </c>
      <c r="BH190" s="129">
        <v>0</v>
      </c>
      <c r="BI190" s="129">
        <v>0</v>
      </c>
      <c r="BJ190" s="129">
        <v>6</v>
      </c>
      <c r="BK190" s="129">
        <v>0</v>
      </c>
      <c r="BL190" s="129">
        <v>0</v>
      </c>
      <c r="BM190" s="129">
        <v>0</v>
      </c>
      <c r="BN190" s="129">
        <v>0</v>
      </c>
      <c r="BO190" s="129">
        <v>17</v>
      </c>
      <c r="BP190" s="129">
        <v>0</v>
      </c>
      <c r="BQ190" s="129">
        <v>1</v>
      </c>
      <c r="BR190" s="129">
        <v>2</v>
      </c>
      <c r="BS190" s="129">
        <v>0</v>
      </c>
      <c r="BT190" s="129">
        <v>0</v>
      </c>
      <c r="BU190" s="129">
        <v>0</v>
      </c>
      <c r="BV190" s="129">
        <v>0</v>
      </c>
      <c r="BW190" s="129">
        <v>0</v>
      </c>
      <c r="BX190" s="129">
        <v>0</v>
      </c>
      <c r="BY190" s="129">
        <v>0</v>
      </c>
      <c r="BZ190" s="129">
        <v>0</v>
      </c>
      <c r="CA190" s="129">
        <v>0</v>
      </c>
      <c r="CB190" s="129">
        <v>0</v>
      </c>
      <c r="CC190" s="129">
        <v>0</v>
      </c>
      <c r="CD190" s="129">
        <v>0</v>
      </c>
      <c r="CE190" s="129">
        <v>0</v>
      </c>
      <c r="CF190" s="129">
        <v>1</v>
      </c>
      <c r="CG190" s="129">
        <v>0</v>
      </c>
      <c r="CH190" s="129">
        <v>3</v>
      </c>
      <c r="CI190" s="129">
        <v>7</v>
      </c>
      <c r="CJ190" s="129">
        <v>0</v>
      </c>
      <c r="CK190" s="129">
        <v>1</v>
      </c>
      <c r="CL190" s="129">
        <v>0</v>
      </c>
      <c r="CM190" s="129">
        <v>0</v>
      </c>
      <c r="CN190" s="129">
        <v>0</v>
      </c>
      <c r="CO190" s="129">
        <v>0</v>
      </c>
      <c r="CP190" s="129">
        <v>0</v>
      </c>
      <c r="CQ190" s="129">
        <v>0</v>
      </c>
      <c r="CR190" s="129">
        <v>0</v>
      </c>
      <c r="CS190" s="129">
        <v>0</v>
      </c>
      <c r="CT190" s="129">
        <v>0</v>
      </c>
      <c r="CU190" s="129">
        <v>0</v>
      </c>
      <c r="CV190" s="129">
        <v>0</v>
      </c>
      <c r="CW190" s="129">
        <v>0</v>
      </c>
      <c r="CX190" s="129">
        <v>0</v>
      </c>
      <c r="CY190" s="129">
        <v>3</v>
      </c>
      <c r="CZ190" s="129">
        <v>0</v>
      </c>
      <c r="DA190" s="129">
        <v>1</v>
      </c>
      <c r="DB190" s="129">
        <v>0</v>
      </c>
      <c r="DC190" s="129">
        <v>0</v>
      </c>
      <c r="DD190" s="129">
        <v>0</v>
      </c>
      <c r="DE190" s="129">
        <v>0</v>
      </c>
      <c r="DF190" s="129">
        <v>1</v>
      </c>
      <c r="DG190" s="129">
        <v>0</v>
      </c>
      <c r="DH190" s="129">
        <v>0</v>
      </c>
      <c r="DI190" s="129">
        <v>0</v>
      </c>
      <c r="DJ190" s="129">
        <v>0</v>
      </c>
      <c r="DK190" s="129">
        <v>0</v>
      </c>
      <c r="DL190" s="129">
        <v>0</v>
      </c>
      <c r="DM190" s="129">
        <v>0</v>
      </c>
      <c r="DN190" s="129">
        <v>2</v>
      </c>
      <c r="DO190" s="129">
        <v>0</v>
      </c>
      <c r="DP190" s="129">
        <v>0</v>
      </c>
      <c r="DQ190" s="129">
        <v>103</v>
      </c>
      <c r="DR190" s="129">
        <v>3</v>
      </c>
      <c r="DS190" s="129">
        <v>478</v>
      </c>
      <c r="DT190" s="129">
        <v>0</v>
      </c>
      <c r="DU190" s="129">
        <v>0</v>
      </c>
      <c r="DV190" s="129">
        <v>0</v>
      </c>
      <c r="DW190" s="129">
        <v>0</v>
      </c>
      <c r="DX190" s="129">
        <v>40</v>
      </c>
      <c r="DY190" s="129">
        <v>1</v>
      </c>
      <c r="DZ190" s="143" t="s">
        <v>3425</v>
      </c>
      <c r="EA190" s="129">
        <v>2</v>
      </c>
      <c r="EB190" s="143" t="s">
        <v>3426</v>
      </c>
      <c r="EC190" s="143" t="s">
        <v>3427</v>
      </c>
      <c r="ED190" s="129">
        <v>1</v>
      </c>
      <c r="EE190" s="129">
        <v>1</v>
      </c>
      <c r="EF190" s="129">
        <v>1</v>
      </c>
      <c r="EG190" s="143" t="s">
        <v>943</v>
      </c>
      <c r="EH190" s="143" t="s">
        <v>3428</v>
      </c>
      <c r="EI190" s="44">
        <v>24274</v>
      </c>
      <c r="EJ190" s="44">
        <v>157.69999999999999</v>
      </c>
      <c r="EK190" s="44">
        <v>18</v>
      </c>
    </row>
    <row r="191" spans="1:141" ht="120" x14ac:dyDescent="0.2">
      <c r="A191" s="143" t="s">
        <v>127</v>
      </c>
      <c r="B191" s="143" t="s">
        <v>156</v>
      </c>
      <c r="C191" s="129">
        <v>1</v>
      </c>
      <c r="D191" s="143" t="s">
        <v>155</v>
      </c>
      <c r="E191" s="143" t="s">
        <v>3429</v>
      </c>
      <c r="F191" s="143" t="s">
        <v>3430</v>
      </c>
      <c r="G191" s="143" t="s">
        <v>3431</v>
      </c>
      <c r="H191" s="143" t="s">
        <v>3432</v>
      </c>
      <c r="I191" s="143" t="s">
        <v>3433</v>
      </c>
      <c r="J191" s="143" t="s">
        <v>3434</v>
      </c>
      <c r="K191" s="143" t="s">
        <v>1510</v>
      </c>
      <c r="L191" s="143" t="s">
        <v>940</v>
      </c>
      <c r="M191" s="143" t="s">
        <v>1576</v>
      </c>
      <c r="N191" s="143" t="s">
        <v>3435</v>
      </c>
      <c r="O191" s="143" t="s">
        <v>943</v>
      </c>
      <c r="P191" s="143" t="s">
        <v>3436</v>
      </c>
      <c r="Q191" s="143" t="s">
        <v>3437</v>
      </c>
      <c r="R191" s="143" t="s">
        <v>940</v>
      </c>
      <c r="S191" s="143" t="s">
        <v>3438</v>
      </c>
      <c r="T191" s="143" t="s">
        <v>3439</v>
      </c>
      <c r="U191" s="143" t="s">
        <v>943</v>
      </c>
      <c r="V191" s="143" t="s">
        <v>3440</v>
      </c>
      <c r="W191" s="143" t="s">
        <v>3441</v>
      </c>
      <c r="X191" s="129">
        <v>4</v>
      </c>
      <c r="Y191" s="129">
        <v>1</v>
      </c>
      <c r="Z191" s="129">
        <v>5</v>
      </c>
      <c r="AA191" s="144">
        <v>3.5</v>
      </c>
      <c r="AB191" s="144">
        <v>0.25</v>
      </c>
      <c r="AC191" s="144">
        <v>3.75</v>
      </c>
      <c r="AD191" s="147" t="s">
        <v>929</v>
      </c>
      <c r="AE191" s="129">
        <v>4</v>
      </c>
      <c r="AF191" s="147" t="s">
        <v>929</v>
      </c>
      <c r="AG191" s="129">
        <v>0</v>
      </c>
      <c r="AH191" s="129">
        <v>0</v>
      </c>
      <c r="AI191" s="129">
        <v>0</v>
      </c>
      <c r="AJ191" s="129">
        <v>4</v>
      </c>
      <c r="AK191" s="129">
        <v>4</v>
      </c>
      <c r="AL191" s="147" t="s">
        <v>929</v>
      </c>
      <c r="AM191" s="129">
        <v>0</v>
      </c>
      <c r="AN191" s="129">
        <v>1</v>
      </c>
      <c r="AO191" s="129">
        <v>3</v>
      </c>
      <c r="AP191" s="129">
        <v>4</v>
      </c>
      <c r="AQ191" s="147" t="s">
        <v>929</v>
      </c>
      <c r="AR191" s="129">
        <v>0</v>
      </c>
      <c r="AS191" s="129">
        <v>0</v>
      </c>
      <c r="AT191" s="129">
        <v>0</v>
      </c>
      <c r="AU191" s="129">
        <v>4</v>
      </c>
      <c r="AV191" s="129">
        <v>0</v>
      </c>
      <c r="AW191" s="129">
        <v>0</v>
      </c>
      <c r="AX191" s="129">
        <v>4</v>
      </c>
      <c r="AY191" s="147" t="s">
        <v>929</v>
      </c>
      <c r="AZ191" s="129">
        <v>0</v>
      </c>
      <c r="BA191" s="129">
        <v>1</v>
      </c>
      <c r="BB191" s="129">
        <v>0</v>
      </c>
      <c r="BC191" s="129">
        <v>1</v>
      </c>
      <c r="BD191" s="129">
        <v>0</v>
      </c>
      <c r="BE191" s="129">
        <v>131</v>
      </c>
      <c r="BF191" s="129">
        <v>3</v>
      </c>
      <c r="BG191" s="129">
        <v>0</v>
      </c>
      <c r="BH191" s="129">
        <v>0</v>
      </c>
      <c r="BI191" s="129">
        <v>4</v>
      </c>
      <c r="BJ191" s="129">
        <v>16</v>
      </c>
      <c r="BK191" s="129">
        <v>0</v>
      </c>
      <c r="BL191" s="129">
        <v>0</v>
      </c>
      <c r="BM191" s="129">
        <v>7</v>
      </c>
      <c r="BN191" s="129">
        <v>0</v>
      </c>
      <c r="BO191" s="129">
        <v>67</v>
      </c>
      <c r="BP191" s="129">
        <v>1</v>
      </c>
      <c r="BQ191" s="129">
        <v>1</v>
      </c>
      <c r="BR191" s="129">
        <v>6</v>
      </c>
      <c r="BS191" s="129">
        <v>1</v>
      </c>
      <c r="BT191" s="129">
        <v>3</v>
      </c>
      <c r="BU191" s="129">
        <v>0</v>
      </c>
      <c r="BV191" s="129">
        <v>8</v>
      </c>
      <c r="BW191" s="129">
        <v>0</v>
      </c>
      <c r="BX191" s="129">
        <v>0</v>
      </c>
      <c r="BY191" s="129">
        <v>0</v>
      </c>
      <c r="BZ191" s="129">
        <v>0</v>
      </c>
      <c r="CA191" s="129">
        <v>0</v>
      </c>
      <c r="CB191" s="129">
        <v>0</v>
      </c>
      <c r="CC191" s="129">
        <v>0</v>
      </c>
      <c r="CD191" s="129">
        <v>0</v>
      </c>
      <c r="CE191" s="129">
        <v>0</v>
      </c>
      <c r="CF191" s="129">
        <v>3</v>
      </c>
      <c r="CG191" s="129">
        <v>0</v>
      </c>
      <c r="CH191" s="129">
        <v>0</v>
      </c>
      <c r="CI191" s="129">
        <v>11</v>
      </c>
      <c r="CJ191" s="129">
        <v>5</v>
      </c>
      <c r="CK191" s="129">
        <v>11</v>
      </c>
      <c r="CL191" s="129">
        <v>0</v>
      </c>
      <c r="CM191" s="129">
        <v>0</v>
      </c>
      <c r="CN191" s="129">
        <v>0</v>
      </c>
      <c r="CO191" s="129">
        <v>0</v>
      </c>
      <c r="CP191" s="129">
        <v>0</v>
      </c>
      <c r="CQ191" s="129">
        <v>0</v>
      </c>
      <c r="CR191" s="129">
        <v>0</v>
      </c>
      <c r="CS191" s="129">
        <v>0</v>
      </c>
      <c r="CT191" s="129">
        <v>0</v>
      </c>
      <c r="CU191" s="129">
        <v>0</v>
      </c>
      <c r="CV191" s="129">
        <v>0</v>
      </c>
      <c r="CW191" s="129">
        <v>0</v>
      </c>
      <c r="CX191" s="129">
        <v>0</v>
      </c>
      <c r="CY191" s="129">
        <v>0</v>
      </c>
      <c r="CZ191" s="129">
        <v>2</v>
      </c>
      <c r="DA191" s="129">
        <v>0</v>
      </c>
      <c r="DB191" s="129">
        <v>0</v>
      </c>
      <c r="DC191" s="129">
        <v>0</v>
      </c>
      <c r="DD191" s="129">
        <v>0</v>
      </c>
      <c r="DE191" s="129">
        <v>4</v>
      </c>
      <c r="DF191" s="129">
        <v>2</v>
      </c>
      <c r="DG191" s="129">
        <v>0</v>
      </c>
      <c r="DH191" s="129">
        <v>1</v>
      </c>
      <c r="DI191" s="129">
        <v>0</v>
      </c>
      <c r="DJ191" s="129">
        <v>0</v>
      </c>
      <c r="DK191" s="129">
        <v>2</v>
      </c>
      <c r="DL191" s="129">
        <v>0</v>
      </c>
      <c r="DM191" s="129">
        <v>0</v>
      </c>
      <c r="DN191" s="129">
        <v>2</v>
      </c>
      <c r="DO191" s="129">
        <v>0</v>
      </c>
      <c r="DP191" s="129">
        <v>0</v>
      </c>
      <c r="DQ191" s="129">
        <v>279</v>
      </c>
      <c r="DR191" s="129">
        <v>2</v>
      </c>
      <c r="DS191" s="129">
        <v>1132</v>
      </c>
      <c r="DT191" s="129">
        <v>0</v>
      </c>
      <c r="DU191" s="129">
        <v>0</v>
      </c>
      <c r="DV191" s="129">
        <v>0</v>
      </c>
      <c r="DW191" s="129">
        <v>0</v>
      </c>
      <c r="DX191" s="129">
        <v>65</v>
      </c>
      <c r="DY191" s="129">
        <v>0</v>
      </c>
      <c r="DZ191" s="143" t="s">
        <v>943</v>
      </c>
      <c r="EA191" s="129">
        <v>4</v>
      </c>
      <c r="EB191" s="143" t="s">
        <v>3442</v>
      </c>
      <c r="EC191" s="143" t="s">
        <v>3443</v>
      </c>
      <c r="ED191" s="129">
        <v>1</v>
      </c>
      <c r="EE191" s="129">
        <v>1</v>
      </c>
      <c r="EF191" s="129">
        <v>1</v>
      </c>
      <c r="EG191" s="143" t="s">
        <v>943</v>
      </c>
      <c r="EH191" s="143" t="s">
        <v>3444</v>
      </c>
      <c r="EI191" s="44">
        <v>71102</v>
      </c>
      <c r="EJ191" s="44">
        <v>343.12</v>
      </c>
      <c r="EK191" s="44">
        <v>40</v>
      </c>
    </row>
    <row r="192" spans="1:141" x14ac:dyDescent="0.2">
      <c r="A192" s="143" t="s">
        <v>127</v>
      </c>
      <c r="B192" s="143" t="s">
        <v>158</v>
      </c>
      <c r="C192" s="129">
        <v>1</v>
      </c>
      <c r="D192" s="143" t="s">
        <v>157</v>
      </c>
      <c r="E192" s="143" t="s">
        <v>3445</v>
      </c>
      <c r="F192" s="143" t="s">
        <v>3446</v>
      </c>
      <c r="G192" s="143" t="s">
        <v>3447</v>
      </c>
      <c r="H192" s="143" t="s">
        <v>158</v>
      </c>
      <c r="I192" s="143" t="s">
        <v>3448</v>
      </c>
      <c r="J192" s="143" t="s">
        <v>3449</v>
      </c>
      <c r="K192" s="143" t="s">
        <v>1510</v>
      </c>
      <c r="L192" s="143" t="s">
        <v>1058</v>
      </c>
      <c r="M192" s="143" t="s">
        <v>941</v>
      </c>
      <c r="N192" s="143" t="s">
        <v>3450</v>
      </c>
      <c r="O192" s="143"/>
      <c r="P192" s="143" t="s">
        <v>3451</v>
      </c>
      <c r="Q192" s="143" t="s">
        <v>3452</v>
      </c>
      <c r="R192" s="143" t="s">
        <v>940</v>
      </c>
      <c r="S192" s="143" t="s">
        <v>2403</v>
      </c>
      <c r="T192" s="143" t="s">
        <v>3453</v>
      </c>
      <c r="U192" s="143"/>
      <c r="V192" s="143" t="s">
        <v>3454</v>
      </c>
      <c r="W192" s="143" t="s">
        <v>3455</v>
      </c>
      <c r="X192" s="129">
        <v>3</v>
      </c>
      <c r="Y192" s="129">
        <v>0</v>
      </c>
      <c r="Z192" s="129">
        <v>3</v>
      </c>
      <c r="AA192" s="144">
        <v>3</v>
      </c>
      <c r="AB192" s="144">
        <v>0</v>
      </c>
      <c r="AC192" s="144">
        <v>3</v>
      </c>
      <c r="AD192" s="147" t="s">
        <v>929</v>
      </c>
      <c r="AE192" s="129">
        <v>1</v>
      </c>
      <c r="AF192" s="147" t="s">
        <v>929</v>
      </c>
      <c r="AG192" s="129">
        <v>0</v>
      </c>
      <c r="AH192" s="129">
        <v>0</v>
      </c>
      <c r="AI192" s="129">
        <v>0</v>
      </c>
      <c r="AJ192" s="129">
        <v>3</v>
      </c>
      <c r="AK192" s="129">
        <v>3</v>
      </c>
      <c r="AL192" s="147" t="s">
        <v>929</v>
      </c>
      <c r="AM192" s="129">
        <v>2</v>
      </c>
      <c r="AN192" s="129">
        <v>0</v>
      </c>
      <c r="AO192" s="129">
        <v>1</v>
      </c>
      <c r="AP192" s="129">
        <v>3</v>
      </c>
      <c r="AQ192" s="147" t="s">
        <v>929</v>
      </c>
      <c r="AR192" s="129">
        <v>0</v>
      </c>
      <c r="AS192" s="129">
        <v>0</v>
      </c>
      <c r="AT192" s="129">
        <v>0</v>
      </c>
      <c r="AU192" s="129">
        <v>3</v>
      </c>
      <c r="AV192" s="129">
        <v>0</v>
      </c>
      <c r="AW192" s="129">
        <v>0</v>
      </c>
      <c r="AX192" s="129">
        <v>3</v>
      </c>
      <c r="AY192" s="147" t="s">
        <v>929</v>
      </c>
      <c r="AZ192" s="129">
        <v>1</v>
      </c>
      <c r="BA192" s="129">
        <v>1</v>
      </c>
      <c r="BB192" s="129">
        <v>0</v>
      </c>
      <c r="BC192" s="129">
        <v>1</v>
      </c>
      <c r="BD192" s="129">
        <v>0</v>
      </c>
      <c r="BE192" s="129">
        <v>155</v>
      </c>
      <c r="BF192" s="129">
        <v>3</v>
      </c>
      <c r="BG192" s="129">
        <v>0</v>
      </c>
      <c r="BH192" s="129">
        <v>0</v>
      </c>
      <c r="BI192" s="129">
        <v>0</v>
      </c>
      <c r="BJ192" s="129">
        <v>2</v>
      </c>
      <c r="BK192" s="129">
        <v>0</v>
      </c>
      <c r="BL192" s="129">
        <v>0</v>
      </c>
      <c r="BM192" s="129">
        <v>2</v>
      </c>
      <c r="BN192" s="129">
        <v>0</v>
      </c>
      <c r="BO192" s="129">
        <v>22</v>
      </c>
      <c r="BP192" s="129">
        <v>1</v>
      </c>
      <c r="BQ192" s="129">
        <v>1</v>
      </c>
      <c r="BR192" s="129">
        <v>5</v>
      </c>
      <c r="BS192" s="129">
        <v>0</v>
      </c>
      <c r="BT192" s="129">
        <v>0</v>
      </c>
      <c r="BU192" s="129">
        <v>0</v>
      </c>
      <c r="BV192" s="129">
        <v>0</v>
      </c>
      <c r="BW192" s="129">
        <v>0</v>
      </c>
      <c r="BX192" s="129">
        <v>0</v>
      </c>
      <c r="BY192" s="129">
        <v>0</v>
      </c>
      <c r="BZ192" s="129">
        <v>0</v>
      </c>
      <c r="CA192" s="129">
        <v>0</v>
      </c>
      <c r="CB192" s="129">
        <v>0</v>
      </c>
      <c r="CC192" s="129">
        <v>0</v>
      </c>
      <c r="CD192" s="129">
        <v>0</v>
      </c>
      <c r="CE192" s="129">
        <v>0</v>
      </c>
      <c r="CF192" s="129">
        <v>1</v>
      </c>
      <c r="CG192" s="129">
        <v>2</v>
      </c>
      <c r="CH192" s="129">
        <v>1</v>
      </c>
      <c r="CI192" s="129">
        <v>0</v>
      </c>
      <c r="CJ192" s="129">
        <v>0</v>
      </c>
      <c r="CK192" s="129">
        <v>0</v>
      </c>
      <c r="CL192" s="129">
        <v>0</v>
      </c>
      <c r="CM192" s="129">
        <v>0</v>
      </c>
      <c r="CN192" s="129">
        <v>0</v>
      </c>
      <c r="CO192" s="129">
        <v>0</v>
      </c>
      <c r="CP192" s="129">
        <v>0</v>
      </c>
      <c r="CQ192" s="129">
        <v>0</v>
      </c>
      <c r="CR192" s="129">
        <v>0</v>
      </c>
      <c r="CS192" s="129">
        <v>0</v>
      </c>
      <c r="CT192" s="129">
        <v>0</v>
      </c>
      <c r="CU192" s="129">
        <v>0</v>
      </c>
      <c r="CV192" s="129">
        <v>0</v>
      </c>
      <c r="CW192" s="129">
        <v>0</v>
      </c>
      <c r="CX192" s="129">
        <v>0</v>
      </c>
      <c r="CY192" s="129">
        <v>0</v>
      </c>
      <c r="CZ192" s="129">
        <v>3</v>
      </c>
      <c r="DA192" s="129">
        <v>0</v>
      </c>
      <c r="DB192" s="129">
        <v>0</v>
      </c>
      <c r="DC192" s="129">
        <v>0</v>
      </c>
      <c r="DD192" s="129">
        <v>0</v>
      </c>
      <c r="DE192" s="129">
        <v>0</v>
      </c>
      <c r="DF192" s="129">
        <v>0</v>
      </c>
      <c r="DG192" s="129">
        <v>0</v>
      </c>
      <c r="DH192" s="129">
        <v>2</v>
      </c>
      <c r="DI192" s="129">
        <v>0</v>
      </c>
      <c r="DJ192" s="129">
        <v>0</v>
      </c>
      <c r="DK192" s="129">
        <v>0</v>
      </c>
      <c r="DL192" s="129">
        <v>0</v>
      </c>
      <c r="DM192" s="129">
        <v>0</v>
      </c>
      <c r="DN192" s="129">
        <v>7</v>
      </c>
      <c r="DO192" s="129">
        <v>0</v>
      </c>
      <c r="DP192" s="129">
        <v>0</v>
      </c>
      <c r="DQ192" s="129">
        <v>200</v>
      </c>
      <c r="DR192" s="129">
        <v>4</v>
      </c>
      <c r="DS192" s="129">
        <v>206</v>
      </c>
      <c r="DT192" s="129">
        <v>1</v>
      </c>
      <c r="DU192" s="129">
        <v>1</v>
      </c>
      <c r="DV192" s="129">
        <v>0</v>
      </c>
      <c r="DW192" s="129">
        <v>0</v>
      </c>
      <c r="DX192" s="129">
        <v>60</v>
      </c>
      <c r="DY192" s="129">
        <v>0</v>
      </c>
      <c r="DZ192" s="143"/>
      <c r="EA192" s="129">
        <v>3</v>
      </c>
      <c r="EB192" s="143"/>
      <c r="EC192" s="143"/>
      <c r="ED192" s="129">
        <v>1</v>
      </c>
      <c r="EE192" s="129">
        <v>1</v>
      </c>
      <c r="EF192" s="129">
        <v>1</v>
      </c>
      <c r="EG192" s="143"/>
      <c r="EH192" s="143"/>
      <c r="EI192" s="44">
        <v>31895</v>
      </c>
      <c r="EJ192" s="44">
        <v>342.35</v>
      </c>
      <c r="EK192" s="44">
        <v>59</v>
      </c>
    </row>
    <row r="193" spans="1:141" ht="168" x14ac:dyDescent="0.2">
      <c r="A193" s="143" t="s">
        <v>127</v>
      </c>
      <c r="B193" s="143" t="s">
        <v>160</v>
      </c>
      <c r="C193" s="129">
        <v>1</v>
      </c>
      <c r="D193" s="143" t="s">
        <v>159</v>
      </c>
      <c r="E193" s="143" t="s">
        <v>3456</v>
      </c>
      <c r="F193" s="143" t="s">
        <v>1586</v>
      </c>
      <c r="G193" s="143" t="s">
        <v>3457</v>
      </c>
      <c r="H193" s="143" t="s">
        <v>160</v>
      </c>
      <c r="I193" s="143" t="s">
        <v>3458</v>
      </c>
      <c r="J193" s="143" t="s">
        <v>3459</v>
      </c>
      <c r="K193" s="143" t="s">
        <v>3460</v>
      </c>
      <c r="L193" s="143" t="s">
        <v>1122</v>
      </c>
      <c r="M193" s="143" t="s">
        <v>2104</v>
      </c>
      <c r="N193" s="143" t="s">
        <v>3461</v>
      </c>
      <c r="O193" s="143" t="s">
        <v>943</v>
      </c>
      <c r="P193" s="143" t="s">
        <v>3462</v>
      </c>
      <c r="Q193" s="143" t="s">
        <v>3463</v>
      </c>
      <c r="R193" s="143" t="s">
        <v>940</v>
      </c>
      <c r="S193" s="143" t="s">
        <v>1112</v>
      </c>
      <c r="T193" s="143" t="s">
        <v>3464</v>
      </c>
      <c r="U193" s="143" t="s">
        <v>943</v>
      </c>
      <c r="V193" s="143" t="s">
        <v>3465</v>
      </c>
      <c r="W193" s="143" t="s">
        <v>3466</v>
      </c>
      <c r="X193" s="129">
        <v>2</v>
      </c>
      <c r="Y193" s="129">
        <v>0</v>
      </c>
      <c r="Z193" s="129">
        <v>2</v>
      </c>
      <c r="AA193" s="144">
        <v>2</v>
      </c>
      <c r="AB193" s="144">
        <v>0</v>
      </c>
      <c r="AC193" s="144">
        <v>2</v>
      </c>
      <c r="AD193" s="147" t="s">
        <v>929</v>
      </c>
      <c r="AE193" s="129">
        <v>2</v>
      </c>
      <c r="AF193" s="147" t="s">
        <v>929</v>
      </c>
      <c r="AG193" s="129">
        <v>0</v>
      </c>
      <c r="AH193" s="129">
        <v>0</v>
      </c>
      <c r="AI193" s="129">
        <v>0</v>
      </c>
      <c r="AJ193" s="129">
        <v>2</v>
      </c>
      <c r="AK193" s="129">
        <v>2</v>
      </c>
      <c r="AL193" s="147" t="s">
        <v>929</v>
      </c>
      <c r="AM193" s="129">
        <v>0</v>
      </c>
      <c r="AN193" s="129">
        <v>1</v>
      </c>
      <c r="AO193" s="129">
        <v>1</v>
      </c>
      <c r="AP193" s="129">
        <v>2</v>
      </c>
      <c r="AQ193" s="147" t="s">
        <v>929</v>
      </c>
      <c r="AR193" s="129">
        <v>0</v>
      </c>
      <c r="AS193" s="129">
        <v>0</v>
      </c>
      <c r="AT193" s="129">
        <v>0</v>
      </c>
      <c r="AU193" s="129">
        <v>2</v>
      </c>
      <c r="AV193" s="129">
        <v>0</v>
      </c>
      <c r="AW193" s="129">
        <v>0</v>
      </c>
      <c r="AX193" s="129">
        <v>2</v>
      </c>
      <c r="AY193" s="147" t="s">
        <v>929</v>
      </c>
      <c r="AZ193" s="129">
        <v>0</v>
      </c>
      <c r="BA193" s="129">
        <v>1</v>
      </c>
      <c r="BB193" s="129">
        <v>0</v>
      </c>
      <c r="BC193" s="129">
        <v>1</v>
      </c>
      <c r="BD193" s="129">
        <v>0</v>
      </c>
      <c r="BE193" s="129">
        <v>38</v>
      </c>
      <c r="BF193" s="129">
        <v>2</v>
      </c>
      <c r="BG193" s="129">
        <v>0</v>
      </c>
      <c r="BH193" s="129">
        <v>0</v>
      </c>
      <c r="BI193" s="129">
        <v>5</v>
      </c>
      <c r="BJ193" s="129">
        <v>4</v>
      </c>
      <c r="BK193" s="129">
        <v>0</v>
      </c>
      <c r="BL193" s="129">
        <v>0</v>
      </c>
      <c r="BM193" s="129">
        <v>0</v>
      </c>
      <c r="BN193" s="129">
        <v>0</v>
      </c>
      <c r="BO193" s="129">
        <v>16</v>
      </c>
      <c r="BP193" s="129">
        <v>0</v>
      </c>
      <c r="BQ193" s="129">
        <v>0</v>
      </c>
      <c r="BR193" s="129">
        <v>51</v>
      </c>
      <c r="BS193" s="129">
        <v>0</v>
      </c>
      <c r="BT193" s="129">
        <v>2</v>
      </c>
      <c r="BU193" s="129">
        <v>0</v>
      </c>
      <c r="BV193" s="129">
        <v>0</v>
      </c>
      <c r="BW193" s="129">
        <v>0</v>
      </c>
      <c r="BX193" s="129">
        <v>0</v>
      </c>
      <c r="BY193" s="129">
        <v>0</v>
      </c>
      <c r="BZ193" s="129">
        <v>0</v>
      </c>
      <c r="CA193" s="129">
        <v>0</v>
      </c>
      <c r="CB193" s="129">
        <v>0</v>
      </c>
      <c r="CC193" s="129">
        <v>0</v>
      </c>
      <c r="CD193" s="129">
        <v>0</v>
      </c>
      <c r="CE193" s="129">
        <v>0</v>
      </c>
      <c r="CF193" s="129">
        <v>3</v>
      </c>
      <c r="CG193" s="129">
        <v>0</v>
      </c>
      <c r="CH193" s="129">
        <v>1</v>
      </c>
      <c r="CI193" s="129">
        <v>5</v>
      </c>
      <c r="CJ193" s="129">
        <v>0</v>
      </c>
      <c r="CK193" s="129">
        <v>0</v>
      </c>
      <c r="CL193" s="129">
        <v>0</v>
      </c>
      <c r="CM193" s="129">
        <v>0</v>
      </c>
      <c r="CN193" s="129">
        <v>0</v>
      </c>
      <c r="CO193" s="129">
        <v>0</v>
      </c>
      <c r="CP193" s="129">
        <v>0</v>
      </c>
      <c r="CQ193" s="129">
        <v>0</v>
      </c>
      <c r="CR193" s="129">
        <v>0</v>
      </c>
      <c r="CS193" s="129">
        <v>0</v>
      </c>
      <c r="CT193" s="129">
        <v>0</v>
      </c>
      <c r="CU193" s="129">
        <v>0</v>
      </c>
      <c r="CV193" s="129">
        <v>0</v>
      </c>
      <c r="CW193" s="129">
        <v>0</v>
      </c>
      <c r="CX193" s="129">
        <v>0</v>
      </c>
      <c r="CY193" s="129">
        <v>0</v>
      </c>
      <c r="CZ193" s="129">
        <v>9</v>
      </c>
      <c r="DA193" s="129">
        <v>0</v>
      </c>
      <c r="DB193" s="129">
        <v>0</v>
      </c>
      <c r="DC193" s="129">
        <v>0</v>
      </c>
      <c r="DD193" s="129">
        <v>0</v>
      </c>
      <c r="DE193" s="129">
        <v>0</v>
      </c>
      <c r="DF193" s="129">
        <v>0</v>
      </c>
      <c r="DG193" s="129">
        <v>0</v>
      </c>
      <c r="DH193" s="129">
        <v>0</v>
      </c>
      <c r="DI193" s="129">
        <v>0</v>
      </c>
      <c r="DJ193" s="129">
        <v>0</v>
      </c>
      <c r="DK193" s="129">
        <v>11</v>
      </c>
      <c r="DL193" s="129">
        <v>7</v>
      </c>
      <c r="DM193" s="129">
        <v>0</v>
      </c>
      <c r="DN193" s="129">
        <v>0</v>
      </c>
      <c r="DO193" s="129">
        <v>0</v>
      </c>
      <c r="DP193" s="129">
        <v>1</v>
      </c>
      <c r="DQ193" s="129">
        <v>151</v>
      </c>
      <c r="DR193" s="129">
        <v>1</v>
      </c>
      <c r="DS193" s="129">
        <v>561</v>
      </c>
      <c r="DT193" s="129">
        <v>0</v>
      </c>
      <c r="DU193" s="129">
        <v>0</v>
      </c>
      <c r="DV193" s="129">
        <v>0</v>
      </c>
      <c r="DW193" s="129">
        <v>0</v>
      </c>
      <c r="DX193" s="129">
        <v>65</v>
      </c>
      <c r="DY193" s="129">
        <v>1</v>
      </c>
      <c r="DZ193" s="143" t="s">
        <v>3467</v>
      </c>
      <c r="EA193" s="129">
        <v>4</v>
      </c>
      <c r="EB193" s="143" t="s">
        <v>3468</v>
      </c>
      <c r="EC193" s="143" t="s">
        <v>3469</v>
      </c>
      <c r="ED193" s="129">
        <v>1</v>
      </c>
      <c r="EE193" s="129">
        <v>1</v>
      </c>
      <c r="EF193" s="129">
        <v>1</v>
      </c>
      <c r="EG193" s="143" t="s">
        <v>3470</v>
      </c>
      <c r="EH193" s="143" t="s">
        <v>3471</v>
      </c>
      <c r="EI193" s="44">
        <v>37498</v>
      </c>
      <c r="EJ193" s="44">
        <v>342.75</v>
      </c>
      <c r="EK193" s="44">
        <v>22</v>
      </c>
    </row>
    <row r="194" spans="1:141" ht="24" x14ac:dyDescent="0.2">
      <c r="A194" s="143" t="s">
        <v>127</v>
      </c>
      <c r="B194" s="143" t="s">
        <v>162</v>
      </c>
      <c r="C194" s="129">
        <v>1</v>
      </c>
      <c r="D194" s="143" t="s">
        <v>161</v>
      </c>
      <c r="E194" s="143" t="s">
        <v>1491</v>
      </c>
      <c r="F194" s="143" t="s">
        <v>610</v>
      </c>
      <c r="G194" s="143" t="s">
        <v>3472</v>
      </c>
      <c r="H194" s="143" t="s">
        <v>3473</v>
      </c>
      <c r="I194" s="143" t="s">
        <v>3474</v>
      </c>
      <c r="J194" s="143" t="s">
        <v>3475</v>
      </c>
      <c r="K194" s="143" t="s">
        <v>1510</v>
      </c>
      <c r="L194" s="143" t="s">
        <v>1138</v>
      </c>
      <c r="M194" s="143" t="s">
        <v>2104</v>
      </c>
      <c r="N194" s="143" t="s">
        <v>3476</v>
      </c>
      <c r="O194" s="143"/>
      <c r="P194" s="143" t="s">
        <v>3477</v>
      </c>
      <c r="Q194" s="143" t="s">
        <v>3478</v>
      </c>
      <c r="R194" s="143" t="s">
        <v>1138</v>
      </c>
      <c r="S194" s="143" t="s">
        <v>2104</v>
      </c>
      <c r="T194" s="143" t="s">
        <v>3476</v>
      </c>
      <c r="U194" s="143"/>
      <c r="V194" s="143" t="s">
        <v>3479</v>
      </c>
      <c r="W194" s="143" t="s">
        <v>3478</v>
      </c>
      <c r="X194" s="129">
        <v>3</v>
      </c>
      <c r="Y194" s="129">
        <v>0</v>
      </c>
      <c r="Z194" s="129">
        <v>3</v>
      </c>
      <c r="AA194" s="144">
        <v>3</v>
      </c>
      <c r="AB194" s="144">
        <v>0</v>
      </c>
      <c r="AC194" s="144">
        <v>3</v>
      </c>
      <c r="AD194" s="147" t="s">
        <v>929</v>
      </c>
      <c r="AE194" s="129">
        <v>3</v>
      </c>
      <c r="AF194" s="147" t="s">
        <v>929</v>
      </c>
      <c r="AG194" s="129">
        <v>0</v>
      </c>
      <c r="AH194" s="129">
        <v>0</v>
      </c>
      <c r="AI194" s="129">
        <v>0</v>
      </c>
      <c r="AJ194" s="129">
        <v>3</v>
      </c>
      <c r="AK194" s="129">
        <v>3</v>
      </c>
      <c r="AL194" s="147" t="s">
        <v>929</v>
      </c>
      <c r="AM194" s="129">
        <v>1</v>
      </c>
      <c r="AN194" s="129">
        <v>0</v>
      </c>
      <c r="AO194" s="129">
        <v>2</v>
      </c>
      <c r="AP194" s="129">
        <v>3</v>
      </c>
      <c r="AQ194" s="147" t="s">
        <v>929</v>
      </c>
      <c r="AR194" s="129">
        <v>0</v>
      </c>
      <c r="AS194" s="129">
        <v>0</v>
      </c>
      <c r="AT194" s="129">
        <v>0</v>
      </c>
      <c r="AU194" s="129">
        <v>3</v>
      </c>
      <c r="AV194" s="129">
        <v>0</v>
      </c>
      <c r="AW194" s="129">
        <v>0</v>
      </c>
      <c r="AX194" s="129">
        <v>3</v>
      </c>
      <c r="AY194" s="147" t="s">
        <v>929</v>
      </c>
      <c r="AZ194" s="129">
        <v>1</v>
      </c>
      <c r="BA194" s="129">
        <v>1</v>
      </c>
      <c r="BB194" s="129">
        <v>1</v>
      </c>
      <c r="BC194" s="129">
        <v>1</v>
      </c>
      <c r="BD194" s="129">
        <v>0</v>
      </c>
      <c r="BE194" s="129">
        <v>50</v>
      </c>
      <c r="BF194" s="129">
        <v>17</v>
      </c>
      <c r="BG194" s="129">
        <v>0</v>
      </c>
      <c r="BH194" s="129">
        <v>0</v>
      </c>
      <c r="BI194" s="129">
        <v>8</v>
      </c>
      <c r="BJ194" s="129">
        <v>4</v>
      </c>
      <c r="BK194" s="129">
        <v>0</v>
      </c>
      <c r="BL194" s="129">
        <v>0</v>
      </c>
      <c r="BM194" s="129">
        <v>4</v>
      </c>
      <c r="BN194" s="129">
        <v>0</v>
      </c>
      <c r="BO194" s="129">
        <v>33</v>
      </c>
      <c r="BP194" s="129">
        <v>0</v>
      </c>
      <c r="BQ194" s="129">
        <v>2</v>
      </c>
      <c r="BR194" s="129">
        <v>3</v>
      </c>
      <c r="BS194" s="129">
        <v>1</v>
      </c>
      <c r="BT194" s="129">
        <v>4</v>
      </c>
      <c r="BU194" s="129">
        <v>4</v>
      </c>
      <c r="BV194" s="129">
        <v>3</v>
      </c>
      <c r="BW194" s="129">
        <v>0</v>
      </c>
      <c r="BX194" s="129">
        <v>0</v>
      </c>
      <c r="BY194" s="129">
        <v>0</v>
      </c>
      <c r="BZ194" s="129">
        <v>0</v>
      </c>
      <c r="CA194" s="129">
        <v>0</v>
      </c>
      <c r="CB194" s="129">
        <v>0</v>
      </c>
      <c r="CC194" s="129">
        <v>0</v>
      </c>
      <c r="CD194" s="129">
        <v>0</v>
      </c>
      <c r="CE194" s="129">
        <v>0</v>
      </c>
      <c r="CF194" s="129">
        <v>3</v>
      </c>
      <c r="CG194" s="129">
        <v>0</v>
      </c>
      <c r="CH194" s="129">
        <v>0</v>
      </c>
      <c r="CI194" s="129">
        <v>4</v>
      </c>
      <c r="CJ194" s="129">
        <v>0</v>
      </c>
      <c r="CK194" s="129">
        <v>2</v>
      </c>
      <c r="CL194" s="129">
        <v>0</v>
      </c>
      <c r="CM194" s="129">
        <v>0</v>
      </c>
      <c r="CN194" s="129">
        <v>0</v>
      </c>
      <c r="CO194" s="129">
        <v>0</v>
      </c>
      <c r="CP194" s="129">
        <v>0</v>
      </c>
      <c r="CQ194" s="129">
        <v>0</v>
      </c>
      <c r="CR194" s="129">
        <v>0</v>
      </c>
      <c r="CS194" s="129">
        <v>0</v>
      </c>
      <c r="CT194" s="129">
        <v>0</v>
      </c>
      <c r="CU194" s="129">
        <v>0</v>
      </c>
      <c r="CV194" s="129">
        <v>0</v>
      </c>
      <c r="CW194" s="129">
        <v>0</v>
      </c>
      <c r="CX194" s="129">
        <v>0</v>
      </c>
      <c r="CY194" s="129">
        <v>0</v>
      </c>
      <c r="CZ194" s="129">
        <v>1</v>
      </c>
      <c r="DA194" s="129">
        <v>0</v>
      </c>
      <c r="DB194" s="129">
        <v>0</v>
      </c>
      <c r="DC194" s="129">
        <v>0</v>
      </c>
      <c r="DD194" s="129">
        <v>0</v>
      </c>
      <c r="DE194" s="129">
        <v>0</v>
      </c>
      <c r="DF194" s="129">
        <v>1</v>
      </c>
      <c r="DG194" s="129">
        <v>0</v>
      </c>
      <c r="DH194" s="129">
        <v>0</v>
      </c>
      <c r="DI194" s="129">
        <v>1</v>
      </c>
      <c r="DJ194" s="129">
        <v>0</v>
      </c>
      <c r="DK194" s="129">
        <v>0</v>
      </c>
      <c r="DL194" s="129">
        <v>0</v>
      </c>
      <c r="DM194" s="129">
        <v>0</v>
      </c>
      <c r="DN194" s="129">
        <v>2</v>
      </c>
      <c r="DO194" s="129">
        <v>0</v>
      </c>
      <c r="DP194" s="129">
        <v>0</v>
      </c>
      <c r="DQ194" s="129">
        <v>108</v>
      </c>
      <c r="DR194" s="129">
        <v>5</v>
      </c>
      <c r="DS194" s="129">
        <v>79</v>
      </c>
      <c r="DT194" s="129">
        <v>0</v>
      </c>
      <c r="DU194" s="129">
        <v>0</v>
      </c>
      <c r="DV194" s="129">
        <v>0</v>
      </c>
      <c r="DW194" s="129">
        <v>0</v>
      </c>
      <c r="DX194" s="129">
        <v>65</v>
      </c>
      <c r="DY194" s="129">
        <v>1</v>
      </c>
      <c r="DZ194" s="143" t="s">
        <v>3480</v>
      </c>
      <c r="EA194" s="129">
        <v>2</v>
      </c>
      <c r="EB194" s="143"/>
      <c r="EC194" s="143"/>
      <c r="ED194" s="129">
        <v>1</v>
      </c>
      <c r="EE194" s="129">
        <v>1</v>
      </c>
      <c r="EF194" s="129">
        <v>1</v>
      </c>
      <c r="EG194" s="143" t="s">
        <v>3481</v>
      </c>
      <c r="EH194" s="143" t="s">
        <v>3482</v>
      </c>
      <c r="EI194" s="44">
        <v>52271</v>
      </c>
      <c r="EJ194" s="44">
        <v>540.05999999999995</v>
      </c>
      <c r="EK194" s="44">
        <v>42</v>
      </c>
    </row>
    <row r="195" spans="1:141" ht="24" x14ac:dyDescent="0.2">
      <c r="A195" s="143" t="s">
        <v>127</v>
      </c>
      <c r="B195" s="143" t="s">
        <v>164</v>
      </c>
      <c r="C195" s="129">
        <v>1</v>
      </c>
      <c r="D195" s="143" t="s">
        <v>163</v>
      </c>
      <c r="E195" s="143" t="s">
        <v>3483</v>
      </c>
      <c r="F195" s="143" t="s">
        <v>3484</v>
      </c>
      <c r="G195" s="143" t="s">
        <v>3485</v>
      </c>
      <c r="H195" s="143" t="s">
        <v>3486</v>
      </c>
      <c r="I195" s="143" t="s">
        <v>3487</v>
      </c>
      <c r="J195" s="143" t="s">
        <v>3488</v>
      </c>
      <c r="K195" s="143" t="s">
        <v>959</v>
      </c>
      <c r="L195" s="143" t="s">
        <v>940</v>
      </c>
      <c r="M195" s="143" t="s">
        <v>3489</v>
      </c>
      <c r="N195" s="143" t="s">
        <v>3490</v>
      </c>
      <c r="O195" s="143"/>
      <c r="P195" s="143" t="s">
        <v>3491</v>
      </c>
      <c r="Q195" s="143" t="s">
        <v>3492</v>
      </c>
      <c r="R195" s="143" t="s">
        <v>940</v>
      </c>
      <c r="S195" s="143" t="s">
        <v>3489</v>
      </c>
      <c r="T195" s="143" t="s">
        <v>3490</v>
      </c>
      <c r="U195" s="143"/>
      <c r="V195" s="143" t="s">
        <v>3491</v>
      </c>
      <c r="W195" s="143" t="s">
        <v>3492</v>
      </c>
      <c r="X195" s="129">
        <v>5</v>
      </c>
      <c r="Y195" s="129">
        <v>0</v>
      </c>
      <c r="Z195" s="129">
        <v>5</v>
      </c>
      <c r="AA195" s="144">
        <v>5</v>
      </c>
      <c r="AB195" s="144">
        <v>0</v>
      </c>
      <c r="AC195" s="144">
        <v>5</v>
      </c>
      <c r="AD195" s="147" t="s">
        <v>929</v>
      </c>
      <c r="AE195" s="129">
        <v>5</v>
      </c>
      <c r="AF195" s="147" t="s">
        <v>929</v>
      </c>
      <c r="AG195" s="129">
        <v>0</v>
      </c>
      <c r="AH195" s="129">
        <v>1</v>
      </c>
      <c r="AI195" s="129">
        <v>0</v>
      </c>
      <c r="AJ195" s="129">
        <v>4</v>
      </c>
      <c r="AK195" s="129">
        <v>5</v>
      </c>
      <c r="AL195" s="147" t="s">
        <v>929</v>
      </c>
      <c r="AM195" s="129">
        <v>2</v>
      </c>
      <c r="AN195" s="129">
        <v>0</v>
      </c>
      <c r="AO195" s="129">
        <v>3</v>
      </c>
      <c r="AP195" s="129">
        <v>5</v>
      </c>
      <c r="AQ195" s="147" t="s">
        <v>929</v>
      </c>
      <c r="AR195" s="129">
        <v>0</v>
      </c>
      <c r="AS195" s="129">
        <v>0</v>
      </c>
      <c r="AT195" s="129">
        <v>0</v>
      </c>
      <c r="AU195" s="129">
        <v>5</v>
      </c>
      <c r="AV195" s="129">
        <v>0</v>
      </c>
      <c r="AW195" s="129">
        <v>0</v>
      </c>
      <c r="AX195" s="129">
        <v>5</v>
      </c>
      <c r="AY195" s="147" t="s">
        <v>929</v>
      </c>
      <c r="AZ195" s="129">
        <v>1</v>
      </c>
      <c r="BA195" s="129">
        <v>1</v>
      </c>
      <c r="BB195" s="129">
        <v>1</v>
      </c>
      <c r="BC195" s="129">
        <v>1</v>
      </c>
      <c r="BD195" s="129">
        <v>0</v>
      </c>
      <c r="BE195" s="129">
        <v>188</v>
      </c>
      <c r="BF195" s="129">
        <v>0</v>
      </c>
      <c r="BG195" s="129">
        <v>0</v>
      </c>
      <c r="BH195" s="129">
        <v>0</v>
      </c>
      <c r="BI195" s="129">
        <v>7</v>
      </c>
      <c r="BJ195" s="129">
        <v>47</v>
      </c>
      <c r="BK195" s="129">
        <v>0</v>
      </c>
      <c r="BL195" s="129">
        <v>0</v>
      </c>
      <c r="BM195" s="129">
        <v>6</v>
      </c>
      <c r="BN195" s="129">
        <v>0</v>
      </c>
      <c r="BO195" s="129">
        <v>53</v>
      </c>
      <c r="BP195" s="129">
        <v>2</v>
      </c>
      <c r="BQ195" s="129">
        <v>8</v>
      </c>
      <c r="BR195" s="129">
        <v>3</v>
      </c>
      <c r="BS195" s="129">
        <v>1</v>
      </c>
      <c r="BT195" s="129">
        <v>2</v>
      </c>
      <c r="BU195" s="129">
        <v>0</v>
      </c>
      <c r="BV195" s="129">
        <v>0</v>
      </c>
      <c r="BW195" s="129">
        <v>0</v>
      </c>
      <c r="BX195" s="129">
        <v>0</v>
      </c>
      <c r="BY195" s="129">
        <v>0</v>
      </c>
      <c r="BZ195" s="129">
        <v>0</v>
      </c>
      <c r="CA195" s="129">
        <v>0</v>
      </c>
      <c r="CB195" s="129">
        <v>0</v>
      </c>
      <c r="CC195" s="129">
        <v>0</v>
      </c>
      <c r="CD195" s="129">
        <v>0</v>
      </c>
      <c r="CE195" s="129">
        <v>0</v>
      </c>
      <c r="CF195" s="129">
        <v>1</v>
      </c>
      <c r="CG195" s="129">
        <v>0</v>
      </c>
      <c r="CH195" s="129">
        <v>1</v>
      </c>
      <c r="CI195" s="129">
        <v>12</v>
      </c>
      <c r="CJ195" s="129">
        <v>0</v>
      </c>
      <c r="CK195" s="129">
        <v>1</v>
      </c>
      <c r="CL195" s="129">
        <v>0</v>
      </c>
      <c r="CM195" s="129">
        <v>0</v>
      </c>
      <c r="CN195" s="129">
        <v>0</v>
      </c>
      <c r="CO195" s="129">
        <v>0</v>
      </c>
      <c r="CP195" s="129">
        <v>0</v>
      </c>
      <c r="CQ195" s="129">
        <v>0</v>
      </c>
      <c r="CR195" s="129">
        <v>0</v>
      </c>
      <c r="CS195" s="129">
        <v>0</v>
      </c>
      <c r="CT195" s="129">
        <v>0</v>
      </c>
      <c r="CU195" s="129">
        <v>0</v>
      </c>
      <c r="CV195" s="129">
        <v>0</v>
      </c>
      <c r="CW195" s="129">
        <v>0</v>
      </c>
      <c r="CX195" s="129">
        <v>0</v>
      </c>
      <c r="CY195" s="129">
        <v>0</v>
      </c>
      <c r="CZ195" s="129">
        <v>0</v>
      </c>
      <c r="DA195" s="129">
        <v>0</v>
      </c>
      <c r="DB195" s="129">
        <v>0</v>
      </c>
      <c r="DC195" s="129">
        <v>0</v>
      </c>
      <c r="DD195" s="129">
        <v>0</v>
      </c>
      <c r="DE195" s="129">
        <v>0</v>
      </c>
      <c r="DF195" s="129">
        <v>1</v>
      </c>
      <c r="DG195" s="129">
        <v>0</v>
      </c>
      <c r="DH195" s="129">
        <v>0</v>
      </c>
      <c r="DI195" s="129">
        <v>0</v>
      </c>
      <c r="DJ195" s="129">
        <v>0</v>
      </c>
      <c r="DK195" s="129">
        <v>0</v>
      </c>
      <c r="DL195" s="129">
        <v>0</v>
      </c>
      <c r="DM195" s="129">
        <v>0</v>
      </c>
      <c r="DN195" s="129">
        <v>0</v>
      </c>
      <c r="DO195" s="129">
        <v>0</v>
      </c>
      <c r="DP195" s="129">
        <v>1</v>
      </c>
      <c r="DQ195" s="129">
        <v>246</v>
      </c>
      <c r="DR195" s="129">
        <v>6</v>
      </c>
      <c r="DS195" s="129">
        <v>429</v>
      </c>
      <c r="DT195" s="129">
        <v>1</v>
      </c>
      <c r="DU195" s="129">
        <v>1</v>
      </c>
      <c r="DV195" s="129">
        <v>0</v>
      </c>
      <c r="DW195" s="129">
        <v>0</v>
      </c>
      <c r="DX195" s="129">
        <v>35</v>
      </c>
      <c r="DY195" s="129">
        <v>0</v>
      </c>
      <c r="DZ195" s="143"/>
      <c r="EA195" s="129">
        <v>2</v>
      </c>
      <c r="EB195" s="143"/>
      <c r="EC195" s="143"/>
      <c r="ED195" s="129">
        <v>1</v>
      </c>
      <c r="EE195" s="129">
        <v>1</v>
      </c>
      <c r="EF195" s="129">
        <v>1</v>
      </c>
      <c r="EG195" s="143"/>
      <c r="EH195" s="143"/>
      <c r="EI195" s="44">
        <v>92046</v>
      </c>
      <c r="EJ195" s="44">
        <v>1242.49</v>
      </c>
      <c r="EK195" s="44">
        <v>111</v>
      </c>
    </row>
    <row r="196" spans="1:141" ht="24" x14ac:dyDescent="0.2">
      <c r="A196" s="143" t="s">
        <v>127</v>
      </c>
      <c r="B196" s="143" t="s">
        <v>166</v>
      </c>
      <c r="C196" s="129">
        <v>1</v>
      </c>
      <c r="D196" s="143" t="s">
        <v>165</v>
      </c>
      <c r="E196" s="143" t="s">
        <v>3456</v>
      </c>
      <c r="F196" s="143" t="s">
        <v>1492</v>
      </c>
      <c r="G196" s="143" t="s">
        <v>3493</v>
      </c>
      <c r="H196" s="143" t="s">
        <v>166</v>
      </c>
      <c r="I196" s="143" t="s">
        <v>3494</v>
      </c>
      <c r="J196" s="143" t="s">
        <v>3495</v>
      </c>
      <c r="K196" s="143" t="s">
        <v>3496</v>
      </c>
      <c r="L196" s="143" t="s">
        <v>940</v>
      </c>
      <c r="M196" s="143" t="s">
        <v>965</v>
      </c>
      <c r="N196" s="143" t="s">
        <v>3497</v>
      </c>
      <c r="O196" s="143"/>
      <c r="P196" s="143" t="s">
        <v>3498</v>
      </c>
      <c r="Q196" s="143" t="s">
        <v>3499</v>
      </c>
      <c r="R196" s="143" t="s">
        <v>940</v>
      </c>
      <c r="S196" s="143" t="s">
        <v>3500</v>
      </c>
      <c r="T196" s="143" t="s">
        <v>3501</v>
      </c>
      <c r="U196" s="143" t="s">
        <v>943</v>
      </c>
      <c r="V196" s="143" t="s">
        <v>3502</v>
      </c>
      <c r="W196" s="143" t="s">
        <v>3503</v>
      </c>
      <c r="X196" s="129">
        <v>2</v>
      </c>
      <c r="Y196" s="129">
        <v>0</v>
      </c>
      <c r="Z196" s="129">
        <v>2</v>
      </c>
      <c r="AA196" s="144">
        <v>2</v>
      </c>
      <c r="AB196" s="144">
        <v>0</v>
      </c>
      <c r="AC196" s="144">
        <v>2</v>
      </c>
      <c r="AD196" s="147" t="s">
        <v>929</v>
      </c>
      <c r="AE196" s="129">
        <v>2</v>
      </c>
      <c r="AF196" s="147" t="s">
        <v>929</v>
      </c>
      <c r="AG196" s="129">
        <v>0</v>
      </c>
      <c r="AH196" s="129">
        <v>0</v>
      </c>
      <c r="AI196" s="129">
        <v>0</v>
      </c>
      <c r="AJ196" s="129">
        <v>2</v>
      </c>
      <c r="AK196" s="129">
        <v>2</v>
      </c>
      <c r="AL196" s="147" t="s">
        <v>929</v>
      </c>
      <c r="AM196" s="129">
        <v>1</v>
      </c>
      <c r="AN196" s="129">
        <v>0</v>
      </c>
      <c r="AO196" s="129">
        <v>1</v>
      </c>
      <c r="AP196" s="129">
        <v>2</v>
      </c>
      <c r="AQ196" s="147" t="s">
        <v>929</v>
      </c>
      <c r="AR196" s="129">
        <v>0</v>
      </c>
      <c r="AS196" s="129">
        <v>0</v>
      </c>
      <c r="AT196" s="129">
        <v>0</v>
      </c>
      <c r="AU196" s="129">
        <v>2</v>
      </c>
      <c r="AV196" s="129">
        <v>0</v>
      </c>
      <c r="AW196" s="129">
        <v>0</v>
      </c>
      <c r="AX196" s="129">
        <v>2</v>
      </c>
      <c r="AY196" s="147" t="s">
        <v>929</v>
      </c>
      <c r="AZ196" s="129">
        <v>1</v>
      </c>
      <c r="BA196" s="129">
        <v>1</v>
      </c>
      <c r="BB196" s="129">
        <v>0</v>
      </c>
      <c r="BC196" s="129">
        <v>1</v>
      </c>
      <c r="BD196" s="129">
        <v>0</v>
      </c>
      <c r="BE196" s="129">
        <v>33</v>
      </c>
      <c r="BF196" s="129">
        <v>2</v>
      </c>
      <c r="BG196" s="129">
        <v>0</v>
      </c>
      <c r="BH196" s="129">
        <v>0</v>
      </c>
      <c r="BI196" s="129">
        <v>0</v>
      </c>
      <c r="BJ196" s="129">
        <v>5</v>
      </c>
      <c r="BK196" s="129">
        <v>0</v>
      </c>
      <c r="BL196" s="129">
        <v>0</v>
      </c>
      <c r="BM196" s="129">
        <v>0</v>
      </c>
      <c r="BN196" s="129">
        <v>0</v>
      </c>
      <c r="BO196" s="129">
        <v>8</v>
      </c>
      <c r="BP196" s="129">
        <v>0</v>
      </c>
      <c r="BQ196" s="129">
        <v>1</v>
      </c>
      <c r="BR196" s="129">
        <v>1</v>
      </c>
      <c r="BS196" s="129">
        <v>0</v>
      </c>
      <c r="BT196" s="129">
        <v>1</v>
      </c>
      <c r="BU196" s="129">
        <v>0</v>
      </c>
      <c r="BV196" s="129">
        <v>0</v>
      </c>
      <c r="BW196" s="129">
        <v>0</v>
      </c>
      <c r="BX196" s="129">
        <v>0</v>
      </c>
      <c r="BY196" s="129">
        <v>0</v>
      </c>
      <c r="BZ196" s="129">
        <v>0</v>
      </c>
      <c r="CA196" s="129">
        <v>0</v>
      </c>
      <c r="CB196" s="129">
        <v>0</v>
      </c>
      <c r="CC196" s="129">
        <v>0</v>
      </c>
      <c r="CD196" s="129">
        <v>0</v>
      </c>
      <c r="CE196" s="129">
        <v>0</v>
      </c>
      <c r="CF196" s="129">
        <v>1</v>
      </c>
      <c r="CG196" s="129">
        <v>0</v>
      </c>
      <c r="CH196" s="129">
        <v>0</v>
      </c>
      <c r="CI196" s="129">
        <v>5</v>
      </c>
      <c r="CJ196" s="129">
        <v>0</v>
      </c>
      <c r="CK196" s="129">
        <v>2</v>
      </c>
      <c r="CL196" s="129">
        <v>0</v>
      </c>
      <c r="CM196" s="129">
        <v>0</v>
      </c>
      <c r="CN196" s="129">
        <v>0</v>
      </c>
      <c r="CO196" s="129">
        <v>0</v>
      </c>
      <c r="CP196" s="129">
        <v>0</v>
      </c>
      <c r="CQ196" s="129">
        <v>0</v>
      </c>
      <c r="CR196" s="129">
        <v>0</v>
      </c>
      <c r="CS196" s="129">
        <v>0</v>
      </c>
      <c r="CT196" s="129">
        <v>0</v>
      </c>
      <c r="CU196" s="129">
        <v>0</v>
      </c>
      <c r="CV196" s="129">
        <v>0</v>
      </c>
      <c r="CW196" s="129">
        <v>0</v>
      </c>
      <c r="CX196" s="129">
        <v>0</v>
      </c>
      <c r="CY196" s="129">
        <v>0</v>
      </c>
      <c r="CZ196" s="129">
        <v>0</v>
      </c>
      <c r="DA196" s="129">
        <v>0</v>
      </c>
      <c r="DB196" s="129">
        <v>1</v>
      </c>
      <c r="DC196" s="129">
        <v>0</v>
      </c>
      <c r="DD196" s="129">
        <v>0</v>
      </c>
      <c r="DE196" s="129">
        <v>0</v>
      </c>
      <c r="DF196" s="129">
        <v>0</v>
      </c>
      <c r="DG196" s="129">
        <v>0</v>
      </c>
      <c r="DH196" s="129">
        <v>2</v>
      </c>
      <c r="DI196" s="129">
        <v>0</v>
      </c>
      <c r="DJ196" s="129">
        <v>0</v>
      </c>
      <c r="DK196" s="129">
        <v>0</v>
      </c>
      <c r="DL196" s="129">
        <v>0</v>
      </c>
      <c r="DM196" s="129">
        <v>0</v>
      </c>
      <c r="DN196" s="129">
        <v>0</v>
      </c>
      <c r="DO196" s="129">
        <v>0</v>
      </c>
      <c r="DP196" s="129">
        <v>0</v>
      </c>
      <c r="DQ196" s="129">
        <v>70</v>
      </c>
      <c r="DR196" s="129">
        <v>2</v>
      </c>
      <c r="DS196" s="129">
        <v>542</v>
      </c>
      <c r="DT196" s="129">
        <v>0</v>
      </c>
      <c r="DU196" s="129">
        <v>0</v>
      </c>
      <c r="DV196" s="129">
        <v>0</v>
      </c>
      <c r="DW196" s="129">
        <v>0</v>
      </c>
      <c r="DX196" s="129">
        <v>65</v>
      </c>
      <c r="DY196" s="129">
        <v>0</v>
      </c>
      <c r="DZ196" s="143"/>
      <c r="EA196" s="129">
        <v>2</v>
      </c>
      <c r="EB196" s="143" t="s">
        <v>3504</v>
      </c>
      <c r="EC196" s="143" t="s">
        <v>943</v>
      </c>
      <c r="ED196" s="129">
        <v>1</v>
      </c>
      <c r="EE196" s="129">
        <v>1</v>
      </c>
      <c r="EF196" s="129">
        <v>1</v>
      </c>
      <c r="EG196" s="143" t="s">
        <v>3505</v>
      </c>
      <c r="EH196" s="143" t="s">
        <v>943</v>
      </c>
      <c r="EI196" s="44">
        <v>33903</v>
      </c>
      <c r="EJ196" s="44">
        <v>194.26</v>
      </c>
      <c r="EK196" s="44">
        <v>24</v>
      </c>
    </row>
    <row r="197" spans="1:141" ht="72" x14ac:dyDescent="0.2">
      <c r="A197" s="143" t="s">
        <v>274</v>
      </c>
      <c r="B197" s="143" t="s">
        <v>276</v>
      </c>
      <c r="C197" s="129">
        <v>1</v>
      </c>
      <c r="D197" s="143" t="s">
        <v>275</v>
      </c>
      <c r="E197" s="143" t="s">
        <v>3506</v>
      </c>
      <c r="F197" s="143" t="s">
        <v>610</v>
      </c>
      <c r="G197" s="143" t="s">
        <v>3507</v>
      </c>
      <c r="H197" s="143" t="s">
        <v>3508</v>
      </c>
      <c r="I197" s="143" t="s">
        <v>3509</v>
      </c>
      <c r="J197" s="143" t="s">
        <v>3510</v>
      </c>
      <c r="K197" s="143" t="s">
        <v>3511</v>
      </c>
      <c r="L197" s="143" t="s">
        <v>3512</v>
      </c>
      <c r="M197" s="143" t="s">
        <v>2177</v>
      </c>
      <c r="N197" s="143" t="s">
        <v>3513</v>
      </c>
      <c r="O197" s="143" t="s">
        <v>943</v>
      </c>
      <c r="P197" s="143" t="s">
        <v>3514</v>
      </c>
      <c r="Q197" s="143" t="s">
        <v>3515</v>
      </c>
      <c r="R197" s="143" t="s">
        <v>940</v>
      </c>
      <c r="S197" s="143" t="s">
        <v>3516</v>
      </c>
      <c r="T197" s="143" t="s">
        <v>3517</v>
      </c>
      <c r="U197" s="143" t="s">
        <v>943</v>
      </c>
      <c r="V197" s="143" t="s">
        <v>3518</v>
      </c>
      <c r="W197" s="143" t="s">
        <v>3519</v>
      </c>
      <c r="X197" s="129">
        <v>3</v>
      </c>
      <c r="Y197" s="129">
        <v>0</v>
      </c>
      <c r="Z197" s="129">
        <v>3</v>
      </c>
      <c r="AA197" s="144">
        <v>3</v>
      </c>
      <c r="AB197" s="144">
        <v>0</v>
      </c>
      <c r="AC197" s="144">
        <v>3</v>
      </c>
      <c r="AD197" s="147" t="s">
        <v>929</v>
      </c>
      <c r="AE197" s="129">
        <v>0</v>
      </c>
      <c r="AF197" s="147" t="s">
        <v>929</v>
      </c>
      <c r="AG197" s="129">
        <v>0</v>
      </c>
      <c r="AH197" s="129">
        <v>0</v>
      </c>
      <c r="AI197" s="129">
        <v>0</v>
      </c>
      <c r="AJ197" s="129">
        <v>3</v>
      </c>
      <c r="AK197" s="129">
        <v>3</v>
      </c>
      <c r="AL197" s="147" t="s">
        <v>929</v>
      </c>
      <c r="AM197" s="129">
        <v>3</v>
      </c>
      <c r="AN197" s="129">
        <v>0</v>
      </c>
      <c r="AO197" s="129">
        <v>0</v>
      </c>
      <c r="AP197" s="129">
        <v>3</v>
      </c>
      <c r="AQ197" s="147" t="s">
        <v>929</v>
      </c>
      <c r="AR197" s="129">
        <v>0</v>
      </c>
      <c r="AS197" s="129">
        <v>0</v>
      </c>
      <c r="AT197" s="129">
        <v>0</v>
      </c>
      <c r="AU197" s="129">
        <v>3</v>
      </c>
      <c r="AV197" s="129">
        <v>0</v>
      </c>
      <c r="AW197" s="129">
        <v>0</v>
      </c>
      <c r="AX197" s="129">
        <v>3</v>
      </c>
      <c r="AY197" s="147" t="s">
        <v>929</v>
      </c>
      <c r="AZ197" s="129">
        <v>1</v>
      </c>
      <c r="BA197" s="129">
        <v>1</v>
      </c>
      <c r="BB197" s="129">
        <v>1</v>
      </c>
      <c r="BC197" s="129">
        <v>1</v>
      </c>
      <c r="BD197" s="129">
        <v>0</v>
      </c>
      <c r="BE197" s="129">
        <v>46</v>
      </c>
      <c r="BF197" s="129">
        <v>6</v>
      </c>
      <c r="BG197" s="129">
        <v>0</v>
      </c>
      <c r="BH197" s="129">
        <v>0</v>
      </c>
      <c r="BI197" s="129">
        <v>9</v>
      </c>
      <c r="BJ197" s="129">
        <v>26</v>
      </c>
      <c r="BK197" s="129">
        <v>0</v>
      </c>
      <c r="BL197" s="129">
        <v>0</v>
      </c>
      <c r="BM197" s="129">
        <v>0</v>
      </c>
      <c r="BN197" s="129">
        <v>0</v>
      </c>
      <c r="BO197" s="129">
        <v>31</v>
      </c>
      <c r="BP197" s="129">
        <v>0</v>
      </c>
      <c r="BQ197" s="129">
        <v>0</v>
      </c>
      <c r="BR197" s="129">
        <v>72</v>
      </c>
      <c r="BS197" s="129">
        <v>0</v>
      </c>
      <c r="BT197" s="129">
        <v>1</v>
      </c>
      <c r="BU197" s="129">
        <v>0</v>
      </c>
      <c r="BV197" s="129">
        <v>4</v>
      </c>
      <c r="BW197" s="129">
        <v>0</v>
      </c>
      <c r="BX197" s="129">
        <v>0</v>
      </c>
      <c r="BY197" s="129">
        <v>0</v>
      </c>
      <c r="BZ197" s="129">
        <v>0</v>
      </c>
      <c r="CA197" s="129">
        <v>0</v>
      </c>
      <c r="CB197" s="129">
        <v>0</v>
      </c>
      <c r="CC197" s="129">
        <v>0</v>
      </c>
      <c r="CD197" s="129">
        <v>0</v>
      </c>
      <c r="CE197" s="129">
        <v>0</v>
      </c>
      <c r="CF197" s="129">
        <v>0</v>
      </c>
      <c r="CG197" s="129">
        <v>0</v>
      </c>
      <c r="CH197" s="129">
        <v>0</v>
      </c>
      <c r="CI197" s="129">
        <v>0</v>
      </c>
      <c r="CJ197" s="129">
        <v>4</v>
      </c>
      <c r="CK197" s="129">
        <v>2</v>
      </c>
      <c r="CL197" s="129">
        <v>0</v>
      </c>
      <c r="CM197" s="129">
        <v>0</v>
      </c>
      <c r="CN197" s="129">
        <v>0</v>
      </c>
      <c r="CO197" s="129">
        <v>0</v>
      </c>
      <c r="CP197" s="129">
        <v>0</v>
      </c>
      <c r="CQ197" s="129">
        <v>0</v>
      </c>
      <c r="CR197" s="129">
        <v>0</v>
      </c>
      <c r="CS197" s="129">
        <v>0</v>
      </c>
      <c r="CT197" s="129">
        <v>0</v>
      </c>
      <c r="CU197" s="129">
        <v>0</v>
      </c>
      <c r="CV197" s="129">
        <v>0</v>
      </c>
      <c r="CW197" s="129">
        <v>0</v>
      </c>
      <c r="CX197" s="129">
        <v>0</v>
      </c>
      <c r="CY197" s="129">
        <v>0</v>
      </c>
      <c r="CZ197" s="129">
        <v>0</v>
      </c>
      <c r="DA197" s="129">
        <v>0</v>
      </c>
      <c r="DB197" s="129">
        <v>0</v>
      </c>
      <c r="DC197" s="129">
        <v>0</v>
      </c>
      <c r="DD197" s="129">
        <v>1</v>
      </c>
      <c r="DE197" s="129">
        <v>2</v>
      </c>
      <c r="DF197" s="129">
        <v>0</v>
      </c>
      <c r="DG197" s="129">
        <v>0</v>
      </c>
      <c r="DH197" s="129">
        <v>0</v>
      </c>
      <c r="DI197" s="129">
        <v>0</v>
      </c>
      <c r="DJ197" s="129">
        <v>0</v>
      </c>
      <c r="DK197" s="129">
        <v>0</v>
      </c>
      <c r="DL197" s="129">
        <v>0</v>
      </c>
      <c r="DM197" s="129">
        <v>0</v>
      </c>
      <c r="DN197" s="129">
        <v>15</v>
      </c>
      <c r="DO197" s="129">
        <v>0</v>
      </c>
      <c r="DP197" s="129">
        <v>0</v>
      </c>
      <c r="DQ197" s="129">
        <v>85</v>
      </c>
      <c r="DR197" s="129">
        <v>11</v>
      </c>
      <c r="DS197" s="129">
        <v>631</v>
      </c>
      <c r="DT197" s="129">
        <v>0</v>
      </c>
      <c r="DU197" s="129">
        <v>0</v>
      </c>
      <c r="DV197" s="129">
        <v>0</v>
      </c>
      <c r="DW197" s="129">
        <v>0</v>
      </c>
      <c r="DX197" s="129">
        <v>50</v>
      </c>
      <c r="DY197" s="129">
        <v>1</v>
      </c>
      <c r="DZ197" s="143" t="s">
        <v>3520</v>
      </c>
      <c r="EA197" s="129">
        <v>5</v>
      </c>
      <c r="EB197" s="143" t="s">
        <v>3521</v>
      </c>
      <c r="EC197" s="143" t="s">
        <v>3521</v>
      </c>
      <c r="ED197" s="129">
        <v>1</v>
      </c>
      <c r="EE197" s="129">
        <v>0</v>
      </c>
      <c r="EF197" s="129">
        <v>1</v>
      </c>
      <c r="EG197" s="143" t="s">
        <v>3522</v>
      </c>
      <c r="EH197" s="143"/>
      <c r="EI197" s="44">
        <v>34055</v>
      </c>
      <c r="EJ197" s="44">
        <v>334.95</v>
      </c>
      <c r="EK197" s="44">
        <v>32</v>
      </c>
    </row>
    <row r="198" spans="1:141" ht="36" x14ac:dyDescent="0.2">
      <c r="A198" s="143" t="s">
        <v>274</v>
      </c>
      <c r="B198" s="143" t="s">
        <v>278</v>
      </c>
      <c r="C198" s="129">
        <v>1</v>
      </c>
      <c r="D198" s="143" t="s">
        <v>277</v>
      </c>
      <c r="E198" s="143" t="s">
        <v>3523</v>
      </c>
      <c r="F198" s="143" t="s">
        <v>3524</v>
      </c>
      <c r="G198" s="143" t="s">
        <v>3525</v>
      </c>
      <c r="H198" s="143" t="s">
        <v>278</v>
      </c>
      <c r="I198" s="143" t="s">
        <v>3526</v>
      </c>
      <c r="J198" s="143" t="s">
        <v>3527</v>
      </c>
      <c r="K198" s="143" t="s">
        <v>1510</v>
      </c>
      <c r="L198" s="143" t="s">
        <v>940</v>
      </c>
      <c r="M198" s="143" t="s">
        <v>3528</v>
      </c>
      <c r="N198" s="143" t="s">
        <v>3529</v>
      </c>
      <c r="O198" s="143"/>
      <c r="P198" s="143" t="s">
        <v>3530</v>
      </c>
      <c r="Q198" s="143" t="s">
        <v>3531</v>
      </c>
      <c r="R198" s="143" t="s">
        <v>940</v>
      </c>
      <c r="S198" s="143" t="s">
        <v>3532</v>
      </c>
      <c r="T198" s="143" t="s">
        <v>3533</v>
      </c>
      <c r="U198" s="143"/>
      <c r="V198" s="143" t="s">
        <v>3534</v>
      </c>
      <c r="W198" s="143" t="s">
        <v>3535</v>
      </c>
      <c r="X198" s="129">
        <v>3</v>
      </c>
      <c r="Y198" s="129">
        <v>0</v>
      </c>
      <c r="Z198" s="129">
        <v>3</v>
      </c>
      <c r="AA198" s="144">
        <v>3</v>
      </c>
      <c r="AB198" s="144">
        <v>0</v>
      </c>
      <c r="AC198" s="144">
        <v>3</v>
      </c>
      <c r="AD198" s="147" t="s">
        <v>929</v>
      </c>
      <c r="AE198" s="129">
        <v>2</v>
      </c>
      <c r="AF198" s="147" t="s">
        <v>929</v>
      </c>
      <c r="AG198" s="129">
        <v>0</v>
      </c>
      <c r="AH198" s="129">
        <v>1</v>
      </c>
      <c r="AI198" s="129">
        <v>0</v>
      </c>
      <c r="AJ198" s="129">
        <v>2</v>
      </c>
      <c r="AK198" s="129">
        <v>3</v>
      </c>
      <c r="AL198" s="147" t="s">
        <v>929</v>
      </c>
      <c r="AM198" s="129">
        <v>3</v>
      </c>
      <c r="AN198" s="129">
        <v>0</v>
      </c>
      <c r="AO198" s="129">
        <v>0</v>
      </c>
      <c r="AP198" s="129">
        <v>3</v>
      </c>
      <c r="AQ198" s="147" t="s">
        <v>929</v>
      </c>
      <c r="AR198" s="129">
        <v>0</v>
      </c>
      <c r="AS198" s="129">
        <v>0</v>
      </c>
      <c r="AT198" s="129">
        <v>1</v>
      </c>
      <c r="AU198" s="129">
        <v>2</v>
      </c>
      <c r="AV198" s="129">
        <v>0</v>
      </c>
      <c r="AW198" s="129">
        <v>0</v>
      </c>
      <c r="AX198" s="129">
        <v>3</v>
      </c>
      <c r="AY198" s="147" t="s">
        <v>929</v>
      </c>
      <c r="AZ198" s="129">
        <v>1</v>
      </c>
      <c r="BA198" s="129">
        <v>1</v>
      </c>
      <c r="BB198" s="129">
        <v>1</v>
      </c>
      <c r="BC198" s="129">
        <v>1</v>
      </c>
      <c r="BD198" s="129">
        <v>0</v>
      </c>
      <c r="BE198" s="129">
        <v>60</v>
      </c>
      <c r="BF198" s="129">
        <v>3</v>
      </c>
      <c r="BG198" s="129">
        <v>0</v>
      </c>
      <c r="BH198" s="129">
        <v>0</v>
      </c>
      <c r="BI198" s="129">
        <v>39</v>
      </c>
      <c r="BJ198" s="129">
        <v>2</v>
      </c>
      <c r="BK198" s="129">
        <v>0</v>
      </c>
      <c r="BL198" s="129">
        <v>0</v>
      </c>
      <c r="BM198" s="129">
        <v>5</v>
      </c>
      <c r="BN198" s="129">
        <v>0</v>
      </c>
      <c r="BO198" s="129">
        <v>13</v>
      </c>
      <c r="BP198" s="129">
        <v>0</v>
      </c>
      <c r="BQ198" s="129">
        <v>1</v>
      </c>
      <c r="BR198" s="129">
        <v>2</v>
      </c>
      <c r="BS198" s="129">
        <v>0</v>
      </c>
      <c r="BT198" s="129">
        <v>0</v>
      </c>
      <c r="BU198" s="129">
        <v>0</v>
      </c>
      <c r="BV198" s="129">
        <v>0</v>
      </c>
      <c r="BW198" s="129">
        <v>0</v>
      </c>
      <c r="BX198" s="129">
        <v>0</v>
      </c>
      <c r="BY198" s="129">
        <v>0</v>
      </c>
      <c r="BZ198" s="129">
        <v>0</v>
      </c>
      <c r="CA198" s="129">
        <v>0</v>
      </c>
      <c r="CB198" s="129">
        <v>0</v>
      </c>
      <c r="CC198" s="129">
        <v>0</v>
      </c>
      <c r="CD198" s="129">
        <v>0</v>
      </c>
      <c r="CE198" s="129">
        <v>0</v>
      </c>
      <c r="CF198" s="129">
        <v>0</v>
      </c>
      <c r="CG198" s="129">
        <v>0</v>
      </c>
      <c r="CH198" s="129">
        <v>0</v>
      </c>
      <c r="CI198" s="129">
        <v>7</v>
      </c>
      <c r="CJ198" s="129">
        <v>0</v>
      </c>
      <c r="CK198" s="129">
        <v>0</v>
      </c>
      <c r="CL198" s="129">
        <v>0</v>
      </c>
      <c r="CM198" s="129">
        <v>0</v>
      </c>
      <c r="CN198" s="129">
        <v>0</v>
      </c>
      <c r="CO198" s="129">
        <v>0</v>
      </c>
      <c r="CP198" s="129">
        <v>0</v>
      </c>
      <c r="CQ198" s="129">
        <v>1</v>
      </c>
      <c r="CR198" s="129">
        <v>0</v>
      </c>
      <c r="CS198" s="129">
        <v>0</v>
      </c>
      <c r="CT198" s="129">
        <v>0</v>
      </c>
      <c r="CU198" s="129">
        <v>0</v>
      </c>
      <c r="CV198" s="129">
        <v>0</v>
      </c>
      <c r="CW198" s="129">
        <v>0</v>
      </c>
      <c r="CX198" s="129">
        <v>0</v>
      </c>
      <c r="CY198" s="129">
        <v>0</v>
      </c>
      <c r="CZ198" s="129">
        <v>0</v>
      </c>
      <c r="DA198" s="129">
        <v>0</v>
      </c>
      <c r="DB198" s="129">
        <v>0</v>
      </c>
      <c r="DC198" s="129">
        <v>0</v>
      </c>
      <c r="DD198" s="129">
        <v>9</v>
      </c>
      <c r="DE198" s="129">
        <v>0</v>
      </c>
      <c r="DF198" s="129">
        <v>0</v>
      </c>
      <c r="DG198" s="129">
        <v>0</v>
      </c>
      <c r="DH198" s="129">
        <v>0</v>
      </c>
      <c r="DI198" s="129">
        <v>0</v>
      </c>
      <c r="DJ198" s="129">
        <v>0</v>
      </c>
      <c r="DK198" s="129">
        <v>0</v>
      </c>
      <c r="DL198" s="129">
        <v>0</v>
      </c>
      <c r="DM198" s="129">
        <v>0</v>
      </c>
      <c r="DN198" s="129">
        <v>0</v>
      </c>
      <c r="DO198" s="129">
        <v>0</v>
      </c>
      <c r="DP198" s="129">
        <v>0</v>
      </c>
      <c r="DQ198" s="129">
        <v>160</v>
      </c>
      <c r="DR198" s="129">
        <v>17</v>
      </c>
      <c r="DS198" s="129">
        <v>53</v>
      </c>
      <c r="DT198" s="129">
        <v>1</v>
      </c>
      <c r="DU198" s="129">
        <v>0</v>
      </c>
      <c r="DV198" s="129">
        <v>0</v>
      </c>
      <c r="DW198" s="129">
        <v>0</v>
      </c>
      <c r="DX198" s="129">
        <v>60</v>
      </c>
      <c r="DY198" s="129">
        <v>1</v>
      </c>
      <c r="DZ198" s="143" t="s">
        <v>3536</v>
      </c>
      <c r="EA198" s="129">
        <v>3</v>
      </c>
      <c r="EB198" s="143"/>
      <c r="EC198" s="143" t="s">
        <v>3537</v>
      </c>
      <c r="ED198" s="129">
        <v>1</v>
      </c>
      <c r="EE198" s="129">
        <v>0</v>
      </c>
      <c r="EF198" s="129">
        <v>1</v>
      </c>
      <c r="EG198" s="143"/>
      <c r="EH198" s="143"/>
      <c r="EI198" s="44">
        <v>37709</v>
      </c>
      <c r="EJ198" s="44">
        <v>719</v>
      </c>
      <c r="EK198" s="44">
        <v>24</v>
      </c>
    </row>
    <row r="199" spans="1:141" ht="24" x14ac:dyDescent="0.2">
      <c r="A199" s="143" t="s">
        <v>274</v>
      </c>
      <c r="B199" s="143" t="s">
        <v>280</v>
      </c>
      <c r="C199" s="129">
        <v>1</v>
      </c>
      <c r="D199" s="143" t="s">
        <v>279</v>
      </c>
      <c r="E199" s="143" t="s">
        <v>3130</v>
      </c>
      <c r="F199" s="143" t="s">
        <v>1752</v>
      </c>
      <c r="G199" s="143" t="s">
        <v>3538</v>
      </c>
      <c r="H199" s="143" t="s">
        <v>280</v>
      </c>
      <c r="I199" s="143" t="s">
        <v>3539</v>
      </c>
      <c r="J199" s="143" t="s">
        <v>3540</v>
      </c>
      <c r="K199" s="143" t="s">
        <v>1510</v>
      </c>
      <c r="L199" s="143" t="s">
        <v>1225</v>
      </c>
      <c r="M199" s="143" t="s">
        <v>1143</v>
      </c>
      <c r="N199" s="143" t="s">
        <v>3541</v>
      </c>
      <c r="O199" s="143"/>
      <c r="P199" s="143" t="s">
        <v>3542</v>
      </c>
      <c r="Q199" s="143" t="s">
        <v>3543</v>
      </c>
      <c r="R199" s="143" t="s">
        <v>940</v>
      </c>
      <c r="S199" s="143" t="s">
        <v>1044</v>
      </c>
      <c r="T199" s="143" t="s">
        <v>3544</v>
      </c>
      <c r="U199" s="143"/>
      <c r="V199" s="143" t="s">
        <v>3545</v>
      </c>
      <c r="W199" s="143" t="s">
        <v>3546</v>
      </c>
      <c r="X199" s="129">
        <v>2</v>
      </c>
      <c r="Y199" s="129">
        <v>0</v>
      </c>
      <c r="Z199" s="129">
        <v>2</v>
      </c>
      <c r="AA199" s="144">
        <v>1.1000000000000001</v>
      </c>
      <c r="AB199" s="144">
        <v>0</v>
      </c>
      <c r="AC199" s="144">
        <v>1.1000000000000001</v>
      </c>
      <c r="AD199" s="147" t="s">
        <v>929</v>
      </c>
      <c r="AE199" s="129">
        <v>1</v>
      </c>
      <c r="AF199" s="147" t="s">
        <v>929</v>
      </c>
      <c r="AG199" s="129">
        <v>0</v>
      </c>
      <c r="AH199" s="129">
        <v>0</v>
      </c>
      <c r="AI199" s="129">
        <v>1</v>
      </c>
      <c r="AJ199" s="129">
        <v>1</v>
      </c>
      <c r="AK199" s="129">
        <v>2</v>
      </c>
      <c r="AL199" s="147" t="s">
        <v>929</v>
      </c>
      <c r="AM199" s="129">
        <v>0</v>
      </c>
      <c r="AN199" s="129">
        <v>0</v>
      </c>
      <c r="AO199" s="129">
        <v>2</v>
      </c>
      <c r="AP199" s="129">
        <v>2</v>
      </c>
      <c r="AQ199" s="147" t="s">
        <v>929</v>
      </c>
      <c r="AR199" s="129">
        <v>0</v>
      </c>
      <c r="AS199" s="129">
        <v>0</v>
      </c>
      <c r="AT199" s="129">
        <v>0</v>
      </c>
      <c r="AU199" s="129">
        <v>2</v>
      </c>
      <c r="AV199" s="129">
        <v>0</v>
      </c>
      <c r="AW199" s="129">
        <v>0</v>
      </c>
      <c r="AX199" s="129">
        <v>2</v>
      </c>
      <c r="AY199" s="147" t="s">
        <v>929</v>
      </c>
      <c r="AZ199" s="129">
        <v>0</v>
      </c>
      <c r="BA199" s="129">
        <v>0</v>
      </c>
      <c r="BB199" s="129">
        <v>0</v>
      </c>
      <c r="BC199" s="129">
        <v>1</v>
      </c>
      <c r="BD199" s="129">
        <v>0</v>
      </c>
      <c r="BE199" s="129">
        <v>29</v>
      </c>
      <c r="BF199" s="129">
        <v>0</v>
      </c>
      <c r="BG199" s="129">
        <v>0</v>
      </c>
      <c r="BH199" s="129">
        <v>0</v>
      </c>
      <c r="BI199" s="129">
        <v>0</v>
      </c>
      <c r="BJ199" s="129">
        <v>2</v>
      </c>
      <c r="BK199" s="129">
        <v>0</v>
      </c>
      <c r="BL199" s="129">
        <v>0</v>
      </c>
      <c r="BM199" s="129">
        <v>0</v>
      </c>
      <c r="BN199" s="129">
        <v>0</v>
      </c>
      <c r="BO199" s="129">
        <v>18</v>
      </c>
      <c r="BP199" s="129">
        <v>0</v>
      </c>
      <c r="BQ199" s="129">
        <v>1</v>
      </c>
      <c r="BR199" s="129">
        <v>1</v>
      </c>
      <c r="BS199" s="129">
        <v>0</v>
      </c>
      <c r="BT199" s="129">
        <v>0</v>
      </c>
      <c r="BU199" s="129">
        <v>0</v>
      </c>
      <c r="BV199" s="129">
        <v>0</v>
      </c>
      <c r="BW199" s="129">
        <v>0</v>
      </c>
      <c r="BX199" s="129">
        <v>0</v>
      </c>
      <c r="BY199" s="129">
        <v>0</v>
      </c>
      <c r="BZ199" s="129">
        <v>0</v>
      </c>
      <c r="CA199" s="129">
        <v>0</v>
      </c>
      <c r="CB199" s="129">
        <v>0</v>
      </c>
      <c r="CC199" s="129">
        <v>0</v>
      </c>
      <c r="CD199" s="129">
        <v>0</v>
      </c>
      <c r="CE199" s="129">
        <v>0</v>
      </c>
      <c r="CF199" s="129">
        <v>0</v>
      </c>
      <c r="CG199" s="129">
        <v>0</v>
      </c>
      <c r="CH199" s="129">
        <v>0</v>
      </c>
      <c r="CI199" s="129">
        <v>0</v>
      </c>
      <c r="CJ199" s="129">
        <v>0</v>
      </c>
      <c r="CK199" s="129">
        <v>1</v>
      </c>
      <c r="CL199" s="129">
        <v>0</v>
      </c>
      <c r="CM199" s="129">
        <v>0</v>
      </c>
      <c r="CN199" s="129">
        <v>0</v>
      </c>
      <c r="CO199" s="129">
        <v>0</v>
      </c>
      <c r="CP199" s="129">
        <v>0</v>
      </c>
      <c r="CQ199" s="129">
        <v>0</v>
      </c>
      <c r="CR199" s="129">
        <v>0</v>
      </c>
      <c r="CS199" s="129">
        <v>0</v>
      </c>
      <c r="CT199" s="129">
        <v>0</v>
      </c>
      <c r="CU199" s="129">
        <v>0</v>
      </c>
      <c r="CV199" s="129">
        <v>0</v>
      </c>
      <c r="CW199" s="129">
        <v>0</v>
      </c>
      <c r="CX199" s="129">
        <v>0</v>
      </c>
      <c r="CY199" s="129">
        <v>0</v>
      </c>
      <c r="CZ199" s="129">
        <v>0</v>
      </c>
      <c r="DA199" s="129">
        <v>0</v>
      </c>
      <c r="DB199" s="129">
        <v>0</v>
      </c>
      <c r="DC199" s="129">
        <v>0</v>
      </c>
      <c r="DD199" s="129">
        <v>0</v>
      </c>
      <c r="DE199" s="129">
        <v>0</v>
      </c>
      <c r="DF199" s="129">
        <v>1</v>
      </c>
      <c r="DG199" s="129">
        <v>0</v>
      </c>
      <c r="DH199" s="129">
        <v>0</v>
      </c>
      <c r="DI199" s="129">
        <v>0</v>
      </c>
      <c r="DJ199" s="129">
        <v>1</v>
      </c>
      <c r="DK199" s="129">
        <v>12</v>
      </c>
      <c r="DL199" s="129">
        <v>0</v>
      </c>
      <c r="DM199" s="129">
        <v>0</v>
      </c>
      <c r="DN199" s="129">
        <v>0</v>
      </c>
      <c r="DO199" s="129">
        <v>0</v>
      </c>
      <c r="DP199" s="129">
        <v>0</v>
      </c>
      <c r="DQ199" s="129">
        <v>64</v>
      </c>
      <c r="DR199" s="129">
        <v>1</v>
      </c>
      <c r="DS199" s="129">
        <v>350</v>
      </c>
      <c r="DT199" s="129">
        <v>0</v>
      </c>
      <c r="DU199" s="129">
        <v>0</v>
      </c>
      <c r="DV199" s="129">
        <v>0</v>
      </c>
      <c r="DW199" s="129">
        <v>0</v>
      </c>
      <c r="DX199" s="129">
        <v>50</v>
      </c>
      <c r="DY199" s="129">
        <v>0</v>
      </c>
      <c r="DZ199" s="143"/>
      <c r="EA199" s="129">
        <v>1</v>
      </c>
      <c r="EB199" s="143" t="s">
        <v>3547</v>
      </c>
      <c r="EC199" s="143" t="s">
        <v>943</v>
      </c>
      <c r="ED199" s="129">
        <v>1</v>
      </c>
      <c r="EE199" s="129">
        <v>1</v>
      </c>
      <c r="EF199" s="129">
        <v>1</v>
      </c>
      <c r="EG199" s="143"/>
      <c r="EH199" s="143"/>
      <c r="EI199" s="44">
        <v>10646</v>
      </c>
      <c r="EJ199" s="44">
        <v>178.13</v>
      </c>
      <c r="EK199" s="44">
        <v>21</v>
      </c>
    </row>
    <row r="200" spans="1:141" ht="24" x14ac:dyDescent="0.2">
      <c r="A200" s="143" t="s">
        <v>274</v>
      </c>
      <c r="B200" s="143" t="s">
        <v>282</v>
      </c>
      <c r="C200" s="129">
        <v>1</v>
      </c>
      <c r="D200" s="143" t="s">
        <v>281</v>
      </c>
      <c r="E200" s="143" t="s">
        <v>1775</v>
      </c>
      <c r="F200" s="143" t="s">
        <v>3548</v>
      </c>
      <c r="G200" s="143" t="s">
        <v>3549</v>
      </c>
      <c r="H200" s="143" t="s">
        <v>282</v>
      </c>
      <c r="I200" s="143" t="s">
        <v>3550</v>
      </c>
      <c r="J200" s="143" t="s">
        <v>3551</v>
      </c>
      <c r="K200" s="143" t="s">
        <v>1510</v>
      </c>
      <c r="L200" s="143" t="s">
        <v>964</v>
      </c>
      <c r="M200" s="143" t="s">
        <v>3552</v>
      </c>
      <c r="N200" s="143" t="s">
        <v>3553</v>
      </c>
      <c r="O200" s="143"/>
      <c r="P200" s="143" t="s">
        <v>3554</v>
      </c>
      <c r="Q200" s="143" t="s">
        <v>3555</v>
      </c>
      <c r="R200" s="143" t="s">
        <v>940</v>
      </c>
      <c r="S200" s="143" t="s">
        <v>3552</v>
      </c>
      <c r="T200" s="143" t="s">
        <v>3553</v>
      </c>
      <c r="U200" s="143"/>
      <c r="V200" s="143" t="s">
        <v>3554</v>
      </c>
      <c r="W200" s="143" t="s">
        <v>3555</v>
      </c>
      <c r="X200" s="129">
        <v>1</v>
      </c>
      <c r="Y200" s="129">
        <v>0</v>
      </c>
      <c r="Z200" s="129">
        <v>1</v>
      </c>
      <c r="AA200" s="144">
        <v>1</v>
      </c>
      <c r="AB200" s="144">
        <v>0</v>
      </c>
      <c r="AC200" s="144">
        <v>1</v>
      </c>
      <c r="AD200" s="147" t="s">
        <v>929</v>
      </c>
      <c r="AE200" s="129">
        <v>1</v>
      </c>
      <c r="AF200" s="147" t="s">
        <v>929</v>
      </c>
      <c r="AG200" s="129">
        <v>0</v>
      </c>
      <c r="AH200" s="129">
        <v>0</v>
      </c>
      <c r="AI200" s="129">
        <v>0</v>
      </c>
      <c r="AJ200" s="129">
        <v>1</v>
      </c>
      <c r="AK200" s="129">
        <v>1</v>
      </c>
      <c r="AL200" s="147" t="s">
        <v>929</v>
      </c>
      <c r="AM200" s="129">
        <v>0</v>
      </c>
      <c r="AN200" s="129">
        <v>0</v>
      </c>
      <c r="AO200" s="129">
        <v>1</v>
      </c>
      <c r="AP200" s="129">
        <v>1</v>
      </c>
      <c r="AQ200" s="147" t="s">
        <v>929</v>
      </c>
      <c r="AR200" s="129">
        <v>0</v>
      </c>
      <c r="AS200" s="129">
        <v>0</v>
      </c>
      <c r="AT200" s="129">
        <v>0</v>
      </c>
      <c r="AU200" s="129">
        <v>1</v>
      </c>
      <c r="AV200" s="129">
        <v>0</v>
      </c>
      <c r="AW200" s="129">
        <v>0</v>
      </c>
      <c r="AX200" s="129">
        <v>1</v>
      </c>
      <c r="AY200" s="147" t="s">
        <v>929</v>
      </c>
      <c r="AZ200" s="129">
        <v>0</v>
      </c>
      <c r="BA200" s="129">
        <v>1</v>
      </c>
      <c r="BB200" s="129">
        <v>0</v>
      </c>
      <c r="BC200" s="129">
        <v>1</v>
      </c>
      <c r="BD200" s="129">
        <v>0</v>
      </c>
      <c r="BE200" s="129">
        <v>43</v>
      </c>
      <c r="BF200" s="129">
        <v>0</v>
      </c>
      <c r="BG200" s="129">
        <v>0</v>
      </c>
      <c r="BH200" s="129">
        <v>0</v>
      </c>
      <c r="BI200" s="129">
        <v>3</v>
      </c>
      <c r="BJ200" s="129">
        <v>1</v>
      </c>
      <c r="BK200" s="129">
        <v>0</v>
      </c>
      <c r="BL200" s="129">
        <v>0</v>
      </c>
      <c r="BM200" s="129">
        <v>2</v>
      </c>
      <c r="BN200" s="129">
        <v>0</v>
      </c>
      <c r="BO200" s="129">
        <v>13</v>
      </c>
      <c r="BP200" s="129">
        <v>0</v>
      </c>
      <c r="BQ200" s="129">
        <v>0</v>
      </c>
      <c r="BR200" s="129">
        <v>0</v>
      </c>
      <c r="BS200" s="129">
        <v>0</v>
      </c>
      <c r="BT200" s="129">
        <v>0</v>
      </c>
      <c r="BU200" s="129">
        <v>0</v>
      </c>
      <c r="BV200" s="129">
        <v>1</v>
      </c>
      <c r="BW200" s="129">
        <v>0</v>
      </c>
      <c r="BX200" s="129">
        <v>0</v>
      </c>
      <c r="BY200" s="129">
        <v>0</v>
      </c>
      <c r="BZ200" s="129">
        <v>0</v>
      </c>
      <c r="CA200" s="129">
        <v>0</v>
      </c>
      <c r="CB200" s="129">
        <v>0</v>
      </c>
      <c r="CC200" s="129">
        <v>0</v>
      </c>
      <c r="CD200" s="129">
        <v>0</v>
      </c>
      <c r="CE200" s="129">
        <v>0</v>
      </c>
      <c r="CF200" s="129">
        <v>0</v>
      </c>
      <c r="CG200" s="129">
        <v>0</v>
      </c>
      <c r="CH200" s="129">
        <v>0</v>
      </c>
      <c r="CI200" s="129">
        <v>0</v>
      </c>
      <c r="CJ200" s="129">
        <v>0</v>
      </c>
      <c r="CK200" s="129">
        <v>1</v>
      </c>
      <c r="CL200" s="129">
        <v>0</v>
      </c>
      <c r="CM200" s="129">
        <v>0</v>
      </c>
      <c r="CN200" s="129">
        <v>0</v>
      </c>
      <c r="CO200" s="129">
        <v>0</v>
      </c>
      <c r="CP200" s="129">
        <v>0</v>
      </c>
      <c r="CQ200" s="129">
        <v>0</v>
      </c>
      <c r="CR200" s="129">
        <v>0</v>
      </c>
      <c r="CS200" s="129">
        <v>0</v>
      </c>
      <c r="CT200" s="129">
        <v>0</v>
      </c>
      <c r="CU200" s="129">
        <v>0</v>
      </c>
      <c r="CV200" s="129">
        <v>0</v>
      </c>
      <c r="CW200" s="129">
        <v>0</v>
      </c>
      <c r="CX200" s="129">
        <v>0</v>
      </c>
      <c r="CY200" s="129">
        <v>0</v>
      </c>
      <c r="CZ200" s="129">
        <v>0</v>
      </c>
      <c r="DA200" s="129">
        <v>0</v>
      </c>
      <c r="DB200" s="129">
        <v>0</v>
      </c>
      <c r="DC200" s="129">
        <v>0</v>
      </c>
      <c r="DD200" s="129">
        <v>0</v>
      </c>
      <c r="DE200" s="129">
        <v>0</v>
      </c>
      <c r="DF200" s="129">
        <v>0</v>
      </c>
      <c r="DG200" s="129">
        <v>0</v>
      </c>
      <c r="DH200" s="129">
        <v>0</v>
      </c>
      <c r="DI200" s="129">
        <v>0</v>
      </c>
      <c r="DJ200" s="129">
        <v>0</v>
      </c>
      <c r="DK200" s="129">
        <v>0</v>
      </c>
      <c r="DL200" s="129">
        <v>0</v>
      </c>
      <c r="DM200" s="129">
        <v>0</v>
      </c>
      <c r="DN200" s="129">
        <v>0</v>
      </c>
      <c r="DO200" s="129">
        <v>0</v>
      </c>
      <c r="DP200" s="129">
        <v>0</v>
      </c>
      <c r="DQ200" s="129">
        <v>124</v>
      </c>
      <c r="DR200" s="129">
        <v>2</v>
      </c>
      <c r="DS200" s="129">
        <v>199</v>
      </c>
      <c r="DT200" s="129">
        <v>0</v>
      </c>
      <c r="DU200" s="129">
        <v>0</v>
      </c>
      <c r="DV200" s="129">
        <v>0</v>
      </c>
      <c r="DW200" s="129">
        <v>0</v>
      </c>
      <c r="DX200" s="129">
        <v>75</v>
      </c>
      <c r="DY200" s="129">
        <v>0</v>
      </c>
      <c r="DZ200" s="143"/>
      <c r="EA200" s="129">
        <v>3</v>
      </c>
      <c r="EB200" s="143"/>
      <c r="EC200" s="143"/>
      <c r="ED200" s="129">
        <v>1</v>
      </c>
      <c r="EE200" s="129">
        <v>1</v>
      </c>
      <c r="EF200" s="129">
        <v>1</v>
      </c>
      <c r="EG200" s="143"/>
      <c r="EH200" s="143"/>
      <c r="EI200" s="44">
        <v>15099</v>
      </c>
      <c r="EJ200" s="44">
        <v>118.65</v>
      </c>
      <c r="EK200" s="44">
        <v>14</v>
      </c>
    </row>
    <row r="201" spans="1:141" ht="24" x14ac:dyDescent="0.2">
      <c r="A201" s="143" t="s">
        <v>274</v>
      </c>
      <c r="B201" s="143" t="s">
        <v>284</v>
      </c>
      <c r="C201" s="129">
        <v>1</v>
      </c>
      <c r="D201" s="143" t="s">
        <v>283</v>
      </c>
      <c r="E201" s="143" t="s">
        <v>3556</v>
      </c>
      <c r="F201" s="143" t="s">
        <v>3557</v>
      </c>
      <c r="G201" s="143" t="s">
        <v>3558</v>
      </c>
      <c r="H201" s="143" t="s">
        <v>284</v>
      </c>
      <c r="I201" s="143" t="s">
        <v>3559</v>
      </c>
      <c r="J201" s="143" t="s">
        <v>3560</v>
      </c>
      <c r="K201" s="143" t="s">
        <v>1618</v>
      </c>
      <c r="L201" s="143" t="s">
        <v>940</v>
      </c>
      <c r="M201" s="143" t="s">
        <v>1143</v>
      </c>
      <c r="N201" s="143" t="s">
        <v>3561</v>
      </c>
      <c r="O201" s="143" t="s">
        <v>943</v>
      </c>
      <c r="P201" s="143" t="s">
        <v>3562</v>
      </c>
      <c r="Q201" s="143" t="s">
        <v>3563</v>
      </c>
      <c r="R201" s="143" t="s">
        <v>1225</v>
      </c>
      <c r="S201" s="143" t="s">
        <v>1595</v>
      </c>
      <c r="T201" s="143" t="s">
        <v>3564</v>
      </c>
      <c r="U201" s="143" t="s">
        <v>943</v>
      </c>
      <c r="V201" s="143" t="s">
        <v>3565</v>
      </c>
      <c r="W201" s="143" t="s">
        <v>3566</v>
      </c>
      <c r="X201" s="129">
        <v>4</v>
      </c>
      <c r="Y201" s="129">
        <v>0</v>
      </c>
      <c r="Z201" s="129">
        <v>4</v>
      </c>
      <c r="AA201" s="144">
        <v>3.5</v>
      </c>
      <c r="AB201" s="144">
        <v>0</v>
      </c>
      <c r="AC201" s="144">
        <v>3.5</v>
      </c>
      <c r="AD201" s="147" t="s">
        <v>929</v>
      </c>
      <c r="AE201" s="129">
        <v>3</v>
      </c>
      <c r="AF201" s="147" t="s">
        <v>929</v>
      </c>
      <c r="AG201" s="129">
        <v>0</v>
      </c>
      <c r="AH201" s="129">
        <v>0</v>
      </c>
      <c r="AI201" s="129">
        <v>2</v>
      </c>
      <c r="AJ201" s="129">
        <v>2</v>
      </c>
      <c r="AK201" s="129">
        <v>4</v>
      </c>
      <c r="AL201" s="147" t="s">
        <v>929</v>
      </c>
      <c r="AM201" s="129">
        <v>1</v>
      </c>
      <c r="AN201" s="129">
        <v>1</v>
      </c>
      <c r="AO201" s="129">
        <v>2</v>
      </c>
      <c r="AP201" s="129">
        <v>4</v>
      </c>
      <c r="AQ201" s="147" t="s">
        <v>929</v>
      </c>
      <c r="AR201" s="129">
        <v>0</v>
      </c>
      <c r="AS201" s="129">
        <v>0</v>
      </c>
      <c r="AT201" s="129">
        <v>1</v>
      </c>
      <c r="AU201" s="129">
        <v>2</v>
      </c>
      <c r="AV201" s="129">
        <v>1</v>
      </c>
      <c r="AW201" s="129">
        <v>0</v>
      </c>
      <c r="AX201" s="129">
        <v>4</v>
      </c>
      <c r="AY201" s="147" t="s">
        <v>929</v>
      </c>
      <c r="AZ201" s="129">
        <v>0</v>
      </c>
      <c r="BA201" s="129">
        <v>1</v>
      </c>
      <c r="BB201" s="129">
        <v>0</v>
      </c>
      <c r="BC201" s="129">
        <v>1</v>
      </c>
      <c r="BD201" s="129">
        <v>0</v>
      </c>
      <c r="BE201" s="129">
        <v>36</v>
      </c>
      <c r="BF201" s="129">
        <v>7</v>
      </c>
      <c r="BG201" s="129">
        <v>0</v>
      </c>
      <c r="BH201" s="129">
        <v>0</v>
      </c>
      <c r="BI201" s="129">
        <v>0</v>
      </c>
      <c r="BJ201" s="129">
        <v>5</v>
      </c>
      <c r="BK201" s="129">
        <v>0</v>
      </c>
      <c r="BL201" s="129">
        <v>0</v>
      </c>
      <c r="BM201" s="129">
        <v>4</v>
      </c>
      <c r="BN201" s="129">
        <v>0</v>
      </c>
      <c r="BO201" s="129">
        <v>16</v>
      </c>
      <c r="BP201" s="129">
        <v>0</v>
      </c>
      <c r="BQ201" s="129">
        <v>0</v>
      </c>
      <c r="BR201" s="129">
        <v>2</v>
      </c>
      <c r="BS201" s="129">
        <v>0</v>
      </c>
      <c r="BT201" s="129">
        <v>1</v>
      </c>
      <c r="BU201" s="129">
        <v>0</v>
      </c>
      <c r="BV201" s="129">
        <v>2</v>
      </c>
      <c r="BW201" s="129">
        <v>0</v>
      </c>
      <c r="BX201" s="129">
        <v>0</v>
      </c>
      <c r="BY201" s="129">
        <v>0</v>
      </c>
      <c r="BZ201" s="129">
        <v>0</v>
      </c>
      <c r="CA201" s="129">
        <v>0</v>
      </c>
      <c r="CB201" s="129">
        <v>0</v>
      </c>
      <c r="CC201" s="129">
        <v>0</v>
      </c>
      <c r="CD201" s="129">
        <v>0</v>
      </c>
      <c r="CE201" s="129">
        <v>0</v>
      </c>
      <c r="CF201" s="129">
        <v>0</v>
      </c>
      <c r="CG201" s="129">
        <v>0</v>
      </c>
      <c r="CH201" s="129">
        <v>0</v>
      </c>
      <c r="CI201" s="129">
        <v>8</v>
      </c>
      <c r="CJ201" s="129">
        <v>0</v>
      </c>
      <c r="CK201" s="129">
        <v>0</v>
      </c>
      <c r="CL201" s="129">
        <v>0</v>
      </c>
      <c r="CM201" s="129">
        <v>0</v>
      </c>
      <c r="CN201" s="129">
        <v>0</v>
      </c>
      <c r="CO201" s="129">
        <v>0</v>
      </c>
      <c r="CP201" s="129">
        <v>0</v>
      </c>
      <c r="CQ201" s="129">
        <v>0</v>
      </c>
      <c r="CR201" s="129">
        <v>0</v>
      </c>
      <c r="CS201" s="129">
        <v>0</v>
      </c>
      <c r="CT201" s="129">
        <v>0</v>
      </c>
      <c r="CU201" s="129">
        <v>0</v>
      </c>
      <c r="CV201" s="129">
        <v>0</v>
      </c>
      <c r="CW201" s="129">
        <v>0</v>
      </c>
      <c r="CX201" s="129">
        <v>0</v>
      </c>
      <c r="CY201" s="129">
        <v>0</v>
      </c>
      <c r="CZ201" s="129">
        <v>0</v>
      </c>
      <c r="DA201" s="129">
        <v>0</v>
      </c>
      <c r="DB201" s="129">
        <v>0</v>
      </c>
      <c r="DC201" s="129">
        <v>0</v>
      </c>
      <c r="DD201" s="129">
        <v>0</v>
      </c>
      <c r="DE201" s="129">
        <v>0</v>
      </c>
      <c r="DF201" s="129">
        <v>0</v>
      </c>
      <c r="DG201" s="129">
        <v>0</v>
      </c>
      <c r="DH201" s="129">
        <v>0</v>
      </c>
      <c r="DI201" s="129">
        <v>0</v>
      </c>
      <c r="DJ201" s="129">
        <v>0</v>
      </c>
      <c r="DK201" s="129">
        <v>0</v>
      </c>
      <c r="DL201" s="129">
        <v>0</v>
      </c>
      <c r="DM201" s="129">
        <v>0</v>
      </c>
      <c r="DN201" s="129">
        <v>0</v>
      </c>
      <c r="DO201" s="129">
        <v>0</v>
      </c>
      <c r="DP201" s="129">
        <v>0</v>
      </c>
      <c r="DQ201" s="129">
        <v>130</v>
      </c>
      <c r="DR201" s="129">
        <v>17</v>
      </c>
      <c r="DS201" s="129">
        <v>575</v>
      </c>
      <c r="DT201" s="129">
        <v>0</v>
      </c>
      <c r="DU201" s="129">
        <v>0</v>
      </c>
      <c r="DV201" s="129">
        <v>0</v>
      </c>
      <c r="DW201" s="129">
        <v>0</v>
      </c>
      <c r="DX201" s="129">
        <v>50</v>
      </c>
      <c r="DY201" s="129">
        <v>0</v>
      </c>
      <c r="DZ201" s="143" t="s">
        <v>943</v>
      </c>
      <c r="EA201" s="129">
        <v>3</v>
      </c>
      <c r="EB201" s="143" t="s">
        <v>3567</v>
      </c>
      <c r="EC201" s="143" t="s">
        <v>3568</v>
      </c>
      <c r="ED201" s="129">
        <v>1</v>
      </c>
      <c r="EE201" s="129">
        <v>1</v>
      </c>
      <c r="EF201" s="129">
        <v>1</v>
      </c>
      <c r="EG201" s="143" t="s">
        <v>943</v>
      </c>
      <c r="EH201" s="143" t="s">
        <v>943</v>
      </c>
      <c r="EI201" s="44">
        <v>23594</v>
      </c>
      <c r="EJ201" s="44">
        <v>247.48</v>
      </c>
      <c r="EK201" s="44">
        <v>20</v>
      </c>
    </row>
    <row r="202" spans="1:141" x14ac:dyDescent="0.2">
      <c r="A202" s="143" t="s">
        <v>274</v>
      </c>
      <c r="B202" s="143" t="s">
        <v>286</v>
      </c>
      <c r="C202" s="129">
        <v>1</v>
      </c>
      <c r="D202" s="143" t="s">
        <v>285</v>
      </c>
      <c r="E202" s="143" t="s">
        <v>3569</v>
      </c>
      <c r="F202" s="143" t="s">
        <v>3570</v>
      </c>
      <c r="G202" s="143" t="s">
        <v>3571</v>
      </c>
      <c r="H202" s="143" t="s">
        <v>286</v>
      </c>
      <c r="I202" s="143" t="s">
        <v>3572</v>
      </c>
      <c r="J202" s="143" t="s">
        <v>3573</v>
      </c>
      <c r="K202" s="143" t="s">
        <v>1510</v>
      </c>
      <c r="L202" s="143" t="s">
        <v>1187</v>
      </c>
      <c r="M202" s="143" t="s">
        <v>1374</v>
      </c>
      <c r="N202" s="143" t="s">
        <v>3087</v>
      </c>
      <c r="O202" s="143"/>
      <c r="P202" s="143" t="s">
        <v>3574</v>
      </c>
      <c r="Q202" s="143" t="s">
        <v>3575</v>
      </c>
      <c r="R202" s="143" t="s">
        <v>1187</v>
      </c>
      <c r="S202" s="143" t="s">
        <v>1374</v>
      </c>
      <c r="T202" s="143" t="s">
        <v>3087</v>
      </c>
      <c r="U202" s="143"/>
      <c r="V202" s="143" t="s">
        <v>3576</v>
      </c>
      <c r="W202" s="143" t="s">
        <v>3575</v>
      </c>
      <c r="X202" s="129">
        <v>3</v>
      </c>
      <c r="Y202" s="129">
        <v>0</v>
      </c>
      <c r="Z202" s="129">
        <v>3</v>
      </c>
      <c r="AA202" s="144">
        <v>0.9</v>
      </c>
      <c r="AB202" s="144">
        <v>0</v>
      </c>
      <c r="AC202" s="144">
        <v>0.9</v>
      </c>
      <c r="AD202" s="147" t="s">
        <v>929</v>
      </c>
      <c r="AE202" s="129">
        <v>3</v>
      </c>
      <c r="AF202" s="147" t="s">
        <v>929</v>
      </c>
      <c r="AG202" s="129">
        <v>0</v>
      </c>
      <c r="AH202" s="129">
        <v>0</v>
      </c>
      <c r="AI202" s="129">
        <v>0</v>
      </c>
      <c r="AJ202" s="129">
        <v>3</v>
      </c>
      <c r="AK202" s="129">
        <v>3</v>
      </c>
      <c r="AL202" s="147" t="s">
        <v>929</v>
      </c>
      <c r="AM202" s="129">
        <v>0</v>
      </c>
      <c r="AN202" s="129">
        <v>0</v>
      </c>
      <c r="AO202" s="129">
        <v>3</v>
      </c>
      <c r="AP202" s="129">
        <v>3</v>
      </c>
      <c r="AQ202" s="147" t="s">
        <v>929</v>
      </c>
      <c r="AR202" s="129">
        <v>0</v>
      </c>
      <c r="AS202" s="129">
        <v>0</v>
      </c>
      <c r="AT202" s="129">
        <v>0</v>
      </c>
      <c r="AU202" s="129">
        <v>2</v>
      </c>
      <c r="AV202" s="129">
        <v>1</v>
      </c>
      <c r="AW202" s="129">
        <v>0</v>
      </c>
      <c r="AX202" s="129">
        <v>3</v>
      </c>
      <c r="AY202" s="147" t="s">
        <v>929</v>
      </c>
      <c r="AZ202" s="129">
        <v>1</v>
      </c>
      <c r="BA202" s="129">
        <v>1</v>
      </c>
      <c r="BB202" s="129">
        <v>1</v>
      </c>
      <c r="BC202" s="129">
        <v>1</v>
      </c>
      <c r="BD202" s="129">
        <v>0</v>
      </c>
      <c r="BE202" s="129">
        <v>35</v>
      </c>
      <c r="BF202" s="129">
        <v>5</v>
      </c>
      <c r="BG202" s="129">
        <v>0</v>
      </c>
      <c r="BH202" s="129">
        <v>0</v>
      </c>
      <c r="BI202" s="129">
        <v>1</v>
      </c>
      <c r="BJ202" s="129">
        <v>2</v>
      </c>
      <c r="BK202" s="129">
        <v>0</v>
      </c>
      <c r="BL202" s="129">
        <v>0</v>
      </c>
      <c r="BM202" s="129">
        <v>2</v>
      </c>
      <c r="BN202" s="129">
        <v>0</v>
      </c>
      <c r="BO202" s="129">
        <v>6</v>
      </c>
      <c r="BP202" s="129">
        <v>0</v>
      </c>
      <c r="BQ202" s="129">
        <v>0</v>
      </c>
      <c r="BR202" s="129">
        <v>0</v>
      </c>
      <c r="BS202" s="129">
        <v>0</v>
      </c>
      <c r="BT202" s="129">
        <v>0</v>
      </c>
      <c r="BU202" s="129">
        <v>0</v>
      </c>
      <c r="BV202" s="129">
        <v>2</v>
      </c>
      <c r="BW202" s="129">
        <v>0</v>
      </c>
      <c r="BX202" s="129">
        <v>0</v>
      </c>
      <c r="BY202" s="129">
        <v>0</v>
      </c>
      <c r="BZ202" s="129">
        <v>0</v>
      </c>
      <c r="CA202" s="129">
        <v>0</v>
      </c>
      <c r="CB202" s="129">
        <v>0</v>
      </c>
      <c r="CC202" s="129">
        <v>0</v>
      </c>
      <c r="CD202" s="129">
        <v>0</v>
      </c>
      <c r="CE202" s="129">
        <v>0</v>
      </c>
      <c r="CF202" s="129">
        <v>0</v>
      </c>
      <c r="CG202" s="129">
        <v>0</v>
      </c>
      <c r="CH202" s="129">
        <v>0</v>
      </c>
      <c r="CI202" s="129">
        <v>4</v>
      </c>
      <c r="CJ202" s="129">
        <v>2</v>
      </c>
      <c r="CK202" s="129">
        <v>0</v>
      </c>
      <c r="CL202" s="129">
        <v>0</v>
      </c>
      <c r="CM202" s="129">
        <v>0</v>
      </c>
      <c r="CN202" s="129">
        <v>0</v>
      </c>
      <c r="CO202" s="129">
        <v>0</v>
      </c>
      <c r="CP202" s="129">
        <v>0</v>
      </c>
      <c r="CQ202" s="129">
        <v>0</v>
      </c>
      <c r="CR202" s="129">
        <v>0</v>
      </c>
      <c r="CS202" s="129">
        <v>0</v>
      </c>
      <c r="CT202" s="129">
        <v>0</v>
      </c>
      <c r="CU202" s="129">
        <v>0</v>
      </c>
      <c r="CV202" s="129">
        <v>0</v>
      </c>
      <c r="CW202" s="129">
        <v>0</v>
      </c>
      <c r="CX202" s="129">
        <v>0</v>
      </c>
      <c r="CY202" s="129">
        <v>0</v>
      </c>
      <c r="CZ202" s="129">
        <v>0</v>
      </c>
      <c r="DA202" s="129">
        <v>0</v>
      </c>
      <c r="DB202" s="129">
        <v>0</v>
      </c>
      <c r="DC202" s="129">
        <v>0</v>
      </c>
      <c r="DD202" s="129">
        <v>0</v>
      </c>
      <c r="DE202" s="129">
        <v>0</v>
      </c>
      <c r="DF202" s="129">
        <v>0</v>
      </c>
      <c r="DG202" s="129">
        <v>0</v>
      </c>
      <c r="DH202" s="129">
        <v>0</v>
      </c>
      <c r="DI202" s="129">
        <v>0</v>
      </c>
      <c r="DJ202" s="129">
        <v>0</v>
      </c>
      <c r="DK202" s="129">
        <v>0</v>
      </c>
      <c r="DL202" s="129">
        <v>0</v>
      </c>
      <c r="DM202" s="129">
        <v>0</v>
      </c>
      <c r="DN202" s="129">
        <v>0</v>
      </c>
      <c r="DO202" s="129">
        <v>0</v>
      </c>
      <c r="DP202" s="129">
        <v>0</v>
      </c>
      <c r="DQ202" s="129">
        <v>86</v>
      </c>
      <c r="DR202" s="129">
        <v>0</v>
      </c>
      <c r="DS202" s="129">
        <v>348</v>
      </c>
      <c r="DT202" s="129">
        <v>0</v>
      </c>
      <c r="DU202" s="129">
        <v>0</v>
      </c>
      <c r="DV202" s="129">
        <v>0</v>
      </c>
      <c r="DW202" s="129">
        <v>0</v>
      </c>
      <c r="DX202" s="129">
        <v>40</v>
      </c>
      <c r="DY202" s="129">
        <v>1</v>
      </c>
      <c r="DZ202" s="143" t="s">
        <v>3577</v>
      </c>
      <c r="EA202" s="129">
        <v>2</v>
      </c>
      <c r="EB202" s="143"/>
      <c r="EC202" s="143"/>
      <c r="ED202" s="129">
        <v>1</v>
      </c>
      <c r="EE202" s="129">
        <v>1</v>
      </c>
      <c r="EF202" s="129">
        <v>1</v>
      </c>
      <c r="EG202" s="143"/>
      <c r="EH202" s="143"/>
      <c r="EI202" s="44">
        <v>18403</v>
      </c>
      <c r="EJ202" s="44">
        <v>188.34</v>
      </c>
      <c r="EK202" s="44">
        <v>14</v>
      </c>
    </row>
    <row r="203" spans="1:141" ht="60" x14ac:dyDescent="0.2">
      <c r="A203" s="143" t="s">
        <v>274</v>
      </c>
      <c r="B203" s="143" t="s">
        <v>288</v>
      </c>
      <c r="C203" s="129">
        <v>1</v>
      </c>
      <c r="D203" s="143" t="s">
        <v>287</v>
      </c>
      <c r="E203" s="143" t="s">
        <v>3578</v>
      </c>
      <c r="F203" s="143" t="s">
        <v>3579</v>
      </c>
      <c r="G203" s="143" t="s">
        <v>3580</v>
      </c>
      <c r="H203" s="143" t="s">
        <v>3581</v>
      </c>
      <c r="I203" s="143" t="s">
        <v>3582</v>
      </c>
      <c r="J203" s="143" t="s">
        <v>3583</v>
      </c>
      <c r="K203" s="143" t="s">
        <v>959</v>
      </c>
      <c r="L203" s="143" t="s">
        <v>940</v>
      </c>
      <c r="M203" s="143" t="s">
        <v>946</v>
      </c>
      <c r="N203" s="143" t="s">
        <v>3584</v>
      </c>
      <c r="O203" s="143" t="s">
        <v>943</v>
      </c>
      <c r="P203" s="143" t="s">
        <v>3585</v>
      </c>
      <c r="Q203" s="143" t="s">
        <v>3586</v>
      </c>
      <c r="R203" s="143" t="s">
        <v>940</v>
      </c>
      <c r="S203" s="143" t="s">
        <v>946</v>
      </c>
      <c r="T203" s="143" t="s">
        <v>3584</v>
      </c>
      <c r="U203" s="143" t="s">
        <v>943</v>
      </c>
      <c r="V203" s="143" t="s">
        <v>3585</v>
      </c>
      <c r="W203" s="143" t="s">
        <v>3586</v>
      </c>
      <c r="X203" s="129">
        <v>10</v>
      </c>
      <c r="Y203" s="129">
        <v>1</v>
      </c>
      <c r="Z203" s="129">
        <v>11</v>
      </c>
      <c r="AA203" s="144">
        <v>10</v>
      </c>
      <c r="AB203" s="144">
        <v>1</v>
      </c>
      <c r="AC203" s="144">
        <v>11</v>
      </c>
      <c r="AD203" s="147" t="s">
        <v>929</v>
      </c>
      <c r="AE203" s="129">
        <v>10</v>
      </c>
      <c r="AF203" s="147" t="s">
        <v>929</v>
      </c>
      <c r="AG203" s="129">
        <v>0</v>
      </c>
      <c r="AH203" s="129">
        <v>0</v>
      </c>
      <c r="AI203" s="129">
        <v>0</v>
      </c>
      <c r="AJ203" s="129">
        <v>10</v>
      </c>
      <c r="AK203" s="129">
        <v>10</v>
      </c>
      <c r="AL203" s="147" t="s">
        <v>929</v>
      </c>
      <c r="AM203" s="129">
        <v>0</v>
      </c>
      <c r="AN203" s="129">
        <v>0</v>
      </c>
      <c r="AO203" s="129">
        <v>10</v>
      </c>
      <c r="AP203" s="129">
        <v>10</v>
      </c>
      <c r="AQ203" s="147" t="s">
        <v>929</v>
      </c>
      <c r="AR203" s="129">
        <v>0</v>
      </c>
      <c r="AS203" s="129">
        <v>0</v>
      </c>
      <c r="AT203" s="129">
        <v>0</v>
      </c>
      <c r="AU203" s="129">
        <v>8</v>
      </c>
      <c r="AV203" s="129">
        <v>2</v>
      </c>
      <c r="AW203" s="129">
        <v>0</v>
      </c>
      <c r="AX203" s="129">
        <v>10</v>
      </c>
      <c r="AY203" s="147" t="s">
        <v>929</v>
      </c>
      <c r="AZ203" s="129">
        <v>0</v>
      </c>
      <c r="BA203" s="129">
        <v>1</v>
      </c>
      <c r="BB203" s="129">
        <v>1</v>
      </c>
      <c r="BC203" s="129">
        <v>1</v>
      </c>
      <c r="BD203" s="129">
        <v>0</v>
      </c>
      <c r="BE203" s="129">
        <v>230</v>
      </c>
      <c r="BF203" s="129">
        <v>9</v>
      </c>
      <c r="BG203" s="129">
        <v>0</v>
      </c>
      <c r="BH203" s="129">
        <v>0</v>
      </c>
      <c r="BI203" s="129">
        <v>15</v>
      </c>
      <c r="BJ203" s="129">
        <v>36</v>
      </c>
      <c r="BK203" s="129">
        <v>0</v>
      </c>
      <c r="BL203" s="129">
        <v>0</v>
      </c>
      <c r="BM203" s="129">
        <v>19</v>
      </c>
      <c r="BN203" s="129">
        <v>0</v>
      </c>
      <c r="BO203" s="129">
        <v>81</v>
      </c>
      <c r="BP203" s="129">
        <v>0</v>
      </c>
      <c r="BQ203" s="129">
        <v>0</v>
      </c>
      <c r="BR203" s="129">
        <v>7</v>
      </c>
      <c r="BS203" s="129">
        <v>0</v>
      </c>
      <c r="BT203" s="129">
        <v>41</v>
      </c>
      <c r="BU203" s="129">
        <v>0</v>
      </c>
      <c r="BV203" s="129">
        <v>2</v>
      </c>
      <c r="BW203" s="129">
        <v>0</v>
      </c>
      <c r="BX203" s="129">
        <v>0</v>
      </c>
      <c r="BY203" s="129">
        <v>0</v>
      </c>
      <c r="BZ203" s="129">
        <v>0</v>
      </c>
      <c r="CA203" s="129">
        <v>0</v>
      </c>
      <c r="CB203" s="129">
        <v>0</v>
      </c>
      <c r="CC203" s="129">
        <v>0</v>
      </c>
      <c r="CD203" s="129">
        <v>0</v>
      </c>
      <c r="CE203" s="129">
        <v>0</v>
      </c>
      <c r="CF203" s="129">
        <v>6</v>
      </c>
      <c r="CG203" s="129">
        <v>1</v>
      </c>
      <c r="CH203" s="129">
        <v>0</v>
      </c>
      <c r="CI203" s="129">
        <v>7</v>
      </c>
      <c r="CJ203" s="129">
        <v>4</v>
      </c>
      <c r="CK203" s="129">
        <v>4</v>
      </c>
      <c r="CL203" s="129">
        <v>0</v>
      </c>
      <c r="CM203" s="129">
        <v>0</v>
      </c>
      <c r="CN203" s="129">
        <v>0</v>
      </c>
      <c r="CO203" s="129">
        <v>0</v>
      </c>
      <c r="CP203" s="129">
        <v>0</v>
      </c>
      <c r="CQ203" s="129">
        <v>0</v>
      </c>
      <c r="CR203" s="129">
        <v>0</v>
      </c>
      <c r="CS203" s="129">
        <v>0</v>
      </c>
      <c r="CT203" s="129">
        <v>0</v>
      </c>
      <c r="CU203" s="129">
        <v>0</v>
      </c>
      <c r="CV203" s="129">
        <v>0</v>
      </c>
      <c r="CW203" s="129">
        <v>0</v>
      </c>
      <c r="CX203" s="129">
        <v>0</v>
      </c>
      <c r="CY203" s="129">
        <v>0</v>
      </c>
      <c r="CZ203" s="129">
        <v>0</v>
      </c>
      <c r="DA203" s="129">
        <v>0</v>
      </c>
      <c r="DB203" s="129">
        <v>0</v>
      </c>
      <c r="DC203" s="129">
        <v>0</v>
      </c>
      <c r="DD203" s="129">
        <v>0</v>
      </c>
      <c r="DE203" s="129">
        <v>0</v>
      </c>
      <c r="DF203" s="129">
        <v>0</v>
      </c>
      <c r="DG203" s="129">
        <v>0</v>
      </c>
      <c r="DH203" s="129">
        <v>0</v>
      </c>
      <c r="DI203" s="129">
        <v>0</v>
      </c>
      <c r="DJ203" s="129">
        <v>0</v>
      </c>
      <c r="DK203" s="129">
        <v>0</v>
      </c>
      <c r="DL203" s="129">
        <v>0</v>
      </c>
      <c r="DM203" s="129">
        <v>0</v>
      </c>
      <c r="DN203" s="129">
        <v>0</v>
      </c>
      <c r="DO203" s="129">
        <v>0</v>
      </c>
      <c r="DP203" s="129">
        <v>4</v>
      </c>
      <c r="DQ203" s="129">
        <v>420</v>
      </c>
      <c r="DR203" s="129">
        <v>2</v>
      </c>
      <c r="DS203" s="129">
        <v>849</v>
      </c>
      <c r="DT203" s="129">
        <v>1</v>
      </c>
      <c r="DU203" s="129">
        <v>0</v>
      </c>
      <c r="DV203" s="129">
        <v>0</v>
      </c>
      <c r="DW203" s="129">
        <v>0</v>
      </c>
      <c r="DX203" s="129">
        <v>32</v>
      </c>
      <c r="DY203" s="129">
        <v>0</v>
      </c>
      <c r="DZ203" s="143" t="s">
        <v>943</v>
      </c>
      <c r="EA203" s="129">
        <v>2</v>
      </c>
      <c r="EB203" s="143" t="s">
        <v>3587</v>
      </c>
      <c r="EC203" s="143" t="s">
        <v>3588</v>
      </c>
      <c r="ED203" s="129">
        <v>1</v>
      </c>
      <c r="EE203" s="129">
        <v>1</v>
      </c>
      <c r="EF203" s="129">
        <v>1</v>
      </c>
      <c r="EG203" s="143"/>
      <c r="EH203" s="143" t="s">
        <v>3589</v>
      </c>
      <c r="EI203" s="44">
        <v>165404</v>
      </c>
      <c r="EJ203" s="44">
        <v>816.95</v>
      </c>
      <c r="EK203" s="44">
        <v>46</v>
      </c>
    </row>
    <row r="204" spans="1:141" ht="60" x14ac:dyDescent="0.2">
      <c r="A204" s="143" t="s">
        <v>274</v>
      </c>
      <c r="B204" s="143" t="s">
        <v>289</v>
      </c>
      <c r="C204" s="129">
        <v>1</v>
      </c>
      <c r="D204" s="143" t="s">
        <v>590</v>
      </c>
      <c r="E204" s="143" t="s">
        <v>2569</v>
      </c>
      <c r="F204" s="143" t="s">
        <v>3590</v>
      </c>
      <c r="G204" s="143" t="s">
        <v>3591</v>
      </c>
      <c r="H204" s="143" t="s">
        <v>3592</v>
      </c>
      <c r="I204" s="143" t="s">
        <v>3593</v>
      </c>
      <c r="J204" s="143" t="s">
        <v>3594</v>
      </c>
      <c r="K204" s="143" t="s">
        <v>3595</v>
      </c>
      <c r="L204" s="143" t="s">
        <v>940</v>
      </c>
      <c r="M204" s="143" t="s">
        <v>1209</v>
      </c>
      <c r="N204" s="143" t="s">
        <v>3596</v>
      </c>
      <c r="O204" s="143" t="s">
        <v>943</v>
      </c>
      <c r="P204" s="143" t="s">
        <v>3597</v>
      </c>
      <c r="Q204" s="143" t="s">
        <v>3598</v>
      </c>
      <c r="R204" s="143" t="s">
        <v>1058</v>
      </c>
      <c r="S204" s="143" t="s">
        <v>2320</v>
      </c>
      <c r="T204" s="143" t="s">
        <v>3599</v>
      </c>
      <c r="U204" s="143" t="s">
        <v>943</v>
      </c>
      <c r="V204" s="143" t="s">
        <v>3600</v>
      </c>
      <c r="W204" s="143" t="s">
        <v>3601</v>
      </c>
      <c r="X204" s="129">
        <v>6</v>
      </c>
      <c r="Y204" s="129">
        <v>0</v>
      </c>
      <c r="Z204" s="129">
        <v>6</v>
      </c>
      <c r="AA204" s="144">
        <v>5.5</v>
      </c>
      <c r="AB204" s="144">
        <v>0</v>
      </c>
      <c r="AC204" s="144">
        <v>5.5</v>
      </c>
      <c r="AD204" s="147" t="s">
        <v>929</v>
      </c>
      <c r="AE204" s="129">
        <v>5</v>
      </c>
      <c r="AF204" s="147" t="s">
        <v>929</v>
      </c>
      <c r="AG204" s="129">
        <v>0</v>
      </c>
      <c r="AH204" s="129">
        <v>0</v>
      </c>
      <c r="AI204" s="129">
        <v>0</v>
      </c>
      <c r="AJ204" s="129">
        <v>6</v>
      </c>
      <c r="AK204" s="129">
        <v>6</v>
      </c>
      <c r="AL204" s="147" t="s">
        <v>929</v>
      </c>
      <c r="AM204" s="129">
        <v>3</v>
      </c>
      <c r="AN204" s="129">
        <v>0</v>
      </c>
      <c r="AO204" s="129">
        <v>3</v>
      </c>
      <c r="AP204" s="129">
        <v>6</v>
      </c>
      <c r="AQ204" s="147" t="s">
        <v>929</v>
      </c>
      <c r="AR204" s="129">
        <v>0</v>
      </c>
      <c r="AS204" s="129">
        <v>0</v>
      </c>
      <c r="AT204" s="129">
        <v>0</v>
      </c>
      <c r="AU204" s="129">
        <v>6</v>
      </c>
      <c r="AV204" s="129">
        <v>0</v>
      </c>
      <c r="AW204" s="129">
        <v>0</v>
      </c>
      <c r="AX204" s="129">
        <v>6</v>
      </c>
      <c r="AY204" s="147" t="s">
        <v>929</v>
      </c>
      <c r="AZ204" s="129">
        <v>1</v>
      </c>
      <c r="BA204" s="129">
        <v>1</v>
      </c>
      <c r="BB204" s="129">
        <v>0</v>
      </c>
      <c r="BC204" s="129">
        <v>1</v>
      </c>
      <c r="BD204" s="129">
        <v>0</v>
      </c>
      <c r="BE204" s="129">
        <v>90</v>
      </c>
      <c r="BF204" s="129">
        <v>12</v>
      </c>
      <c r="BG204" s="129">
        <v>0</v>
      </c>
      <c r="BH204" s="129">
        <v>0</v>
      </c>
      <c r="BI204" s="129">
        <v>9</v>
      </c>
      <c r="BJ204" s="129">
        <v>8</v>
      </c>
      <c r="BK204" s="129">
        <v>0</v>
      </c>
      <c r="BL204" s="129">
        <v>0</v>
      </c>
      <c r="BM204" s="129">
        <v>9</v>
      </c>
      <c r="BN204" s="129">
        <v>0</v>
      </c>
      <c r="BO204" s="129">
        <v>29</v>
      </c>
      <c r="BP204" s="129">
        <v>0</v>
      </c>
      <c r="BQ204" s="129">
        <v>1</v>
      </c>
      <c r="BR204" s="129">
        <v>2</v>
      </c>
      <c r="BS204" s="129">
        <v>1</v>
      </c>
      <c r="BT204" s="129">
        <v>4</v>
      </c>
      <c r="BU204" s="129">
        <v>0</v>
      </c>
      <c r="BV204" s="129">
        <v>3</v>
      </c>
      <c r="BW204" s="129">
        <v>0</v>
      </c>
      <c r="BX204" s="129">
        <v>0</v>
      </c>
      <c r="BY204" s="129">
        <v>0</v>
      </c>
      <c r="BZ204" s="129">
        <v>0</v>
      </c>
      <c r="CA204" s="129">
        <v>0</v>
      </c>
      <c r="CB204" s="129">
        <v>0</v>
      </c>
      <c r="CC204" s="129">
        <v>0</v>
      </c>
      <c r="CD204" s="129">
        <v>0</v>
      </c>
      <c r="CE204" s="129">
        <v>0</v>
      </c>
      <c r="CF204" s="129">
        <v>2</v>
      </c>
      <c r="CG204" s="129">
        <v>0</v>
      </c>
      <c r="CH204" s="129">
        <v>0</v>
      </c>
      <c r="CI204" s="129">
        <v>11</v>
      </c>
      <c r="CJ204" s="129">
        <v>0</v>
      </c>
      <c r="CK204" s="129">
        <v>2</v>
      </c>
      <c r="CL204" s="129">
        <v>0</v>
      </c>
      <c r="CM204" s="129">
        <v>0</v>
      </c>
      <c r="CN204" s="129">
        <v>0</v>
      </c>
      <c r="CO204" s="129">
        <v>0</v>
      </c>
      <c r="CP204" s="129">
        <v>0</v>
      </c>
      <c r="CQ204" s="129">
        <v>0</v>
      </c>
      <c r="CR204" s="129">
        <v>0</v>
      </c>
      <c r="CS204" s="129">
        <v>0</v>
      </c>
      <c r="CT204" s="129">
        <v>0</v>
      </c>
      <c r="CU204" s="129">
        <v>0</v>
      </c>
      <c r="CV204" s="129">
        <v>0</v>
      </c>
      <c r="CW204" s="129">
        <v>0</v>
      </c>
      <c r="CX204" s="129">
        <v>0</v>
      </c>
      <c r="CY204" s="129">
        <v>0</v>
      </c>
      <c r="CZ204" s="129">
        <v>0</v>
      </c>
      <c r="DA204" s="129">
        <v>0</v>
      </c>
      <c r="DB204" s="129">
        <v>0</v>
      </c>
      <c r="DC204" s="129">
        <v>0</v>
      </c>
      <c r="DD204" s="129">
        <v>0</v>
      </c>
      <c r="DE204" s="129">
        <v>0</v>
      </c>
      <c r="DF204" s="129">
        <v>2</v>
      </c>
      <c r="DG204" s="129">
        <v>0</v>
      </c>
      <c r="DH204" s="129">
        <v>0</v>
      </c>
      <c r="DI204" s="129">
        <v>0</v>
      </c>
      <c r="DJ204" s="129">
        <v>0</v>
      </c>
      <c r="DK204" s="129">
        <v>8</v>
      </c>
      <c r="DL204" s="129">
        <v>0</v>
      </c>
      <c r="DM204" s="129">
        <v>0</v>
      </c>
      <c r="DN204" s="129">
        <v>4</v>
      </c>
      <c r="DO204" s="129">
        <v>0</v>
      </c>
      <c r="DP204" s="129">
        <v>3</v>
      </c>
      <c r="DQ204" s="129">
        <v>330</v>
      </c>
      <c r="DR204" s="129">
        <v>7</v>
      </c>
      <c r="DS204" s="129">
        <v>626</v>
      </c>
      <c r="DT204" s="129">
        <v>1</v>
      </c>
      <c r="DU204" s="129">
        <v>0</v>
      </c>
      <c r="DV204" s="129">
        <v>0</v>
      </c>
      <c r="DW204" s="129">
        <v>0</v>
      </c>
      <c r="DX204" s="129">
        <v>60</v>
      </c>
      <c r="DY204" s="129">
        <v>1</v>
      </c>
      <c r="DZ204" s="143" t="s">
        <v>3602</v>
      </c>
      <c r="EA204" s="129">
        <v>2</v>
      </c>
      <c r="EB204" s="143" t="s">
        <v>3603</v>
      </c>
      <c r="EC204" s="143" t="s">
        <v>3604</v>
      </c>
      <c r="ED204" s="129">
        <v>1</v>
      </c>
      <c r="EE204" s="129">
        <v>1</v>
      </c>
      <c r="EF204" s="129">
        <v>1</v>
      </c>
      <c r="EG204" s="143" t="s">
        <v>3605</v>
      </c>
      <c r="EH204" s="143" t="s">
        <v>3606</v>
      </c>
      <c r="EI204" s="44">
        <v>97858</v>
      </c>
      <c r="EJ204" s="44">
        <v>598.96</v>
      </c>
      <c r="EK204" s="44">
        <v>76</v>
      </c>
    </row>
    <row r="205" spans="1:141" ht="36" x14ac:dyDescent="0.2">
      <c r="A205" s="143" t="s">
        <v>274</v>
      </c>
      <c r="B205" s="143" t="s">
        <v>291</v>
      </c>
      <c r="C205" s="129">
        <v>1</v>
      </c>
      <c r="D205" s="143" t="s">
        <v>290</v>
      </c>
      <c r="E205" s="143" t="s">
        <v>3607</v>
      </c>
      <c r="F205" s="143" t="s">
        <v>3608</v>
      </c>
      <c r="G205" s="143" t="s">
        <v>3609</v>
      </c>
      <c r="H205" s="143" t="s">
        <v>3610</v>
      </c>
      <c r="I205" s="143" t="s">
        <v>3611</v>
      </c>
      <c r="J205" s="143" t="s">
        <v>3612</v>
      </c>
      <c r="K205" s="143" t="s">
        <v>3613</v>
      </c>
      <c r="L205" s="143" t="s">
        <v>964</v>
      </c>
      <c r="M205" s="143" t="s">
        <v>3614</v>
      </c>
      <c r="N205" s="143" t="s">
        <v>3615</v>
      </c>
      <c r="O205" s="143"/>
      <c r="P205" s="143" t="s">
        <v>3616</v>
      </c>
      <c r="Q205" s="143" t="s">
        <v>3617</v>
      </c>
      <c r="R205" s="143" t="s">
        <v>964</v>
      </c>
      <c r="S205" s="143" t="s">
        <v>1890</v>
      </c>
      <c r="T205" s="143" t="s">
        <v>3615</v>
      </c>
      <c r="U205" s="143"/>
      <c r="V205" s="143" t="s">
        <v>3616</v>
      </c>
      <c r="W205" s="143" t="s">
        <v>3617</v>
      </c>
      <c r="X205" s="129">
        <v>5</v>
      </c>
      <c r="Y205" s="129">
        <v>0</v>
      </c>
      <c r="Z205" s="129">
        <v>5</v>
      </c>
      <c r="AA205" s="144">
        <v>4</v>
      </c>
      <c r="AB205" s="144">
        <v>0</v>
      </c>
      <c r="AC205" s="144">
        <v>4</v>
      </c>
      <c r="AD205" s="147" t="s">
        <v>929</v>
      </c>
      <c r="AE205" s="129">
        <v>5</v>
      </c>
      <c r="AF205" s="147" t="s">
        <v>929</v>
      </c>
      <c r="AG205" s="129">
        <v>0</v>
      </c>
      <c r="AH205" s="129">
        <v>0</v>
      </c>
      <c r="AI205" s="129">
        <v>0</v>
      </c>
      <c r="AJ205" s="129">
        <v>5</v>
      </c>
      <c r="AK205" s="129">
        <v>5</v>
      </c>
      <c r="AL205" s="147" t="s">
        <v>929</v>
      </c>
      <c r="AM205" s="129">
        <v>3</v>
      </c>
      <c r="AN205" s="129">
        <v>1</v>
      </c>
      <c r="AO205" s="129">
        <v>1</v>
      </c>
      <c r="AP205" s="129">
        <v>5</v>
      </c>
      <c r="AQ205" s="147" t="s">
        <v>929</v>
      </c>
      <c r="AR205" s="129">
        <v>0</v>
      </c>
      <c r="AS205" s="129">
        <v>0</v>
      </c>
      <c r="AT205" s="129">
        <v>0</v>
      </c>
      <c r="AU205" s="129">
        <v>4</v>
      </c>
      <c r="AV205" s="129">
        <v>1</v>
      </c>
      <c r="AW205" s="129">
        <v>0</v>
      </c>
      <c r="AX205" s="129">
        <v>5</v>
      </c>
      <c r="AY205" s="147" t="s">
        <v>929</v>
      </c>
      <c r="AZ205" s="129">
        <v>1</v>
      </c>
      <c r="BA205" s="129">
        <v>1</v>
      </c>
      <c r="BB205" s="129">
        <v>1</v>
      </c>
      <c r="BC205" s="129">
        <v>1</v>
      </c>
      <c r="BD205" s="129">
        <v>0</v>
      </c>
      <c r="BE205" s="129">
        <v>73</v>
      </c>
      <c r="BF205" s="129">
        <v>6</v>
      </c>
      <c r="BG205" s="129">
        <v>0</v>
      </c>
      <c r="BH205" s="129">
        <v>0</v>
      </c>
      <c r="BI205" s="129">
        <v>9</v>
      </c>
      <c r="BJ205" s="129">
        <v>10</v>
      </c>
      <c r="BK205" s="129">
        <v>0</v>
      </c>
      <c r="BL205" s="129">
        <v>0</v>
      </c>
      <c r="BM205" s="129">
        <v>3</v>
      </c>
      <c r="BN205" s="129">
        <v>0</v>
      </c>
      <c r="BO205" s="129">
        <v>63</v>
      </c>
      <c r="BP205" s="129">
        <v>4</v>
      </c>
      <c r="BQ205" s="129">
        <v>4</v>
      </c>
      <c r="BR205" s="129">
        <v>5</v>
      </c>
      <c r="BS205" s="129">
        <v>0</v>
      </c>
      <c r="BT205" s="129">
        <v>0</v>
      </c>
      <c r="BU205" s="129">
        <v>0</v>
      </c>
      <c r="BV205" s="129">
        <v>11</v>
      </c>
      <c r="BW205" s="129">
        <v>0</v>
      </c>
      <c r="BX205" s="129">
        <v>0</v>
      </c>
      <c r="BY205" s="129">
        <v>0</v>
      </c>
      <c r="BZ205" s="129">
        <v>0</v>
      </c>
      <c r="CA205" s="129">
        <v>0</v>
      </c>
      <c r="CB205" s="129">
        <v>0</v>
      </c>
      <c r="CC205" s="129">
        <v>0</v>
      </c>
      <c r="CD205" s="129">
        <v>0</v>
      </c>
      <c r="CE205" s="129">
        <v>0</v>
      </c>
      <c r="CF205" s="129">
        <v>2</v>
      </c>
      <c r="CG205" s="129">
        <v>0</v>
      </c>
      <c r="CH205" s="129">
        <v>0</v>
      </c>
      <c r="CI205" s="129">
        <v>21</v>
      </c>
      <c r="CJ205" s="129">
        <v>0</v>
      </c>
      <c r="CK205" s="129">
        <v>1</v>
      </c>
      <c r="CL205" s="129">
        <v>0</v>
      </c>
      <c r="CM205" s="129">
        <v>0</v>
      </c>
      <c r="CN205" s="129">
        <v>0</v>
      </c>
      <c r="CO205" s="129">
        <v>0</v>
      </c>
      <c r="CP205" s="129">
        <v>0</v>
      </c>
      <c r="CQ205" s="129">
        <v>0</v>
      </c>
      <c r="CR205" s="129">
        <v>0</v>
      </c>
      <c r="CS205" s="129">
        <v>0</v>
      </c>
      <c r="CT205" s="129">
        <v>0</v>
      </c>
      <c r="CU205" s="129">
        <v>0</v>
      </c>
      <c r="CV205" s="129">
        <v>0</v>
      </c>
      <c r="CW205" s="129">
        <v>0</v>
      </c>
      <c r="CX205" s="129">
        <v>0</v>
      </c>
      <c r="CY205" s="129">
        <v>0</v>
      </c>
      <c r="CZ205" s="129">
        <v>1</v>
      </c>
      <c r="DA205" s="129">
        <v>0</v>
      </c>
      <c r="DB205" s="129">
        <v>0</v>
      </c>
      <c r="DC205" s="129">
        <v>0</v>
      </c>
      <c r="DD205" s="129">
        <v>0</v>
      </c>
      <c r="DE205" s="129">
        <v>0</v>
      </c>
      <c r="DF205" s="129">
        <v>0</v>
      </c>
      <c r="DG205" s="129">
        <v>0</v>
      </c>
      <c r="DH205" s="129">
        <v>1</v>
      </c>
      <c r="DI205" s="129">
        <v>0</v>
      </c>
      <c r="DJ205" s="129">
        <v>0</v>
      </c>
      <c r="DK205" s="129">
        <v>0</v>
      </c>
      <c r="DL205" s="129">
        <v>0</v>
      </c>
      <c r="DM205" s="129">
        <v>0</v>
      </c>
      <c r="DN205" s="129">
        <v>0</v>
      </c>
      <c r="DO205" s="129">
        <v>0</v>
      </c>
      <c r="DP205" s="129">
        <v>0</v>
      </c>
      <c r="DQ205" s="129">
        <v>191</v>
      </c>
      <c r="DR205" s="129">
        <v>12</v>
      </c>
      <c r="DS205" s="129">
        <v>856</v>
      </c>
      <c r="DT205" s="129">
        <v>1</v>
      </c>
      <c r="DU205" s="129">
        <v>0</v>
      </c>
      <c r="DV205" s="129">
        <v>1</v>
      </c>
      <c r="DW205" s="129">
        <v>1</v>
      </c>
      <c r="DX205" s="129">
        <v>20</v>
      </c>
      <c r="DY205" s="129">
        <v>1</v>
      </c>
      <c r="DZ205" s="143" t="s">
        <v>3618</v>
      </c>
      <c r="EA205" s="129">
        <v>2</v>
      </c>
      <c r="EB205" s="143" t="s">
        <v>3619</v>
      </c>
      <c r="EC205" s="143" t="s">
        <v>1550</v>
      </c>
      <c r="ED205" s="129">
        <v>1</v>
      </c>
      <c r="EE205" s="129">
        <v>1</v>
      </c>
      <c r="EF205" s="129">
        <v>1</v>
      </c>
      <c r="EG205" s="143" t="s">
        <v>1550</v>
      </c>
      <c r="EH205" s="143" t="s">
        <v>1550</v>
      </c>
      <c r="EI205" s="44">
        <v>79747</v>
      </c>
      <c r="EJ205" s="44">
        <v>400.75</v>
      </c>
      <c r="EK205" s="44">
        <v>59</v>
      </c>
    </row>
    <row r="206" spans="1:141" ht="72" x14ac:dyDescent="0.2">
      <c r="A206" s="143" t="s">
        <v>274</v>
      </c>
      <c r="B206" s="143" t="s">
        <v>293</v>
      </c>
      <c r="C206" s="129">
        <v>1</v>
      </c>
      <c r="D206" s="143" t="s">
        <v>292</v>
      </c>
      <c r="E206" s="143" t="s">
        <v>3079</v>
      </c>
      <c r="F206" s="143" t="s">
        <v>3620</v>
      </c>
      <c r="G206" s="143" t="s">
        <v>3621</v>
      </c>
      <c r="H206" s="143" t="s">
        <v>293</v>
      </c>
      <c r="I206" s="143" t="s">
        <v>3622</v>
      </c>
      <c r="J206" s="143" t="s">
        <v>3623</v>
      </c>
      <c r="K206" s="143" t="s">
        <v>1618</v>
      </c>
      <c r="L206" s="143" t="s">
        <v>1058</v>
      </c>
      <c r="M206" s="143" t="s">
        <v>1226</v>
      </c>
      <c r="N206" s="143" t="s">
        <v>3624</v>
      </c>
      <c r="O206" s="143" t="s">
        <v>943</v>
      </c>
      <c r="P206" s="143" t="s">
        <v>3625</v>
      </c>
      <c r="Q206" s="143" t="s">
        <v>3626</v>
      </c>
      <c r="R206" s="143" t="s">
        <v>943</v>
      </c>
      <c r="S206" s="143" t="s">
        <v>3016</v>
      </c>
      <c r="T206" s="143" t="s">
        <v>3627</v>
      </c>
      <c r="U206" s="143" t="s">
        <v>943</v>
      </c>
      <c r="V206" s="143" t="s">
        <v>3628</v>
      </c>
      <c r="W206" s="143" t="s">
        <v>3629</v>
      </c>
      <c r="X206" s="129">
        <v>3</v>
      </c>
      <c r="Y206" s="129">
        <v>0</v>
      </c>
      <c r="Z206" s="129">
        <v>3</v>
      </c>
      <c r="AA206" s="144">
        <v>2.25</v>
      </c>
      <c r="AB206" s="144">
        <v>0</v>
      </c>
      <c r="AC206" s="144">
        <v>2.25</v>
      </c>
      <c r="AD206" s="147" t="s">
        <v>929</v>
      </c>
      <c r="AE206" s="129">
        <v>3</v>
      </c>
      <c r="AF206" s="147" t="s">
        <v>929</v>
      </c>
      <c r="AG206" s="129">
        <v>0</v>
      </c>
      <c r="AH206" s="129">
        <v>2</v>
      </c>
      <c r="AI206" s="129">
        <v>1</v>
      </c>
      <c r="AJ206" s="129">
        <v>0</v>
      </c>
      <c r="AK206" s="129">
        <v>3</v>
      </c>
      <c r="AL206" s="147" t="s">
        <v>929</v>
      </c>
      <c r="AM206" s="129">
        <v>0</v>
      </c>
      <c r="AN206" s="129">
        <v>0</v>
      </c>
      <c r="AO206" s="129">
        <v>3</v>
      </c>
      <c r="AP206" s="129">
        <v>3</v>
      </c>
      <c r="AQ206" s="147" t="s">
        <v>929</v>
      </c>
      <c r="AR206" s="129">
        <v>0</v>
      </c>
      <c r="AS206" s="129">
        <v>0</v>
      </c>
      <c r="AT206" s="129">
        <v>0</v>
      </c>
      <c r="AU206" s="129">
        <v>3</v>
      </c>
      <c r="AV206" s="129">
        <v>0</v>
      </c>
      <c r="AW206" s="129">
        <v>0</v>
      </c>
      <c r="AX206" s="129">
        <v>3</v>
      </c>
      <c r="AY206" s="147" t="s">
        <v>929</v>
      </c>
      <c r="AZ206" s="129">
        <v>1</v>
      </c>
      <c r="BA206" s="129">
        <v>1</v>
      </c>
      <c r="BB206" s="129">
        <v>1</v>
      </c>
      <c r="BC206" s="129">
        <v>1</v>
      </c>
      <c r="BD206" s="129">
        <v>0</v>
      </c>
      <c r="BE206" s="129">
        <v>31</v>
      </c>
      <c r="BF206" s="129">
        <v>33</v>
      </c>
      <c r="BG206" s="129">
        <v>0</v>
      </c>
      <c r="BH206" s="129">
        <v>0</v>
      </c>
      <c r="BI206" s="129">
        <v>7</v>
      </c>
      <c r="BJ206" s="129">
        <v>12</v>
      </c>
      <c r="BK206" s="129">
        <v>0</v>
      </c>
      <c r="BL206" s="129">
        <v>0</v>
      </c>
      <c r="BM206" s="129">
        <v>3</v>
      </c>
      <c r="BN206" s="129">
        <v>0</v>
      </c>
      <c r="BO206" s="129">
        <v>10</v>
      </c>
      <c r="BP206" s="129">
        <v>0</v>
      </c>
      <c r="BQ206" s="129">
        <v>0</v>
      </c>
      <c r="BR206" s="129">
        <v>0</v>
      </c>
      <c r="BS206" s="129">
        <v>0</v>
      </c>
      <c r="BT206" s="129">
        <v>0</v>
      </c>
      <c r="BU206" s="129">
        <v>0</v>
      </c>
      <c r="BV206" s="129">
        <v>0</v>
      </c>
      <c r="BW206" s="129">
        <v>0</v>
      </c>
      <c r="BX206" s="129">
        <v>0</v>
      </c>
      <c r="BY206" s="129">
        <v>0</v>
      </c>
      <c r="BZ206" s="129">
        <v>0</v>
      </c>
      <c r="CA206" s="129">
        <v>0</v>
      </c>
      <c r="CB206" s="129">
        <v>0</v>
      </c>
      <c r="CC206" s="129">
        <v>0</v>
      </c>
      <c r="CD206" s="129">
        <v>0</v>
      </c>
      <c r="CE206" s="129">
        <v>0</v>
      </c>
      <c r="CF206" s="129">
        <v>1</v>
      </c>
      <c r="CG206" s="129">
        <v>0</v>
      </c>
      <c r="CH206" s="129">
        <v>0</v>
      </c>
      <c r="CI206" s="129">
        <v>7</v>
      </c>
      <c r="CJ206" s="129">
        <v>1</v>
      </c>
      <c r="CK206" s="129">
        <v>0</v>
      </c>
      <c r="CL206" s="129">
        <v>0</v>
      </c>
      <c r="CM206" s="129">
        <v>0</v>
      </c>
      <c r="CN206" s="129">
        <v>0</v>
      </c>
      <c r="CO206" s="129">
        <v>0</v>
      </c>
      <c r="CP206" s="129">
        <v>0</v>
      </c>
      <c r="CQ206" s="129">
        <v>0</v>
      </c>
      <c r="CR206" s="129">
        <v>0</v>
      </c>
      <c r="CS206" s="129">
        <v>0</v>
      </c>
      <c r="CT206" s="129">
        <v>0</v>
      </c>
      <c r="CU206" s="129">
        <v>0</v>
      </c>
      <c r="CV206" s="129">
        <v>0</v>
      </c>
      <c r="CW206" s="129">
        <v>0</v>
      </c>
      <c r="CX206" s="129">
        <v>0</v>
      </c>
      <c r="CY206" s="129">
        <v>0</v>
      </c>
      <c r="CZ206" s="129">
        <v>1</v>
      </c>
      <c r="DA206" s="129">
        <v>0</v>
      </c>
      <c r="DB206" s="129">
        <v>0</v>
      </c>
      <c r="DC206" s="129">
        <v>0</v>
      </c>
      <c r="DD206" s="129">
        <v>0</v>
      </c>
      <c r="DE206" s="129">
        <v>0</v>
      </c>
      <c r="DF206" s="129">
        <v>0</v>
      </c>
      <c r="DG206" s="129">
        <v>0</v>
      </c>
      <c r="DH206" s="129">
        <v>0</v>
      </c>
      <c r="DI206" s="129">
        <v>0</v>
      </c>
      <c r="DJ206" s="129">
        <v>0</v>
      </c>
      <c r="DK206" s="129">
        <v>0</v>
      </c>
      <c r="DL206" s="129">
        <v>0</v>
      </c>
      <c r="DM206" s="129">
        <v>0</v>
      </c>
      <c r="DN206" s="129">
        <v>0</v>
      </c>
      <c r="DO206" s="129">
        <v>0</v>
      </c>
      <c r="DP206" s="129">
        <v>0</v>
      </c>
      <c r="DQ206" s="129">
        <v>95</v>
      </c>
      <c r="DR206" s="129">
        <v>20</v>
      </c>
      <c r="DS206" s="129">
        <v>291</v>
      </c>
      <c r="DT206" s="129">
        <v>1</v>
      </c>
      <c r="DU206" s="129">
        <v>1</v>
      </c>
      <c r="DV206" s="129">
        <v>0</v>
      </c>
      <c r="DW206" s="129">
        <v>0</v>
      </c>
      <c r="DX206" s="129">
        <v>50</v>
      </c>
      <c r="DY206" s="129">
        <v>1</v>
      </c>
      <c r="DZ206" s="143" t="s">
        <v>3630</v>
      </c>
      <c r="EA206" s="129">
        <v>1</v>
      </c>
      <c r="EB206" s="143" t="s">
        <v>3631</v>
      </c>
      <c r="EC206" s="143" t="s">
        <v>943</v>
      </c>
      <c r="ED206" s="129">
        <v>1</v>
      </c>
      <c r="EE206" s="129">
        <v>1</v>
      </c>
      <c r="EF206" s="129">
        <v>1</v>
      </c>
      <c r="EG206" s="143" t="s">
        <v>943</v>
      </c>
      <c r="EH206" s="143" t="s">
        <v>943</v>
      </c>
      <c r="EI206" s="44">
        <v>24087</v>
      </c>
      <c r="EJ206" s="44">
        <v>336.13</v>
      </c>
      <c r="EK206" s="44">
        <v>22</v>
      </c>
    </row>
    <row r="207" spans="1:141" ht="144" x14ac:dyDescent="0.2">
      <c r="A207" s="143" t="s">
        <v>274</v>
      </c>
      <c r="B207" s="143" t="s">
        <v>295</v>
      </c>
      <c r="C207" s="129">
        <v>1</v>
      </c>
      <c r="D207" s="143" t="s">
        <v>294</v>
      </c>
      <c r="E207" s="143" t="s">
        <v>2620</v>
      </c>
      <c r="F207" s="143" t="s">
        <v>3632</v>
      </c>
      <c r="G207" s="143" t="s">
        <v>3633</v>
      </c>
      <c r="H207" s="143" t="s">
        <v>295</v>
      </c>
      <c r="I207" s="143" t="s">
        <v>3634</v>
      </c>
      <c r="J207" s="143" t="s">
        <v>3635</v>
      </c>
      <c r="K207" s="143" t="s">
        <v>3636</v>
      </c>
      <c r="L207" s="143" t="s">
        <v>940</v>
      </c>
      <c r="M207" s="143" t="s">
        <v>1112</v>
      </c>
      <c r="N207" s="143" t="s">
        <v>3637</v>
      </c>
      <c r="O207" s="143" t="s">
        <v>943</v>
      </c>
      <c r="P207" s="143" t="s">
        <v>3638</v>
      </c>
      <c r="Q207" s="143" t="s">
        <v>3639</v>
      </c>
      <c r="R207" s="143" t="s">
        <v>940</v>
      </c>
      <c r="S207" s="143" t="s">
        <v>1595</v>
      </c>
      <c r="T207" s="143" t="s">
        <v>3640</v>
      </c>
      <c r="U207" s="143" t="s">
        <v>943</v>
      </c>
      <c r="V207" s="143" t="s">
        <v>3641</v>
      </c>
      <c r="W207" s="143" t="s">
        <v>3642</v>
      </c>
      <c r="X207" s="129">
        <v>5</v>
      </c>
      <c r="Y207" s="129">
        <v>1</v>
      </c>
      <c r="Z207" s="129">
        <v>6</v>
      </c>
      <c r="AA207" s="144">
        <v>5</v>
      </c>
      <c r="AB207" s="144">
        <v>0.1</v>
      </c>
      <c r="AC207" s="144">
        <v>5.0999999999999996</v>
      </c>
      <c r="AD207" s="147" t="s">
        <v>929</v>
      </c>
      <c r="AE207" s="129">
        <v>5</v>
      </c>
      <c r="AF207" s="147" t="s">
        <v>929</v>
      </c>
      <c r="AG207" s="129">
        <v>0</v>
      </c>
      <c r="AH207" s="129">
        <v>0</v>
      </c>
      <c r="AI207" s="129">
        <v>0</v>
      </c>
      <c r="AJ207" s="129">
        <v>5</v>
      </c>
      <c r="AK207" s="129">
        <v>5</v>
      </c>
      <c r="AL207" s="147" t="s">
        <v>929</v>
      </c>
      <c r="AM207" s="129">
        <v>2</v>
      </c>
      <c r="AN207" s="129">
        <v>0</v>
      </c>
      <c r="AO207" s="129">
        <v>3</v>
      </c>
      <c r="AP207" s="129">
        <v>5</v>
      </c>
      <c r="AQ207" s="147" t="s">
        <v>929</v>
      </c>
      <c r="AR207" s="129">
        <v>0</v>
      </c>
      <c r="AS207" s="129">
        <v>0</v>
      </c>
      <c r="AT207" s="129">
        <v>0</v>
      </c>
      <c r="AU207" s="129">
        <v>5</v>
      </c>
      <c r="AV207" s="129">
        <v>0</v>
      </c>
      <c r="AW207" s="129">
        <v>0</v>
      </c>
      <c r="AX207" s="129">
        <v>5</v>
      </c>
      <c r="AY207" s="147" t="s">
        <v>929</v>
      </c>
      <c r="AZ207" s="129">
        <v>1</v>
      </c>
      <c r="BA207" s="129">
        <v>1</v>
      </c>
      <c r="BB207" s="129">
        <v>0</v>
      </c>
      <c r="BC207" s="129">
        <v>1</v>
      </c>
      <c r="BD207" s="129">
        <v>0</v>
      </c>
      <c r="BE207" s="129">
        <v>133</v>
      </c>
      <c r="BF207" s="129">
        <v>4</v>
      </c>
      <c r="BG207" s="129">
        <v>0</v>
      </c>
      <c r="BH207" s="129">
        <v>0</v>
      </c>
      <c r="BI207" s="129">
        <v>27</v>
      </c>
      <c r="BJ207" s="129">
        <v>11</v>
      </c>
      <c r="BK207" s="129">
        <v>0</v>
      </c>
      <c r="BL207" s="129">
        <v>0</v>
      </c>
      <c r="BM207" s="129">
        <v>0</v>
      </c>
      <c r="BN207" s="129">
        <v>0</v>
      </c>
      <c r="BO207" s="129">
        <v>11</v>
      </c>
      <c r="BP207" s="129">
        <v>0</v>
      </c>
      <c r="BQ207" s="129">
        <v>1</v>
      </c>
      <c r="BR207" s="129">
        <v>9</v>
      </c>
      <c r="BS207" s="129">
        <v>1</v>
      </c>
      <c r="BT207" s="129">
        <v>3</v>
      </c>
      <c r="BU207" s="129">
        <v>1</v>
      </c>
      <c r="BV207" s="129">
        <v>4</v>
      </c>
      <c r="BW207" s="129">
        <v>0</v>
      </c>
      <c r="BX207" s="129">
        <v>0</v>
      </c>
      <c r="BY207" s="129">
        <v>0</v>
      </c>
      <c r="BZ207" s="129">
        <v>0</v>
      </c>
      <c r="CA207" s="129">
        <v>0</v>
      </c>
      <c r="CB207" s="129">
        <v>0</v>
      </c>
      <c r="CC207" s="129">
        <v>0</v>
      </c>
      <c r="CD207" s="129">
        <v>0</v>
      </c>
      <c r="CE207" s="129">
        <v>0</v>
      </c>
      <c r="CF207" s="129">
        <v>0</v>
      </c>
      <c r="CG207" s="129">
        <v>0</v>
      </c>
      <c r="CH207" s="129">
        <v>0</v>
      </c>
      <c r="CI207" s="129">
        <v>14</v>
      </c>
      <c r="CJ207" s="129">
        <v>4</v>
      </c>
      <c r="CK207" s="129">
        <v>3</v>
      </c>
      <c r="CL207" s="129">
        <v>0</v>
      </c>
      <c r="CM207" s="129">
        <v>1</v>
      </c>
      <c r="CN207" s="129">
        <v>0</v>
      </c>
      <c r="CO207" s="129">
        <v>0</v>
      </c>
      <c r="CP207" s="129">
        <v>0</v>
      </c>
      <c r="CQ207" s="129">
        <v>0</v>
      </c>
      <c r="CR207" s="129">
        <v>0</v>
      </c>
      <c r="CS207" s="129">
        <v>0</v>
      </c>
      <c r="CT207" s="129">
        <v>0</v>
      </c>
      <c r="CU207" s="129">
        <v>0</v>
      </c>
      <c r="CV207" s="129">
        <v>0</v>
      </c>
      <c r="CW207" s="129">
        <v>0</v>
      </c>
      <c r="CX207" s="129">
        <v>0</v>
      </c>
      <c r="CY207" s="129">
        <v>0</v>
      </c>
      <c r="CZ207" s="129">
        <v>0</v>
      </c>
      <c r="DA207" s="129">
        <v>0</v>
      </c>
      <c r="DB207" s="129">
        <v>0</v>
      </c>
      <c r="DC207" s="129">
        <v>0</v>
      </c>
      <c r="DD207" s="129">
        <v>0</v>
      </c>
      <c r="DE207" s="129">
        <v>0</v>
      </c>
      <c r="DF207" s="129">
        <v>0</v>
      </c>
      <c r="DG207" s="129">
        <v>2</v>
      </c>
      <c r="DH207" s="129">
        <v>1</v>
      </c>
      <c r="DI207" s="129">
        <v>0</v>
      </c>
      <c r="DJ207" s="129">
        <v>1</v>
      </c>
      <c r="DK207" s="129">
        <v>19</v>
      </c>
      <c r="DL207" s="129">
        <v>0</v>
      </c>
      <c r="DM207" s="129">
        <v>0</v>
      </c>
      <c r="DN207" s="129">
        <v>4</v>
      </c>
      <c r="DO207" s="129">
        <v>4</v>
      </c>
      <c r="DP207" s="129">
        <v>0</v>
      </c>
      <c r="DQ207" s="129">
        <v>259</v>
      </c>
      <c r="DR207" s="129">
        <v>0</v>
      </c>
      <c r="DS207" s="129">
        <v>956</v>
      </c>
      <c r="DT207" s="129">
        <v>0</v>
      </c>
      <c r="DU207" s="129">
        <v>0</v>
      </c>
      <c r="DV207" s="129">
        <v>0</v>
      </c>
      <c r="DW207" s="129">
        <v>0</v>
      </c>
      <c r="DX207" s="129">
        <v>40</v>
      </c>
      <c r="DY207" s="129">
        <v>1</v>
      </c>
      <c r="DZ207" s="143" t="s">
        <v>3643</v>
      </c>
      <c r="EA207" s="129">
        <v>4</v>
      </c>
      <c r="EB207" s="143" t="s">
        <v>3644</v>
      </c>
      <c r="EC207" s="143" t="s">
        <v>3645</v>
      </c>
      <c r="ED207" s="129">
        <v>1</v>
      </c>
      <c r="EE207" s="129">
        <v>1</v>
      </c>
      <c r="EF207" s="129">
        <v>1</v>
      </c>
      <c r="EG207" s="143" t="s">
        <v>3646</v>
      </c>
      <c r="EH207" s="143" t="s">
        <v>3647</v>
      </c>
      <c r="EI207" s="44">
        <v>68513</v>
      </c>
      <c r="EJ207" s="44">
        <v>857.46</v>
      </c>
      <c r="EK207" s="44">
        <v>36</v>
      </c>
    </row>
    <row r="208" spans="1:141" x14ac:dyDescent="0.2">
      <c r="A208" s="143" t="s">
        <v>274</v>
      </c>
      <c r="B208" s="143" t="s">
        <v>297</v>
      </c>
      <c r="C208" s="129">
        <v>1</v>
      </c>
      <c r="D208" s="143" t="s">
        <v>296</v>
      </c>
      <c r="E208" s="143" t="s">
        <v>3130</v>
      </c>
      <c r="F208" s="143" t="s">
        <v>610</v>
      </c>
      <c r="G208" s="143" t="s">
        <v>3648</v>
      </c>
      <c r="H208" s="143" t="s">
        <v>297</v>
      </c>
      <c r="I208" s="143" t="s">
        <v>3649</v>
      </c>
      <c r="J208" s="143" t="s">
        <v>3650</v>
      </c>
      <c r="K208" s="143" t="s">
        <v>1510</v>
      </c>
      <c r="L208" s="143" t="s">
        <v>940</v>
      </c>
      <c r="M208" s="143" t="s">
        <v>1378</v>
      </c>
      <c r="N208" s="143" t="s">
        <v>3651</v>
      </c>
      <c r="O208" s="143" t="s">
        <v>943</v>
      </c>
      <c r="P208" s="143" t="s">
        <v>3652</v>
      </c>
      <c r="Q208" s="143" t="s">
        <v>3653</v>
      </c>
      <c r="R208" s="143" t="s">
        <v>940</v>
      </c>
      <c r="S208" s="143" t="s">
        <v>983</v>
      </c>
      <c r="T208" s="143" t="s">
        <v>3654</v>
      </c>
      <c r="U208" s="143" t="s">
        <v>943</v>
      </c>
      <c r="V208" s="143" t="s">
        <v>3655</v>
      </c>
      <c r="W208" s="143" t="s">
        <v>3656</v>
      </c>
      <c r="X208" s="129">
        <v>3</v>
      </c>
      <c r="Y208" s="129">
        <v>0</v>
      </c>
      <c r="Z208" s="129">
        <v>3</v>
      </c>
      <c r="AA208" s="144">
        <v>2.5</v>
      </c>
      <c r="AB208" s="144">
        <v>0</v>
      </c>
      <c r="AC208" s="144">
        <v>2.5</v>
      </c>
      <c r="AD208" s="147" t="s">
        <v>929</v>
      </c>
      <c r="AE208" s="129">
        <v>3</v>
      </c>
      <c r="AF208" s="147" t="s">
        <v>929</v>
      </c>
      <c r="AG208" s="129">
        <v>0</v>
      </c>
      <c r="AH208" s="129">
        <v>0</v>
      </c>
      <c r="AI208" s="129">
        <v>1</v>
      </c>
      <c r="AJ208" s="129">
        <v>2</v>
      </c>
      <c r="AK208" s="129">
        <v>3</v>
      </c>
      <c r="AL208" s="147" t="s">
        <v>929</v>
      </c>
      <c r="AM208" s="129">
        <v>0</v>
      </c>
      <c r="AN208" s="129">
        <v>1</v>
      </c>
      <c r="AO208" s="129">
        <v>2</v>
      </c>
      <c r="AP208" s="129">
        <v>3</v>
      </c>
      <c r="AQ208" s="147" t="s">
        <v>929</v>
      </c>
      <c r="AR208" s="129">
        <v>0</v>
      </c>
      <c r="AS208" s="129">
        <v>0</v>
      </c>
      <c r="AT208" s="129">
        <v>0</v>
      </c>
      <c r="AU208" s="129">
        <v>3</v>
      </c>
      <c r="AV208" s="129">
        <v>0</v>
      </c>
      <c r="AW208" s="129">
        <v>0</v>
      </c>
      <c r="AX208" s="129">
        <v>3</v>
      </c>
      <c r="AY208" s="147" t="s">
        <v>929</v>
      </c>
      <c r="AZ208" s="129">
        <v>0</v>
      </c>
      <c r="BA208" s="129">
        <v>1</v>
      </c>
      <c r="BB208" s="129">
        <v>1</v>
      </c>
      <c r="BC208" s="129">
        <v>1</v>
      </c>
      <c r="BD208" s="129">
        <v>0</v>
      </c>
      <c r="BE208" s="129">
        <v>19</v>
      </c>
      <c r="BF208" s="129">
        <v>12</v>
      </c>
      <c r="BG208" s="129">
        <v>0</v>
      </c>
      <c r="BH208" s="129">
        <v>0</v>
      </c>
      <c r="BI208" s="129">
        <v>4</v>
      </c>
      <c r="BJ208" s="129">
        <v>1</v>
      </c>
      <c r="BK208" s="129">
        <v>0</v>
      </c>
      <c r="BL208" s="129">
        <v>0</v>
      </c>
      <c r="BM208" s="129">
        <v>3</v>
      </c>
      <c r="BN208" s="129">
        <v>0</v>
      </c>
      <c r="BO208" s="129">
        <v>35</v>
      </c>
      <c r="BP208" s="129">
        <v>2</v>
      </c>
      <c r="BQ208" s="129">
        <v>0</v>
      </c>
      <c r="BR208" s="129">
        <v>1</v>
      </c>
      <c r="BS208" s="129">
        <v>0</v>
      </c>
      <c r="BT208" s="129">
        <v>1</v>
      </c>
      <c r="BU208" s="129">
        <v>0</v>
      </c>
      <c r="BV208" s="129">
        <v>0</v>
      </c>
      <c r="BW208" s="129">
        <v>0</v>
      </c>
      <c r="BX208" s="129">
        <v>0</v>
      </c>
      <c r="BY208" s="129">
        <v>0</v>
      </c>
      <c r="BZ208" s="129">
        <v>0</v>
      </c>
      <c r="CA208" s="129">
        <v>0</v>
      </c>
      <c r="CB208" s="129">
        <v>0</v>
      </c>
      <c r="CC208" s="129">
        <v>0</v>
      </c>
      <c r="CD208" s="129">
        <v>0</v>
      </c>
      <c r="CE208" s="129">
        <v>0</v>
      </c>
      <c r="CF208" s="129">
        <v>0</v>
      </c>
      <c r="CG208" s="129">
        <v>0</v>
      </c>
      <c r="CH208" s="129">
        <v>0</v>
      </c>
      <c r="CI208" s="129">
        <v>1</v>
      </c>
      <c r="CJ208" s="129">
        <v>0</v>
      </c>
      <c r="CK208" s="129">
        <v>0</v>
      </c>
      <c r="CL208" s="129">
        <v>0</v>
      </c>
      <c r="CM208" s="129">
        <v>0</v>
      </c>
      <c r="CN208" s="129">
        <v>0</v>
      </c>
      <c r="CO208" s="129">
        <v>0</v>
      </c>
      <c r="CP208" s="129">
        <v>0</v>
      </c>
      <c r="CQ208" s="129">
        <v>0</v>
      </c>
      <c r="CR208" s="129">
        <v>0</v>
      </c>
      <c r="CS208" s="129">
        <v>0</v>
      </c>
      <c r="CT208" s="129">
        <v>0</v>
      </c>
      <c r="CU208" s="129">
        <v>0</v>
      </c>
      <c r="CV208" s="129">
        <v>0</v>
      </c>
      <c r="CW208" s="129">
        <v>0</v>
      </c>
      <c r="CX208" s="129">
        <v>0</v>
      </c>
      <c r="CY208" s="129">
        <v>0</v>
      </c>
      <c r="CZ208" s="129">
        <v>0</v>
      </c>
      <c r="DA208" s="129">
        <v>0</v>
      </c>
      <c r="DB208" s="129">
        <v>0</v>
      </c>
      <c r="DC208" s="129">
        <v>0</v>
      </c>
      <c r="DD208" s="129">
        <v>0</v>
      </c>
      <c r="DE208" s="129">
        <v>0</v>
      </c>
      <c r="DF208" s="129">
        <v>0</v>
      </c>
      <c r="DG208" s="129">
        <v>0</v>
      </c>
      <c r="DH208" s="129">
        <v>0</v>
      </c>
      <c r="DI208" s="129">
        <v>0</v>
      </c>
      <c r="DJ208" s="129">
        <v>0</v>
      </c>
      <c r="DK208" s="129">
        <v>0</v>
      </c>
      <c r="DL208" s="129">
        <v>0</v>
      </c>
      <c r="DM208" s="129">
        <v>0</v>
      </c>
      <c r="DN208" s="129">
        <v>0</v>
      </c>
      <c r="DO208" s="129">
        <v>0</v>
      </c>
      <c r="DP208" s="129">
        <v>0</v>
      </c>
      <c r="DQ208" s="129">
        <v>62</v>
      </c>
      <c r="DR208" s="129">
        <v>3</v>
      </c>
      <c r="DS208" s="129">
        <v>331</v>
      </c>
      <c r="DT208" s="129">
        <v>0</v>
      </c>
      <c r="DU208" s="129">
        <v>1</v>
      </c>
      <c r="DV208" s="129">
        <v>0</v>
      </c>
      <c r="DW208" s="129">
        <v>0</v>
      </c>
      <c r="DX208" s="129">
        <v>50</v>
      </c>
      <c r="DY208" s="129">
        <v>0</v>
      </c>
      <c r="DZ208" s="143" t="s">
        <v>1270</v>
      </c>
      <c r="EA208" s="129">
        <v>2</v>
      </c>
      <c r="EB208" s="143" t="s">
        <v>943</v>
      </c>
      <c r="EC208" s="143" t="s">
        <v>943</v>
      </c>
      <c r="ED208" s="129">
        <v>1</v>
      </c>
      <c r="EE208" s="129">
        <v>1</v>
      </c>
      <c r="EF208" s="129">
        <v>1</v>
      </c>
      <c r="EG208" s="143" t="s">
        <v>943</v>
      </c>
      <c r="EH208" s="143" t="s">
        <v>943</v>
      </c>
      <c r="EI208" s="44">
        <v>22356</v>
      </c>
      <c r="EJ208" s="44">
        <v>207.48</v>
      </c>
      <c r="EK208" s="44">
        <v>10</v>
      </c>
    </row>
    <row r="209" spans="1:141" ht="24" x14ac:dyDescent="0.2">
      <c r="A209" s="143" t="s">
        <v>274</v>
      </c>
      <c r="B209" s="143" t="s">
        <v>299</v>
      </c>
      <c r="C209" s="129">
        <v>1</v>
      </c>
      <c r="D209" s="143" t="s">
        <v>298</v>
      </c>
      <c r="E209" s="143" t="s">
        <v>1491</v>
      </c>
      <c r="F209" s="143" t="s">
        <v>3657</v>
      </c>
      <c r="G209" s="143" t="s">
        <v>3658</v>
      </c>
      <c r="H209" s="143" t="s">
        <v>299</v>
      </c>
      <c r="I209" s="143" t="s">
        <v>3659</v>
      </c>
      <c r="J209" s="143" t="s">
        <v>3660</v>
      </c>
      <c r="K209" s="143" t="s">
        <v>3661</v>
      </c>
      <c r="L209" s="143" t="s">
        <v>1122</v>
      </c>
      <c r="M209" s="143" t="s">
        <v>3662</v>
      </c>
      <c r="N209" s="143" t="s">
        <v>3663</v>
      </c>
      <c r="O209" s="143"/>
      <c r="P209" s="143" t="s">
        <v>3664</v>
      </c>
      <c r="Q209" s="143" t="s">
        <v>3665</v>
      </c>
      <c r="R209" s="143" t="s">
        <v>940</v>
      </c>
      <c r="S209" s="143" t="s">
        <v>983</v>
      </c>
      <c r="T209" s="143" t="s">
        <v>3553</v>
      </c>
      <c r="U209" s="143"/>
      <c r="V209" s="143" t="s">
        <v>3666</v>
      </c>
      <c r="W209" s="143" t="s">
        <v>3667</v>
      </c>
      <c r="X209" s="129">
        <v>2</v>
      </c>
      <c r="Y209" s="129">
        <v>0</v>
      </c>
      <c r="Z209" s="129">
        <v>2</v>
      </c>
      <c r="AA209" s="144">
        <v>1.7</v>
      </c>
      <c r="AB209" s="144">
        <v>0</v>
      </c>
      <c r="AC209" s="144">
        <v>1.7</v>
      </c>
      <c r="AD209" s="147" t="s">
        <v>929</v>
      </c>
      <c r="AE209" s="129">
        <v>2</v>
      </c>
      <c r="AF209" s="147" t="s">
        <v>929</v>
      </c>
      <c r="AG209" s="129">
        <v>0</v>
      </c>
      <c r="AH209" s="129">
        <v>0</v>
      </c>
      <c r="AI209" s="129">
        <v>0</v>
      </c>
      <c r="AJ209" s="129">
        <v>2</v>
      </c>
      <c r="AK209" s="129">
        <v>2</v>
      </c>
      <c r="AL209" s="147" t="s">
        <v>929</v>
      </c>
      <c r="AM209" s="129">
        <v>1</v>
      </c>
      <c r="AN209" s="129">
        <v>0</v>
      </c>
      <c r="AO209" s="129">
        <v>1</v>
      </c>
      <c r="AP209" s="129">
        <v>2</v>
      </c>
      <c r="AQ209" s="147" t="s">
        <v>929</v>
      </c>
      <c r="AR209" s="129">
        <v>0</v>
      </c>
      <c r="AS209" s="129">
        <v>0</v>
      </c>
      <c r="AT209" s="129">
        <v>0</v>
      </c>
      <c r="AU209" s="129">
        <v>2</v>
      </c>
      <c r="AV209" s="129">
        <v>0</v>
      </c>
      <c r="AW209" s="129">
        <v>0</v>
      </c>
      <c r="AX209" s="129">
        <v>2</v>
      </c>
      <c r="AY209" s="147" t="s">
        <v>929</v>
      </c>
      <c r="AZ209" s="129">
        <v>1</v>
      </c>
      <c r="BA209" s="129">
        <v>1</v>
      </c>
      <c r="BB209" s="129">
        <v>1</v>
      </c>
      <c r="BC209" s="129">
        <v>1</v>
      </c>
      <c r="BD209" s="129">
        <v>0</v>
      </c>
      <c r="BE209" s="129">
        <v>30</v>
      </c>
      <c r="BF209" s="129">
        <v>0</v>
      </c>
      <c r="BG209" s="129">
        <v>0</v>
      </c>
      <c r="BH209" s="129">
        <v>0</v>
      </c>
      <c r="BI209" s="129">
        <v>4</v>
      </c>
      <c r="BJ209" s="129">
        <v>35</v>
      </c>
      <c r="BK209" s="129">
        <v>0</v>
      </c>
      <c r="BL209" s="129">
        <v>0</v>
      </c>
      <c r="BM209" s="129">
        <v>4</v>
      </c>
      <c r="BN209" s="129">
        <v>0</v>
      </c>
      <c r="BO209" s="129">
        <v>20</v>
      </c>
      <c r="BP209" s="129">
        <v>0</v>
      </c>
      <c r="BQ209" s="129">
        <v>0</v>
      </c>
      <c r="BR209" s="129">
        <v>3</v>
      </c>
      <c r="BS209" s="129">
        <v>0</v>
      </c>
      <c r="BT209" s="129">
        <v>0</v>
      </c>
      <c r="BU209" s="129">
        <v>0</v>
      </c>
      <c r="BV209" s="129">
        <v>2</v>
      </c>
      <c r="BW209" s="129">
        <v>0</v>
      </c>
      <c r="BX209" s="129">
        <v>0</v>
      </c>
      <c r="BY209" s="129">
        <v>0</v>
      </c>
      <c r="BZ209" s="129">
        <v>0</v>
      </c>
      <c r="CA209" s="129">
        <v>0</v>
      </c>
      <c r="CB209" s="129">
        <v>0</v>
      </c>
      <c r="CC209" s="129">
        <v>0</v>
      </c>
      <c r="CD209" s="129">
        <v>0</v>
      </c>
      <c r="CE209" s="129">
        <v>0</v>
      </c>
      <c r="CF209" s="129">
        <v>0</v>
      </c>
      <c r="CG209" s="129">
        <v>0</v>
      </c>
      <c r="CH209" s="129">
        <v>0</v>
      </c>
      <c r="CI209" s="129">
        <v>5</v>
      </c>
      <c r="CJ209" s="129">
        <v>0</v>
      </c>
      <c r="CK209" s="129">
        <v>1</v>
      </c>
      <c r="CL209" s="129">
        <v>0</v>
      </c>
      <c r="CM209" s="129">
        <v>0</v>
      </c>
      <c r="CN209" s="129">
        <v>0</v>
      </c>
      <c r="CO209" s="129">
        <v>0</v>
      </c>
      <c r="CP209" s="129">
        <v>0</v>
      </c>
      <c r="CQ209" s="129">
        <v>0</v>
      </c>
      <c r="CR209" s="129">
        <v>0</v>
      </c>
      <c r="CS209" s="129">
        <v>0</v>
      </c>
      <c r="CT209" s="129">
        <v>0</v>
      </c>
      <c r="CU209" s="129">
        <v>0</v>
      </c>
      <c r="CV209" s="129">
        <v>0</v>
      </c>
      <c r="CW209" s="129">
        <v>0</v>
      </c>
      <c r="CX209" s="129">
        <v>0</v>
      </c>
      <c r="CY209" s="129">
        <v>0</v>
      </c>
      <c r="CZ209" s="129">
        <v>0</v>
      </c>
      <c r="DA209" s="129">
        <v>0</v>
      </c>
      <c r="DB209" s="129">
        <v>0</v>
      </c>
      <c r="DC209" s="129">
        <v>0</v>
      </c>
      <c r="DD209" s="129">
        <v>0</v>
      </c>
      <c r="DE209" s="129">
        <v>0</v>
      </c>
      <c r="DF209" s="129">
        <v>0</v>
      </c>
      <c r="DG209" s="129">
        <v>0</v>
      </c>
      <c r="DH209" s="129">
        <v>0</v>
      </c>
      <c r="DI209" s="129">
        <v>0</v>
      </c>
      <c r="DJ209" s="129">
        <v>0</v>
      </c>
      <c r="DK209" s="129">
        <v>0</v>
      </c>
      <c r="DL209" s="129">
        <v>0</v>
      </c>
      <c r="DM209" s="129">
        <v>0</v>
      </c>
      <c r="DN209" s="129">
        <v>0</v>
      </c>
      <c r="DO209" s="129">
        <v>0</v>
      </c>
      <c r="DP209" s="129">
        <v>0</v>
      </c>
      <c r="DQ209" s="129">
        <v>35</v>
      </c>
      <c r="DR209" s="129">
        <v>3</v>
      </c>
      <c r="DS209" s="129">
        <v>190</v>
      </c>
      <c r="DT209" s="129">
        <v>0</v>
      </c>
      <c r="DU209" s="129">
        <v>0</v>
      </c>
      <c r="DV209" s="129">
        <v>0</v>
      </c>
      <c r="DW209" s="129">
        <v>0</v>
      </c>
      <c r="DX209" s="129">
        <v>50</v>
      </c>
      <c r="DY209" s="129">
        <v>1</v>
      </c>
      <c r="DZ209" s="143" t="s">
        <v>3668</v>
      </c>
      <c r="EA209" s="129">
        <v>3</v>
      </c>
      <c r="EB209" s="143"/>
      <c r="EC209" s="143"/>
      <c r="ED209" s="129">
        <v>1</v>
      </c>
      <c r="EE209" s="129">
        <v>1</v>
      </c>
      <c r="EF209" s="129">
        <v>1</v>
      </c>
      <c r="EG209" s="143"/>
      <c r="EH209" s="143"/>
      <c r="EI209" s="44">
        <v>33051</v>
      </c>
      <c r="EJ209" s="44">
        <v>267.25</v>
      </c>
      <c r="EK209" s="44">
        <v>28</v>
      </c>
    </row>
    <row r="210" spans="1:141" ht="24" x14ac:dyDescent="0.2">
      <c r="A210" s="143" t="s">
        <v>488</v>
      </c>
      <c r="B210" s="143" t="s">
        <v>490</v>
      </c>
      <c r="C210" s="129">
        <v>1</v>
      </c>
      <c r="D210" s="143" t="s">
        <v>489</v>
      </c>
      <c r="E210" s="143" t="s">
        <v>3130</v>
      </c>
      <c r="F210" s="143" t="s">
        <v>3669</v>
      </c>
      <c r="G210" s="143" t="s">
        <v>3670</v>
      </c>
      <c r="H210" s="143" t="s">
        <v>3671</v>
      </c>
      <c r="I210" s="143" t="s">
        <v>3672</v>
      </c>
      <c r="J210" s="143" t="s">
        <v>3673</v>
      </c>
      <c r="K210" s="143" t="s">
        <v>1510</v>
      </c>
      <c r="L210" s="143" t="s">
        <v>2117</v>
      </c>
      <c r="M210" s="143" t="s">
        <v>946</v>
      </c>
      <c r="N210" s="143" t="s">
        <v>3674</v>
      </c>
      <c r="O210" s="143" t="s">
        <v>943</v>
      </c>
      <c r="P210" s="143" t="s">
        <v>3675</v>
      </c>
      <c r="Q210" s="143" t="s">
        <v>3676</v>
      </c>
      <c r="R210" s="143" t="s">
        <v>940</v>
      </c>
      <c r="S210" s="143" t="s">
        <v>965</v>
      </c>
      <c r="T210" s="143" t="s">
        <v>3677</v>
      </c>
      <c r="U210" s="143" t="s">
        <v>943</v>
      </c>
      <c r="V210" s="143" t="s">
        <v>3678</v>
      </c>
      <c r="W210" s="143" t="s">
        <v>3679</v>
      </c>
      <c r="X210" s="129">
        <v>4</v>
      </c>
      <c r="Y210" s="129">
        <v>1</v>
      </c>
      <c r="Z210" s="129">
        <v>5</v>
      </c>
      <c r="AA210" s="144">
        <v>4</v>
      </c>
      <c r="AB210" s="144">
        <v>1</v>
      </c>
      <c r="AC210" s="144">
        <v>5</v>
      </c>
      <c r="AD210" s="147" t="s">
        <v>929</v>
      </c>
      <c r="AE210" s="129">
        <v>4</v>
      </c>
      <c r="AF210" s="147" t="s">
        <v>929</v>
      </c>
      <c r="AG210" s="129">
        <v>0</v>
      </c>
      <c r="AH210" s="129">
        <v>0</v>
      </c>
      <c r="AI210" s="129">
        <v>0</v>
      </c>
      <c r="AJ210" s="129">
        <v>4</v>
      </c>
      <c r="AK210" s="129">
        <v>4</v>
      </c>
      <c r="AL210" s="147" t="s">
        <v>929</v>
      </c>
      <c r="AM210" s="129">
        <v>2</v>
      </c>
      <c r="AN210" s="129">
        <v>2</v>
      </c>
      <c r="AO210" s="129">
        <v>0</v>
      </c>
      <c r="AP210" s="129">
        <v>4</v>
      </c>
      <c r="AQ210" s="147" t="s">
        <v>929</v>
      </c>
      <c r="AR210" s="129">
        <v>0</v>
      </c>
      <c r="AS210" s="129">
        <v>0</v>
      </c>
      <c r="AT210" s="129">
        <v>0</v>
      </c>
      <c r="AU210" s="129">
        <v>4</v>
      </c>
      <c r="AV210" s="129">
        <v>0</v>
      </c>
      <c r="AW210" s="129">
        <v>0</v>
      </c>
      <c r="AX210" s="129">
        <v>4</v>
      </c>
      <c r="AY210" s="147" t="s">
        <v>929</v>
      </c>
      <c r="AZ210" s="129">
        <v>1</v>
      </c>
      <c r="BA210" s="129">
        <v>1</v>
      </c>
      <c r="BB210" s="129">
        <v>1</v>
      </c>
      <c r="BC210" s="129">
        <v>1</v>
      </c>
      <c r="BD210" s="129">
        <v>0</v>
      </c>
      <c r="BE210" s="129">
        <v>13</v>
      </c>
      <c r="BF210" s="129">
        <v>0</v>
      </c>
      <c r="BG210" s="129">
        <v>0</v>
      </c>
      <c r="BH210" s="129">
        <v>0</v>
      </c>
      <c r="BI210" s="129">
        <v>0</v>
      </c>
      <c r="BJ210" s="129">
        <v>12</v>
      </c>
      <c r="BK210" s="129">
        <v>0</v>
      </c>
      <c r="BL210" s="129">
        <v>0</v>
      </c>
      <c r="BM210" s="129">
        <v>2</v>
      </c>
      <c r="BN210" s="129">
        <v>0</v>
      </c>
      <c r="BO210" s="129">
        <v>14</v>
      </c>
      <c r="BP210" s="129">
        <v>0</v>
      </c>
      <c r="BQ210" s="129">
        <v>1</v>
      </c>
      <c r="BR210" s="129">
        <v>78</v>
      </c>
      <c r="BS210" s="129">
        <v>0</v>
      </c>
      <c r="BT210" s="129">
        <v>2</v>
      </c>
      <c r="BU210" s="129">
        <v>0</v>
      </c>
      <c r="BV210" s="129">
        <v>7</v>
      </c>
      <c r="BW210" s="129">
        <v>0</v>
      </c>
      <c r="BX210" s="129">
        <v>0</v>
      </c>
      <c r="BY210" s="129">
        <v>0</v>
      </c>
      <c r="BZ210" s="129">
        <v>0</v>
      </c>
      <c r="CA210" s="129">
        <v>0</v>
      </c>
      <c r="CB210" s="129">
        <v>0</v>
      </c>
      <c r="CC210" s="129">
        <v>0</v>
      </c>
      <c r="CD210" s="129">
        <v>0</v>
      </c>
      <c r="CE210" s="129">
        <v>0</v>
      </c>
      <c r="CF210" s="129">
        <v>0</v>
      </c>
      <c r="CG210" s="129">
        <v>0</v>
      </c>
      <c r="CH210" s="129">
        <v>0</v>
      </c>
      <c r="CI210" s="129">
        <v>27</v>
      </c>
      <c r="CJ210" s="129">
        <v>0</v>
      </c>
      <c r="CK210" s="129">
        <v>3</v>
      </c>
      <c r="CL210" s="129">
        <v>0</v>
      </c>
      <c r="CM210" s="129">
        <v>0</v>
      </c>
      <c r="CN210" s="129">
        <v>0</v>
      </c>
      <c r="CO210" s="129">
        <v>0</v>
      </c>
      <c r="CP210" s="129">
        <v>0</v>
      </c>
      <c r="CQ210" s="129">
        <v>0</v>
      </c>
      <c r="CR210" s="129">
        <v>0</v>
      </c>
      <c r="CS210" s="129">
        <v>0</v>
      </c>
      <c r="CT210" s="129">
        <v>0</v>
      </c>
      <c r="CU210" s="129">
        <v>0</v>
      </c>
      <c r="CV210" s="129">
        <v>0</v>
      </c>
      <c r="CW210" s="129">
        <v>0</v>
      </c>
      <c r="CX210" s="129">
        <v>0</v>
      </c>
      <c r="CY210" s="129">
        <v>0</v>
      </c>
      <c r="CZ210" s="129">
        <v>6</v>
      </c>
      <c r="DA210" s="129">
        <v>0</v>
      </c>
      <c r="DB210" s="129">
        <v>0</v>
      </c>
      <c r="DC210" s="129">
        <v>0</v>
      </c>
      <c r="DD210" s="129">
        <v>0</v>
      </c>
      <c r="DE210" s="129">
        <v>0</v>
      </c>
      <c r="DF210" s="129">
        <v>1</v>
      </c>
      <c r="DG210" s="129">
        <v>0</v>
      </c>
      <c r="DH210" s="129">
        <v>1</v>
      </c>
      <c r="DI210" s="129">
        <v>0</v>
      </c>
      <c r="DJ210" s="129">
        <v>0</v>
      </c>
      <c r="DK210" s="129">
        <v>93</v>
      </c>
      <c r="DL210" s="129">
        <v>0</v>
      </c>
      <c r="DM210" s="129">
        <v>0</v>
      </c>
      <c r="DN210" s="129">
        <v>1</v>
      </c>
      <c r="DO210" s="129">
        <v>0</v>
      </c>
      <c r="DP210" s="129">
        <v>0</v>
      </c>
      <c r="DQ210" s="129">
        <v>49</v>
      </c>
      <c r="DR210" s="129">
        <v>24</v>
      </c>
      <c r="DS210" s="129">
        <v>355</v>
      </c>
      <c r="DT210" s="129">
        <v>0</v>
      </c>
      <c r="DU210" s="129">
        <v>0</v>
      </c>
      <c r="DV210" s="129">
        <v>1</v>
      </c>
      <c r="DW210" s="129">
        <v>0</v>
      </c>
      <c r="DX210" s="129">
        <v>30</v>
      </c>
      <c r="DY210" s="129">
        <v>1</v>
      </c>
      <c r="DZ210" s="143" t="s">
        <v>3680</v>
      </c>
      <c r="EA210" s="129">
        <v>2</v>
      </c>
      <c r="EB210" s="143" t="s">
        <v>3681</v>
      </c>
      <c r="EC210" s="143" t="s">
        <v>943</v>
      </c>
      <c r="ED210" s="129">
        <v>1</v>
      </c>
      <c r="EE210" s="129">
        <v>1</v>
      </c>
      <c r="EF210" s="129">
        <v>1</v>
      </c>
      <c r="EG210" s="143" t="s">
        <v>943</v>
      </c>
      <c r="EH210" s="143" t="s">
        <v>943</v>
      </c>
      <c r="EI210" s="44">
        <v>15225</v>
      </c>
      <c r="EJ210" s="44">
        <v>163.97</v>
      </c>
      <c r="EK210" s="44">
        <v>14</v>
      </c>
    </row>
    <row r="211" spans="1:141" ht="24" x14ac:dyDescent="0.2">
      <c r="A211" s="143" t="s">
        <v>488</v>
      </c>
      <c r="B211" s="143" t="s">
        <v>492</v>
      </c>
      <c r="C211" s="129">
        <v>1</v>
      </c>
      <c r="D211" s="143" t="s">
        <v>491</v>
      </c>
      <c r="E211" s="143" t="s">
        <v>3456</v>
      </c>
      <c r="F211" s="143" t="s">
        <v>3682</v>
      </c>
      <c r="G211" s="143" t="s">
        <v>3683</v>
      </c>
      <c r="H211" s="143" t="s">
        <v>492</v>
      </c>
      <c r="I211" s="143" t="s">
        <v>3684</v>
      </c>
      <c r="J211" s="143" t="s">
        <v>3685</v>
      </c>
      <c r="K211" s="143" t="s">
        <v>1510</v>
      </c>
      <c r="L211" s="143" t="s">
        <v>940</v>
      </c>
      <c r="M211" s="143" t="s">
        <v>946</v>
      </c>
      <c r="N211" s="143" t="s">
        <v>3686</v>
      </c>
      <c r="O211" s="143"/>
      <c r="P211" s="143" t="s">
        <v>3687</v>
      </c>
      <c r="Q211" s="143" t="s">
        <v>3688</v>
      </c>
      <c r="R211" s="143" t="s">
        <v>940</v>
      </c>
      <c r="S211" s="143" t="s">
        <v>946</v>
      </c>
      <c r="T211" s="143" t="s">
        <v>3686</v>
      </c>
      <c r="U211" s="143"/>
      <c r="V211" s="143" t="s">
        <v>3687</v>
      </c>
      <c r="W211" s="143" t="s">
        <v>3688</v>
      </c>
      <c r="X211" s="129">
        <v>2</v>
      </c>
      <c r="Y211" s="129">
        <v>0</v>
      </c>
      <c r="Z211" s="129">
        <v>2</v>
      </c>
      <c r="AA211" s="144">
        <v>2</v>
      </c>
      <c r="AB211" s="144">
        <v>0</v>
      </c>
      <c r="AC211" s="144">
        <v>2</v>
      </c>
      <c r="AD211" s="147" t="s">
        <v>929</v>
      </c>
      <c r="AE211" s="129">
        <v>2</v>
      </c>
      <c r="AF211" s="147" t="s">
        <v>929</v>
      </c>
      <c r="AG211" s="129">
        <v>0</v>
      </c>
      <c r="AH211" s="129">
        <v>0</v>
      </c>
      <c r="AI211" s="129">
        <v>0</v>
      </c>
      <c r="AJ211" s="129">
        <v>2</v>
      </c>
      <c r="AK211" s="129">
        <v>2</v>
      </c>
      <c r="AL211" s="147" t="s">
        <v>929</v>
      </c>
      <c r="AM211" s="129">
        <v>0</v>
      </c>
      <c r="AN211" s="129">
        <v>1</v>
      </c>
      <c r="AO211" s="129">
        <v>1</v>
      </c>
      <c r="AP211" s="129">
        <v>2</v>
      </c>
      <c r="AQ211" s="147" t="s">
        <v>929</v>
      </c>
      <c r="AR211" s="129">
        <v>0</v>
      </c>
      <c r="AS211" s="129">
        <v>0</v>
      </c>
      <c r="AT211" s="129">
        <v>0</v>
      </c>
      <c r="AU211" s="129">
        <v>1</v>
      </c>
      <c r="AV211" s="129">
        <v>1</v>
      </c>
      <c r="AW211" s="129">
        <v>0</v>
      </c>
      <c r="AX211" s="129">
        <v>2</v>
      </c>
      <c r="AY211" s="147" t="s">
        <v>929</v>
      </c>
      <c r="AZ211" s="129">
        <v>1</v>
      </c>
      <c r="BA211" s="129">
        <v>1</v>
      </c>
      <c r="BB211" s="129">
        <v>1</v>
      </c>
      <c r="BC211" s="129">
        <v>1</v>
      </c>
      <c r="BD211" s="129">
        <v>0</v>
      </c>
      <c r="BE211" s="129">
        <v>21</v>
      </c>
      <c r="BF211" s="129">
        <v>2</v>
      </c>
      <c r="BG211" s="129">
        <v>0</v>
      </c>
      <c r="BH211" s="129">
        <v>0</v>
      </c>
      <c r="BI211" s="129">
        <v>4</v>
      </c>
      <c r="BJ211" s="129">
        <v>6</v>
      </c>
      <c r="BK211" s="129">
        <v>0</v>
      </c>
      <c r="BL211" s="129">
        <v>0</v>
      </c>
      <c r="BM211" s="129">
        <v>0</v>
      </c>
      <c r="BN211" s="129">
        <v>0</v>
      </c>
      <c r="BO211" s="129">
        <v>17</v>
      </c>
      <c r="BP211" s="129">
        <v>1</v>
      </c>
      <c r="BQ211" s="129">
        <v>0</v>
      </c>
      <c r="BR211" s="129">
        <v>0</v>
      </c>
      <c r="BS211" s="129">
        <v>0</v>
      </c>
      <c r="BT211" s="129">
        <v>2</v>
      </c>
      <c r="BU211" s="129">
        <v>0</v>
      </c>
      <c r="BV211" s="129">
        <v>2</v>
      </c>
      <c r="BW211" s="129">
        <v>0</v>
      </c>
      <c r="BX211" s="129">
        <v>0</v>
      </c>
      <c r="BY211" s="129">
        <v>0</v>
      </c>
      <c r="BZ211" s="129">
        <v>0</v>
      </c>
      <c r="CA211" s="129">
        <v>0</v>
      </c>
      <c r="CB211" s="129">
        <v>0</v>
      </c>
      <c r="CC211" s="129">
        <v>0</v>
      </c>
      <c r="CD211" s="129">
        <v>0</v>
      </c>
      <c r="CE211" s="129">
        <v>0</v>
      </c>
      <c r="CF211" s="129">
        <v>0</v>
      </c>
      <c r="CG211" s="129">
        <v>0</v>
      </c>
      <c r="CH211" s="129">
        <v>0</v>
      </c>
      <c r="CI211" s="129">
        <v>3</v>
      </c>
      <c r="CJ211" s="129">
        <v>2</v>
      </c>
      <c r="CK211" s="129">
        <v>5</v>
      </c>
      <c r="CL211" s="129">
        <v>0</v>
      </c>
      <c r="CM211" s="129">
        <v>0</v>
      </c>
      <c r="CN211" s="129">
        <v>0</v>
      </c>
      <c r="CO211" s="129">
        <v>0</v>
      </c>
      <c r="CP211" s="129">
        <v>0</v>
      </c>
      <c r="CQ211" s="129">
        <v>0</v>
      </c>
      <c r="CR211" s="129">
        <v>0</v>
      </c>
      <c r="CS211" s="129">
        <v>0</v>
      </c>
      <c r="CT211" s="129">
        <v>0</v>
      </c>
      <c r="CU211" s="129">
        <v>0</v>
      </c>
      <c r="CV211" s="129">
        <v>0</v>
      </c>
      <c r="CW211" s="129">
        <v>0</v>
      </c>
      <c r="CX211" s="129">
        <v>0</v>
      </c>
      <c r="CY211" s="129">
        <v>0</v>
      </c>
      <c r="CZ211" s="129">
        <v>0</v>
      </c>
      <c r="DA211" s="129">
        <v>0</v>
      </c>
      <c r="DB211" s="129">
        <v>0</v>
      </c>
      <c r="DC211" s="129">
        <v>0</v>
      </c>
      <c r="DD211" s="129">
        <v>0</v>
      </c>
      <c r="DE211" s="129">
        <v>0</v>
      </c>
      <c r="DF211" s="129">
        <v>4</v>
      </c>
      <c r="DG211" s="129">
        <v>1</v>
      </c>
      <c r="DH211" s="129">
        <v>1</v>
      </c>
      <c r="DI211" s="129">
        <v>0</v>
      </c>
      <c r="DJ211" s="129">
        <v>0</v>
      </c>
      <c r="DK211" s="129">
        <v>0</v>
      </c>
      <c r="DL211" s="129">
        <v>0</v>
      </c>
      <c r="DM211" s="129">
        <v>0</v>
      </c>
      <c r="DN211" s="129">
        <v>3</v>
      </c>
      <c r="DO211" s="129">
        <v>2</v>
      </c>
      <c r="DP211" s="129">
        <v>0</v>
      </c>
      <c r="DQ211" s="129">
        <v>36</v>
      </c>
      <c r="DR211" s="129">
        <v>1</v>
      </c>
      <c r="DS211" s="129">
        <v>194</v>
      </c>
      <c r="DT211" s="129">
        <v>0</v>
      </c>
      <c r="DU211" s="129">
        <v>1</v>
      </c>
      <c r="DV211" s="129">
        <v>0</v>
      </c>
      <c r="DW211" s="129">
        <v>0</v>
      </c>
      <c r="DX211" s="129">
        <v>50</v>
      </c>
      <c r="DY211" s="129">
        <v>1</v>
      </c>
      <c r="DZ211" s="143" t="s">
        <v>3689</v>
      </c>
      <c r="EA211" s="129">
        <v>3</v>
      </c>
      <c r="EB211" s="143"/>
      <c r="EC211" s="143"/>
      <c r="ED211" s="129">
        <v>1</v>
      </c>
      <c r="EE211" s="129">
        <v>1</v>
      </c>
      <c r="EF211" s="129">
        <v>1</v>
      </c>
      <c r="EG211" s="143"/>
      <c r="EH211" s="143"/>
      <c r="EI211" s="44">
        <v>21519</v>
      </c>
      <c r="EJ211" s="44">
        <v>132.59</v>
      </c>
      <c r="EK211" s="44">
        <v>19</v>
      </c>
    </row>
    <row r="212" spans="1:141" ht="24" x14ac:dyDescent="0.2">
      <c r="A212" s="143" t="s">
        <v>488</v>
      </c>
      <c r="B212" s="143" t="s">
        <v>494</v>
      </c>
      <c r="C212" s="129">
        <v>1</v>
      </c>
      <c r="D212" s="143" t="s">
        <v>493</v>
      </c>
      <c r="E212" s="143" t="s">
        <v>1917</v>
      </c>
      <c r="F212" s="143" t="s">
        <v>3690</v>
      </c>
      <c r="G212" s="143" t="s">
        <v>3691</v>
      </c>
      <c r="H212" s="143"/>
      <c r="I212" s="143" t="s">
        <v>3692</v>
      </c>
      <c r="J212" s="143" t="s">
        <v>3693</v>
      </c>
      <c r="K212" s="143" t="s">
        <v>3694</v>
      </c>
      <c r="L212" s="143" t="s">
        <v>940</v>
      </c>
      <c r="M212" s="143" t="s">
        <v>1236</v>
      </c>
      <c r="N212" s="143" t="s">
        <v>3695</v>
      </c>
      <c r="O212" s="143" t="s">
        <v>943</v>
      </c>
      <c r="P212" s="143"/>
      <c r="Q212" s="143" t="s">
        <v>3696</v>
      </c>
      <c r="R212" s="143" t="s">
        <v>940</v>
      </c>
      <c r="S212" s="143" t="s">
        <v>1236</v>
      </c>
      <c r="T212" s="143" t="s">
        <v>3695</v>
      </c>
      <c r="U212" s="143" t="s">
        <v>943</v>
      </c>
      <c r="V212" s="143" t="s">
        <v>3697</v>
      </c>
      <c r="W212" s="143" t="s">
        <v>3696</v>
      </c>
      <c r="X212" s="129">
        <v>4</v>
      </c>
      <c r="Y212" s="129">
        <v>2</v>
      </c>
      <c r="Z212" s="129">
        <v>6</v>
      </c>
      <c r="AA212" s="144">
        <v>4</v>
      </c>
      <c r="AB212" s="144">
        <v>0.5</v>
      </c>
      <c r="AC212" s="144">
        <v>4.5</v>
      </c>
      <c r="AD212" s="147" t="s">
        <v>929</v>
      </c>
      <c r="AE212" s="129">
        <v>4</v>
      </c>
      <c r="AF212" s="147" t="s">
        <v>929</v>
      </c>
      <c r="AG212" s="129">
        <v>0</v>
      </c>
      <c r="AH212" s="129">
        <v>2</v>
      </c>
      <c r="AI212" s="129">
        <v>0</v>
      </c>
      <c r="AJ212" s="129">
        <v>2</v>
      </c>
      <c r="AK212" s="129">
        <v>4</v>
      </c>
      <c r="AL212" s="147" t="s">
        <v>929</v>
      </c>
      <c r="AM212" s="129">
        <v>1</v>
      </c>
      <c r="AN212" s="129">
        <v>0</v>
      </c>
      <c r="AO212" s="129">
        <v>3</v>
      </c>
      <c r="AP212" s="129">
        <v>4</v>
      </c>
      <c r="AQ212" s="147" t="s">
        <v>929</v>
      </c>
      <c r="AR212" s="129">
        <v>0</v>
      </c>
      <c r="AS212" s="129">
        <v>0</v>
      </c>
      <c r="AT212" s="129">
        <v>0</v>
      </c>
      <c r="AU212" s="129">
        <v>3</v>
      </c>
      <c r="AV212" s="129">
        <v>1</v>
      </c>
      <c r="AW212" s="129">
        <v>0</v>
      </c>
      <c r="AX212" s="129">
        <v>4</v>
      </c>
      <c r="AY212" s="147" t="s">
        <v>929</v>
      </c>
      <c r="AZ212" s="129">
        <v>1</v>
      </c>
      <c r="BA212" s="129">
        <v>1</v>
      </c>
      <c r="BB212" s="129">
        <v>0</v>
      </c>
      <c r="BC212" s="129">
        <v>1</v>
      </c>
      <c r="BD212" s="129">
        <v>0</v>
      </c>
      <c r="BE212" s="129">
        <v>58</v>
      </c>
      <c r="BF212" s="129">
        <v>5</v>
      </c>
      <c r="BG212" s="129">
        <v>0</v>
      </c>
      <c r="BH212" s="129">
        <v>0</v>
      </c>
      <c r="BI212" s="129">
        <v>12</v>
      </c>
      <c r="BJ212" s="129">
        <v>58</v>
      </c>
      <c r="BK212" s="129">
        <v>2</v>
      </c>
      <c r="BL212" s="129">
        <v>0</v>
      </c>
      <c r="BM212" s="129">
        <v>5</v>
      </c>
      <c r="BN212" s="129">
        <v>6</v>
      </c>
      <c r="BO212" s="129">
        <v>9</v>
      </c>
      <c r="BP212" s="129">
        <v>0</v>
      </c>
      <c r="BQ212" s="129">
        <v>0</v>
      </c>
      <c r="BR212" s="129">
        <v>3</v>
      </c>
      <c r="BS212" s="129">
        <v>2</v>
      </c>
      <c r="BT212" s="129">
        <v>2</v>
      </c>
      <c r="BU212" s="129">
        <v>0</v>
      </c>
      <c r="BV212" s="129">
        <v>8</v>
      </c>
      <c r="BW212" s="129">
        <v>0</v>
      </c>
      <c r="BX212" s="129">
        <v>0</v>
      </c>
      <c r="BY212" s="129">
        <v>0</v>
      </c>
      <c r="BZ212" s="129">
        <v>0</v>
      </c>
      <c r="CA212" s="129">
        <v>0</v>
      </c>
      <c r="CB212" s="129">
        <v>2</v>
      </c>
      <c r="CC212" s="129">
        <v>0</v>
      </c>
      <c r="CD212" s="129">
        <v>0</v>
      </c>
      <c r="CE212" s="129">
        <v>0</v>
      </c>
      <c r="CF212" s="129">
        <v>0</v>
      </c>
      <c r="CG212" s="129">
        <v>0</v>
      </c>
      <c r="CH212" s="129">
        <v>0</v>
      </c>
      <c r="CI212" s="129">
        <v>9</v>
      </c>
      <c r="CJ212" s="129">
        <v>0</v>
      </c>
      <c r="CK212" s="129">
        <v>0</v>
      </c>
      <c r="CL212" s="129">
        <v>0</v>
      </c>
      <c r="CM212" s="129">
        <v>0</v>
      </c>
      <c r="CN212" s="129">
        <v>0</v>
      </c>
      <c r="CO212" s="129">
        <v>0</v>
      </c>
      <c r="CP212" s="129">
        <v>0</v>
      </c>
      <c r="CQ212" s="129">
        <v>5</v>
      </c>
      <c r="CR212" s="129">
        <v>0</v>
      </c>
      <c r="CS212" s="129">
        <v>0</v>
      </c>
      <c r="CT212" s="129">
        <v>0</v>
      </c>
      <c r="CU212" s="129">
        <v>0</v>
      </c>
      <c r="CV212" s="129">
        <v>0</v>
      </c>
      <c r="CW212" s="129">
        <v>0</v>
      </c>
      <c r="CX212" s="129">
        <v>0</v>
      </c>
      <c r="CY212" s="129">
        <v>0</v>
      </c>
      <c r="CZ212" s="129">
        <v>3</v>
      </c>
      <c r="DA212" s="129">
        <v>0</v>
      </c>
      <c r="DB212" s="129">
        <v>0</v>
      </c>
      <c r="DC212" s="129">
        <v>0</v>
      </c>
      <c r="DD212" s="129">
        <v>0</v>
      </c>
      <c r="DE212" s="129">
        <v>0</v>
      </c>
      <c r="DF212" s="129">
        <v>0</v>
      </c>
      <c r="DG212" s="129">
        <v>0</v>
      </c>
      <c r="DH212" s="129">
        <v>0</v>
      </c>
      <c r="DI212" s="129">
        <v>0</v>
      </c>
      <c r="DJ212" s="129">
        <v>0</v>
      </c>
      <c r="DK212" s="129">
        <v>0</v>
      </c>
      <c r="DL212" s="129">
        <v>0</v>
      </c>
      <c r="DM212" s="129">
        <v>0</v>
      </c>
      <c r="DN212" s="129">
        <v>2</v>
      </c>
      <c r="DO212" s="129">
        <v>0</v>
      </c>
      <c r="DP212" s="129">
        <v>0</v>
      </c>
      <c r="DQ212" s="129">
        <v>201</v>
      </c>
      <c r="DR212" s="129">
        <v>18</v>
      </c>
      <c r="DS212" s="129">
        <v>1005</v>
      </c>
      <c r="DT212" s="129">
        <v>0</v>
      </c>
      <c r="DU212" s="129">
        <v>0</v>
      </c>
      <c r="DV212" s="129">
        <v>0</v>
      </c>
      <c r="DW212" s="129">
        <v>0</v>
      </c>
      <c r="DX212" s="129">
        <v>40</v>
      </c>
      <c r="DY212" s="129">
        <v>1</v>
      </c>
      <c r="DZ212" s="143" t="s">
        <v>3698</v>
      </c>
      <c r="EA212" s="129">
        <v>3</v>
      </c>
      <c r="EB212" s="143"/>
      <c r="EC212" s="143"/>
      <c r="ED212" s="129">
        <v>1</v>
      </c>
      <c r="EE212" s="129">
        <v>1</v>
      </c>
      <c r="EF212" s="129">
        <v>1</v>
      </c>
      <c r="EG212" s="143"/>
      <c r="EH212" s="143"/>
      <c r="EI212" s="44">
        <v>68082</v>
      </c>
      <c r="EJ212" s="44">
        <v>498.99</v>
      </c>
      <c r="EK212" s="44">
        <v>46</v>
      </c>
    </row>
    <row r="213" spans="1:141" ht="36" x14ac:dyDescent="0.2">
      <c r="A213" s="143" t="s">
        <v>488</v>
      </c>
      <c r="B213" s="143" t="s">
        <v>496</v>
      </c>
      <c r="C213" s="129">
        <v>1</v>
      </c>
      <c r="D213" s="143" t="s">
        <v>495</v>
      </c>
      <c r="E213" s="143" t="s">
        <v>3699</v>
      </c>
      <c r="F213" s="143" t="s">
        <v>3700</v>
      </c>
      <c r="G213" s="143" t="s">
        <v>3701</v>
      </c>
      <c r="H213" s="143" t="s">
        <v>496</v>
      </c>
      <c r="I213" s="143" t="s">
        <v>3702</v>
      </c>
      <c r="J213" s="143" t="s">
        <v>3703</v>
      </c>
      <c r="K213" s="143" t="s">
        <v>1510</v>
      </c>
      <c r="L213" s="143" t="s">
        <v>3704</v>
      </c>
      <c r="M213" s="143" t="s">
        <v>1559</v>
      </c>
      <c r="N213" s="143" t="s">
        <v>3705</v>
      </c>
      <c r="O213" s="143" t="s">
        <v>943</v>
      </c>
      <c r="P213" s="143" t="s">
        <v>3706</v>
      </c>
      <c r="Q213" s="143" t="s">
        <v>3707</v>
      </c>
      <c r="R213" s="143" t="s">
        <v>1058</v>
      </c>
      <c r="S213" s="143" t="s">
        <v>983</v>
      </c>
      <c r="T213" s="143" t="s">
        <v>3708</v>
      </c>
      <c r="U213" s="143" t="s">
        <v>943</v>
      </c>
      <c r="V213" s="143" t="s">
        <v>3709</v>
      </c>
      <c r="W213" s="143" t="s">
        <v>3710</v>
      </c>
      <c r="X213" s="129">
        <v>2</v>
      </c>
      <c r="Y213" s="129">
        <v>0</v>
      </c>
      <c r="Z213" s="129">
        <v>2</v>
      </c>
      <c r="AA213" s="144">
        <v>2</v>
      </c>
      <c r="AB213" s="144">
        <v>0</v>
      </c>
      <c r="AC213" s="144">
        <v>2</v>
      </c>
      <c r="AD213" s="147" t="s">
        <v>929</v>
      </c>
      <c r="AE213" s="129">
        <v>1</v>
      </c>
      <c r="AF213" s="147" t="s">
        <v>929</v>
      </c>
      <c r="AG213" s="129">
        <v>0</v>
      </c>
      <c r="AH213" s="129">
        <v>1</v>
      </c>
      <c r="AI213" s="129">
        <v>0</v>
      </c>
      <c r="AJ213" s="129">
        <v>1</v>
      </c>
      <c r="AK213" s="129">
        <v>2</v>
      </c>
      <c r="AL213" s="147" t="s">
        <v>929</v>
      </c>
      <c r="AM213" s="129">
        <v>1</v>
      </c>
      <c r="AN213" s="129">
        <v>0</v>
      </c>
      <c r="AO213" s="129">
        <v>1</v>
      </c>
      <c r="AP213" s="129">
        <v>2</v>
      </c>
      <c r="AQ213" s="147" t="s">
        <v>929</v>
      </c>
      <c r="AR213" s="129">
        <v>0</v>
      </c>
      <c r="AS213" s="129">
        <v>0</v>
      </c>
      <c r="AT213" s="129">
        <v>0</v>
      </c>
      <c r="AU213" s="129">
        <v>2</v>
      </c>
      <c r="AV213" s="129">
        <v>0</v>
      </c>
      <c r="AW213" s="129">
        <v>0</v>
      </c>
      <c r="AX213" s="129">
        <v>2</v>
      </c>
      <c r="AY213" s="147" t="s">
        <v>929</v>
      </c>
      <c r="AZ213" s="129">
        <v>1</v>
      </c>
      <c r="BA213" s="129">
        <v>1</v>
      </c>
      <c r="BB213" s="129">
        <v>0</v>
      </c>
      <c r="BC213" s="129">
        <v>1</v>
      </c>
      <c r="BD213" s="129">
        <v>0</v>
      </c>
      <c r="BE213" s="129">
        <v>19</v>
      </c>
      <c r="BF213" s="129">
        <v>5</v>
      </c>
      <c r="BG213" s="129">
        <v>0</v>
      </c>
      <c r="BH213" s="129">
        <v>0</v>
      </c>
      <c r="BI213" s="129">
        <v>1</v>
      </c>
      <c r="BJ213" s="129">
        <v>5</v>
      </c>
      <c r="BK213" s="129">
        <v>0</v>
      </c>
      <c r="BL213" s="129">
        <v>0</v>
      </c>
      <c r="BM213" s="129">
        <v>1</v>
      </c>
      <c r="BN213" s="129">
        <v>0</v>
      </c>
      <c r="BO213" s="129">
        <v>5</v>
      </c>
      <c r="BP213" s="129">
        <v>0</v>
      </c>
      <c r="BQ213" s="129">
        <v>0</v>
      </c>
      <c r="BR213" s="129">
        <v>0</v>
      </c>
      <c r="BS213" s="129">
        <v>0</v>
      </c>
      <c r="BT213" s="129">
        <v>0</v>
      </c>
      <c r="BU213" s="129">
        <v>0</v>
      </c>
      <c r="BV213" s="129">
        <v>5</v>
      </c>
      <c r="BW213" s="129">
        <v>0</v>
      </c>
      <c r="BX213" s="129">
        <v>0</v>
      </c>
      <c r="BY213" s="129">
        <v>0</v>
      </c>
      <c r="BZ213" s="129">
        <v>0</v>
      </c>
      <c r="CA213" s="129">
        <v>0</v>
      </c>
      <c r="CB213" s="129">
        <v>0</v>
      </c>
      <c r="CC213" s="129">
        <v>0</v>
      </c>
      <c r="CD213" s="129">
        <v>0</v>
      </c>
      <c r="CE213" s="129">
        <v>0</v>
      </c>
      <c r="CF213" s="129">
        <v>1</v>
      </c>
      <c r="CG213" s="129">
        <v>0</v>
      </c>
      <c r="CH213" s="129">
        <v>0</v>
      </c>
      <c r="CI213" s="129">
        <v>1</v>
      </c>
      <c r="CJ213" s="129">
        <v>0</v>
      </c>
      <c r="CK213" s="129">
        <v>1</v>
      </c>
      <c r="CL213" s="129">
        <v>0</v>
      </c>
      <c r="CM213" s="129">
        <v>0</v>
      </c>
      <c r="CN213" s="129">
        <v>0</v>
      </c>
      <c r="CO213" s="129">
        <v>0</v>
      </c>
      <c r="CP213" s="129">
        <v>0</v>
      </c>
      <c r="CQ213" s="129">
        <v>0</v>
      </c>
      <c r="CR213" s="129">
        <v>0</v>
      </c>
      <c r="CS213" s="129">
        <v>0</v>
      </c>
      <c r="CT213" s="129">
        <v>0</v>
      </c>
      <c r="CU213" s="129">
        <v>0</v>
      </c>
      <c r="CV213" s="129">
        <v>0</v>
      </c>
      <c r="CW213" s="129">
        <v>0</v>
      </c>
      <c r="CX213" s="129">
        <v>0</v>
      </c>
      <c r="CY213" s="129">
        <v>0</v>
      </c>
      <c r="CZ213" s="129">
        <v>0</v>
      </c>
      <c r="DA213" s="129">
        <v>0</v>
      </c>
      <c r="DB213" s="129">
        <v>0</v>
      </c>
      <c r="DC213" s="129">
        <v>0</v>
      </c>
      <c r="DD213" s="129">
        <v>0</v>
      </c>
      <c r="DE213" s="129">
        <v>0</v>
      </c>
      <c r="DF213" s="129">
        <v>1</v>
      </c>
      <c r="DG213" s="129">
        <v>0</v>
      </c>
      <c r="DH213" s="129">
        <v>0</v>
      </c>
      <c r="DI213" s="129">
        <v>0</v>
      </c>
      <c r="DJ213" s="129">
        <v>0</v>
      </c>
      <c r="DK213" s="129">
        <v>0</v>
      </c>
      <c r="DL213" s="129">
        <v>0</v>
      </c>
      <c r="DM213" s="129">
        <v>0</v>
      </c>
      <c r="DN213" s="129">
        <v>0</v>
      </c>
      <c r="DO213" s="129">
        <v>0</v>
      </c>
      <c r="DP213" s="129">
        <v>0</v>
      </c>
      <c r="DQ213" s="129">
        <v>48</v>
      </c>
      <c r="DR213" s="129">
        <v>4</v>
      </c>
      <c r="DS213" s="129">
        <v>309</v>
      </c>
      <c r="DT213" s="129">
        <v>0</v>
      </c>
      <c r="DU213" s="129">
        <v>0</v>
      </c>
      <c r="DV213" s="129">
        <v>0</v>
      </c>
      <c r="DW213" s="129">
        <v>0</v>
      </c>
      <c r="DX213" s="129">
        <v>40</v>
      </c>
      <c r="DY213" s="129">
        <v>0</v>
      </c>
      <c r="DZ213" s="143"/>
      <c r="EA213" s="129">
        <v>3</v>
      </c>
      <c r="EB213" s="143" t="s">
        <v>3711</v>
      </c>
      <c r="EC213" s="143" t="s">
        <v>943</v>
      </c>
      <c r="ED213" s="129">
        <v>1</v>
      </c>
      <c r="EE213" s="129">
        <v>1</v>
      </c>
      <c r="EF213" s="129">
        <v>1</v>
      </c>
      <c r="EG213" s="143" t="s">
        <v>943</v>
      </c>
      <c r="EH213" s="143" t="s">
        <v>943</v>
      </c>
      <c r="EI213" s="44">
        <v>18567</v>
      </c>
      <c r="EJ213" s="44">
        <v>178.31</v>
      </c>
      <c r="EK213" s="44">
        <v>15</v>
      </c>
    </row>
    <row r="214" spans="1:141" ht="84" x14ac:dyDescent="0.2">
      <c r="A214" s="143" t="s">
        <v>488</v>
      </c>
      <c r="B214" s="143" t="s">
        <v>498</v>
      </c>
      <c r="C214" s="129">
        <v>1</v>
      </c>
      <c r="D214" s="143" t="s">
        <v>497</v>
      </c>
      <c r="E214" s="143" t="s">
        <v>2678</v>
      </c>
      <c r="F214" s="143" t="s">
        <v>3712</v>
      </c>
      <c r="G214" s="143" t="s">
        <v>3713</v>
      </c>
      <c r="H214" s="143" t="s">
        <v>3714</v>
      </c>
      <c r="I214" s="143" t="s">
        <v>3715</v>
      </c>
      <c r="J214" s="143" t="s">
        <v>3716</v>
      </c>
      <c r="K214" s="143" t="s">
        <v>959</v>
      </c>
      <c r="L214" s="143" t="s">
        <v>940</v>
      </c>
      <c r="M214" s="143" t="s">
        <v>2854</v>
      </c>
      <c r="N214" s="143" t="s">
        <v>3717</v>
      </c>
      <c r="O214" s="143"/>
      <c r="P214" s="143" t="s">
        <v>3718</v>
      </c>
      <c r="Q214" s="143"/>
      <c r="R214" s="143" t="s">
        <v>940</v>
      </c>
      <c r="S214" s="143" t="s">
        <v>960</v>
      </c>
      <c r="T214" s="143" t="s">
        <v>3719</v>
      </c>
      <c r="U214" s="143"/>
      <c r="V214" s="143" t="s">
        <v>3720</v>
      </c>
      <c r="W214" s="143" t="s">
        <v>3721</v>
      </c>
      <c r="X214" s="129">
        <v>3</v>
      </c>
      <c r="Y214" s="129">
        <v>0</v>
      </c>
      <c r="Z214" s="129">
        <v>3</v>
      </c>
      <c r="AA214" s="144">
        <v>2.2999999999999998</v>
      </c>
      <c r="AB214" s="144">
        <v>0</v>
      </c>
      <c r="AC214" s="144">
        <v>2.2999999999999998</v>
      </c>
      <c r="AD214" s="147" t="s">
        <v>929</v>
      </c>
      <c r="AE214" s="129">
        <v>3</v>
      </c>
      <c r="AF214" s="147" t="s">
        <v>929</v>
      </c>
      <c r="AG214" s="129">
        <v>0</v>
      </c>
      <c r="AH214" s="129">
        <v>0</v>
      </c>
      <c r="AI214" s="129">
        <v>0</v>
      </c>
      <c r="AJ214" s="129">
        <v>3</v>
      </c>
      <c r="AK214" s="129">
        <v>3</v>
      </c>
      <c r="AL214" s="147" t="s">
        <v>929</v>
      </c>
      <c r="AM214" s="129">
        <v>1</v>
      </c>
      <c r="AN214" s="129">
        <v>0</v>
      </c>
      <c r="AO214" s="129">
        <v>2</v>
      </c>
      <c r="AP214" s="129">
        <v>3</v>
      </c>
      <c r="AQ214" s="147" t="s">
        <v>929</v>
      </c>
      <c r="AR214" s="129">
        <v>0</v>
      </c>
      <c r="AS214" s="129">
        <v>0</v>
      </c>
      <c r="AT214" s="129">
        <v>0</v>
      </c>
      <c r="AU214" s="129">
        <v>3</v>
      </c>
      <c r="AV214" s="129">
        <v>0</v>
      </c>
      <c r="AW214" s="129">
        <v>0</v>
      </c>
      <c r="AX214" s="129">
        <v>3</v>
      </c>
      <c r="AY214" s="147" t="s">
        <v>929</v>
      </c>
      <c r="AZ214" s="129">
        <v>0</v>
      </c>
      <c r="BA214" s="129">
        <v>1</v>
      </c>
      <c r="BB214" s="129">
        <v>0</v>
      </c>
      <c r="BC214" s="129">
        <v>1</v>
      </c>
      <c r="BD214" s="129">
        <v>0</v>
      </c>
      <c r="BE214" s="129">
        <v>16</v>
      </c>
      <c r="BF214" s="129">
        <v>1</v>
      </c>
      <c r="BG214" s="129">
        <v>0</v>
      </c>
      <c r="BH214" s="129">
        <v>0</v>
      </c>
      <c r="BI214" s="129">
        <v>0</v>
      </c>
      <c r="BJ214" s="129">
        <v>3</v>
      </c>
      <c r="BK214" s="129">
        <v>0</v>
      </c>
      <c r="BL214" s="129">
        <v>0</v>
      </c>
      <c r="BM214" s="129">
        <v>3</v>
      </c>
      <c r="BN214" s="129">
        <v>0</v>
      </c>
      <c r="BO214" s="129">
        <v>12</v>
      </c>
      <c r="BP214" s="129">
        <v>0</v>
      </c>
      <c r="BQ214" s="129">
        <v>0</v>
      </c>
      <c r="BR214" s="129">
        <v>1</v>
      </c>
      <c r="BS214" s="129">
        <v>0</v>
      </c>
      <c r="BT214" s="129">
        <v>1</v>
      </c>
      <c r="BU214" s="129">
        <v>0</v>
      </c>
      <c r="BV214" s="129">
        <v>3</v>
      </c>
      <c r="BW214" s="129">
        <v>0</v>
      </c>
      <c r="BX214" s="129">
        <v>0</v>
      </c>
      <c r="BY214" s="129">
        <v>0</v>
      </c>
      <c r="BZ214" s="129">
        <v>0</v>
      </c>
      <c r="CA214" s="129">
        <v>0</v>
      </c>
      <c r="CB214" s="129">
        <v>0</v>
      </c>
      <c r="CC214" s="129">
        <v>0</v>
      </c>
      <c r="CD214" s="129">
        <v>0</v>
      </c>
      <c r="CE214" s="129">
        <v>0</v>
      </c>
      <c r="CF214" s="129">
        <v>2</v>
      </c>
      <c r="CG214" s="129">
        <v>2</v>
      </c>
      <c r="CH214" s="129">
        <v>0</v>
      </c>
      <c r="CI214" s="129">
        <v>5</v>
      </c>
      <c r="CJ214" s="129">
        <v>8</v>
      </c>
      <c r="CK214" s="129">
        <v>2</v>
      </c>
      <c r="CL214" s="129">
        <v>1</v>
      </c>
      <c r="CM214" s="129">
        <v>0</v>
      </c>
      <c r="CN214" s="129">
        <v>0</v>
      </c>
      <c r="CO214" s="129">
        <v>0</v>
      </c>
      <c r="CP214" s="129">
        <v>0</v>
      </c>
      <c r="CQ214" s="129">
        <v>0</v>
      </c>
      <c r="CR214" s="129">
        <v>0</v>
      </c>
      <c r="CS214" s="129">
        <v>0</v>
      </c>
      <c r="CT214" s="129">
        <v>0</v>
      </c>
      <c r="CU214" s="129">
        <v>0</v>
      </c>
      <c r="CV214" s="129">
        <v>0</v>
      </c>
      <c r="CW214" s="129">
        <v>0</v>
      </c>
      <c r="CX214" s="129">
        <v>0</v>
      </c>
      <c r="CY214" s="129">
        <v>0</v>
      </c>
      <c r="CZ214" s="129">
        <v>0</v>
      </c>
      <c r="DA214" s="129">
        <v>0</v>
      </c>
      <c r="DB214" s="129">
        <v>0</v>
      </c>
      <c r="DC214" s="129">
        <v>0</v>
      </c>
      <c r="DD214" s="129">
        <v>0</v>
      </c>
      <c r="DE214" s="129">
        <v>0</v>
      </c>
      <c r="DF214" s="129">
        <v>0</v>
      </c>
      <c r="DG214" s="129">
        <v>0</v>
      </c>
      <c r="DH214" s="129">
        <v>1</v>
      </c>
      <c r="DI214" s="129">
        <v>0</v>
      </c>
      <c r="DJ214" s="129">
        <v>0</v>
      </c>
      <c r="DK214" s="129">
        <v>3</v>
      </c>
      <c r="DL214" s="129">
        <v>0</v>
      </c>
      <c r="DM214" s="129">
        <v>0</v>
      </c>
      <c r="DN214" s="129">
        <v>5</v>
      </c>
      <c r="DO214" s="129">
        <v>0</v>
      </c>
      <c r="DP214" s="129">
        <v>0</v>
      </c>
      <c r="DQ214" s="129">
        <v>35</v>
      </c>
      <c r="DR214" s="129">
        <v>6</v>
      </c>
      <c r="DS214" s="129">
        <v>491</v>
      </c>
      <c r="DT214" s="129">
        <v>1</v>
      </c>
      <c r="DU214" s="129">
        <v>1</v>
      </c>
      <c r="DV214" s="129">
        <v>0</v>
      </c>
      <c r="DW214" s="129">
        <v>0</v>
      </c>
      <c r="DX214" s="129">
        <v>50</v>
      </c>
      <c r="DY214" s="129">
        <v>0</v>
      </c>
      <c r="DZ214" s="143" t="s">
        <v>3722</v>
      </c>
      <c r="EA214" s="129">
        <v>1</v>
      </c>
      <c r="EB214" s="143" t="s">
        <v>3723</v>
      </c>
      <c r="EC214" s="143"/>
      <c r="ED214" s="129">
        <v>1</v>
      </c>
      <c r="EE214" s="129">
        <v>1</v>
      </c>
      <c r="EF214" s="129">
        <v>1</v>
      </c>
      <c r="EG214" s="143"/>
      <c r="EH214" s="143"/>
      <c r="EI214" s="44">
        <v>33972</v>
      </c>
      <c r="EJ214" s="44">
        <v>111.72</v>
      </c>
      <c r="EK214" s="44">
        <v>10</v>
      </c>
    </row>
    <row r="215" spans="1:141" ht="96" x14ac:dyDescent="0.2">
      <c r="A215" s="143" t="s">
        <v>488</v>
      </c>
      <c r="B215" s="143" t="s">
        <v>500</v>
      </c>
      <c r="C215" s="129">
        <v>1</v>
      </c>
      <c r="D215" s="143" t="s">
        <v>499</v>
      </c>
      <c r="E215" s="143" t="s">
        <v>1491</v>
      </c>
      <c r="F215" s="143" t="s">
        <v>3724</v>
      </c>
      <c r="G215" s="143" t="s">
        <v>3725</v>
      </c>
      <c r="H215" s="143" t="s">
        <v>500</v>
      </c>
      <c r="I215" s="143" t="s">
        <v>3726</v>
      </c>
      <c r="J215" s="143" t="s">
        <v>3727</v>
      </c>
      <c r="K215" s="143" t="s">
        <v>3728</v>
      </c>
      <c r="L215" s="143" t="s">
        <v>940</v>
      </c>
      <c r="M215" s="143" t="s">
        <v>1357</v>
      </c>
      <c r="N215" s="143" t="s">
        <v>3729</v>
      </c>
      <c r="O215" s="143"/>
      <c r="P215" s="143" t="s">
        <v>3730</v>
      </c>
      <c r="Q215" s="143" t="s">
        <v>3731</v>
      </c>
      <c r="R215" s="143" t="s">
        <v>940</v>
      </c>
      <c r="S215" s="143" t="s">
        <v>3732</v>
      </c>
      <c r="T215" s="143" t="s">
        <v>3729</v>
      </c>
      <c r="U215" s="143"/>
      <c r="V215" s="143" t="s">
        <v>3730</v>
      </c>
      <c r="W215" s="143" t="s">
        <v>3731</v>
      </c>
      <c r="X215" s="129">
        <v>4</v>
      </c>
      <c r="Y215" s="129">
        <v>0</v>
      </c>
      <c r="Z215" s="129">
        <v>4</v>
      </c>
      <c r="AA215" s="144">
        <v>2.7</v>
      </c>
      <c r="AB215" s="144">
        <v>0</v>
      </c>
      <c r="AC215" s="144">
        <v>2.7</v>
      </c>
      <c r="AD215" s="147" t="s">
        <v>929</v>
      </c>
      <c r="AE215" s="129">
        <v>4</v>
      </c>
      <c r="AF215" s="147" t="s">
        <v>929</v>
      </c>
      <c r="AG215" s="129">
        <v>0</v>
      </c>
      <c r="AH215" s="129">
        <v>1</v>
      </c>
      <c r="AI215" s="129">
        <v>0</v>
      </c>
      <c r="AJ215" s="129">
        <v>3</v>
      </c>
      <c r="AK215" s="129">
        <v>4</v>
      </c>
      <c r="AL215" s="147" t="s">
        <v>929</v>
      </c>
      <c r="AM215" s="129">
        <v>1</v>
      </c>
      <c r="AN215" s="129">
        <v>0</v>
      </c>
      <c r="AO215" s="129">
        <v>3</v>
      </c>
      <c r="AP215" s="129">
        <v>4</v>
      </c>
      <c r="AQ215" s="147" t="s">
        <v>929</v>
      </c>
      <c r="AR215" s="129">
        <v>0</v>
      </c>
      <c r="AS215" s="129">
        <v>0</v>
      </c>
      <c r="AT215" s="129">
        <v>0</v>
      </c>
      <c r="AU215" s="129">
        <v>3</v>
      </c>
      <c r="AV215" s="129">
        <v>0</v>
      </c>
      <c r="AW215" s="129">
        <v>1</v>
      </c>
      <c r="AX215" s="129">
        <v>4</v>
      </c>
      <c r="AY215" s="147" t="s">
        <v>929</v>
      </c>
      <c r="AZ215" s="129">
        <v>1</v>
      </c>
      <c r="BA215" s="129">
        <v>1</v>
      </c>
      <c r="BB215" s="129">
        <v>1</v>
      </c>
      <c r="BC215" s="129">
        <v>1</v>
      </c>
      <c r="BD215" s="129">
        <v>0</v>
      </c>
      <c r="BE215" s="129">
        <v>69</v>
      </c>
      <c r="BF215" s="129">
        <v>0</v>
      </c>
      <c r="BG215" s="129">
        <v>0</v>
      </c>
      <c r="BH215" s="129">
        <v>0</v>
      </c>
      <c r="BI215" s="129">
        <v>6</v>
      </c>
      <c r="BJ215" s="129">
        <v>2</v>
      </c>
      <c r="BK215" s="129">
        <v>0</v>
      </c>
      <c r="BL215" s="129">
        <v>0</v>
      </c>
      <c r="BM215" s="129">
        <v>2</v>
      </c>
      <c r="BN215" s="129">
        <v>0</v>
      </c>
      <c r="BO215" s="129">
        <v>45</v>
      </c>
      <c r="BP215" s="129">
        <v>0</v>
      </c>
      <c r="BQ215" s="129">
        <v>0</v>
      </c>
      <c r="BR215" s="129">
        <v>5</v>
      </c>
      <c r="BS215" s="129">
        <v>0</v>
      </c>
      <c r="BT215" s="129">
        <v>2</v>
      </c>
      <c r="BU215" s="129">
        <v>0</v>
      </c>
      <c r="BV215" s="129">
        <v>9</v>
      </c>
      <c r="BW215" s="129">
        <v>0</v>
      </c>
      <c r="BX215" s="129">
        <v>0</v>
      </c>
      <c r="BY215" s="129">
        <v>0</v>
      </c>
      <c r="BZ215" s="129">
        <v>0</v>
      </c>
      <c r="CA215" s="129">
        <v>0</v>
      </c>
      <c r="CB215" s="129">
        <v>0</v>
      </c>
      <c r="CC215" s="129">
        <v>0</v>
      </c>
      <c r="CD215" s="129">
        <v>0</v>
      </c>
      <c r="CE215" s="129">
        <v>0</v>
      </c>
      <c r="CF215" s="129">
        <v>0</v>
      </c>
      <c r="CG215" s="129">
        <v>0</v>
      </c>
      <c r="CH215" s="129">
        <v>0</v>
      </c>
      <c r="CI215" s="129">
        <v>13</v>
      </c>
      <c r="CJ215" s="129">
        <v>2</v>
      </c>
      <c r="CK215" s="129">
        <v>2</v>
      </c>
      <c r="CL215" s="129">
        <v>0</v>
      </c>
      <c r="CM215" s="129">
        <v>0</v>
      </c>
      <c r="CN215" s="129">
        <v>0</v>
      </c>
      <c r="CO215" s="129">
        <v>0</v>
      </c>
      <c r="CP215" s="129">
        <v>0</v>
      </c>
      <c r="CQ215" s="129">
        <v>0</v>
      </c>
      <c r="CR215" s="129">
        <v>0</v>
      </c>
      <c r="CS215" s="129">
        <v>0</v>
      </c>
      <c r="CT215" s="129">
        <v>0</v>
      </c>
      <c r="CU215" s="129">
        <v>0</v>
      </c>
      <c r="CV215" s="129">
        <v>0</v>
      </c>
      <c r="CW215" s="129">
        <v>0</v>
      </c>
      <c r="CX215" s="129">
        <v>0</v>
      </c>
      <c r="CY215" s="129">
        <v>0</v>
      </c>
      <c r="CZ215" s="129">
        <v>6</v>
      </c>
      <c r="DA215" s="129">
        <v>0</v>
      </c>
      <c r="DB215" s="129">
        <v>0</v>
      </c>
      <c r="DC215" s="129">
        <v>0</v>
      </c>
      <c r="DD215" s="129">
        <v>0</v>
      </c>
      <c r="DE215" s="129">
        <v>0</v>
      </c>
      <c r="DF215" s="129">
        <v>1</v>
      </c>
      <c r="DG215" s="129">
        <v>0</v>
      </c>
      <c r="DH215" s="129">
        <v>1</v>
      </c>
      <c r="DI215" s="129">
        <v>0</v>
      </c>
      <c r="DJ215" s="129">
        <v>0</v>
      </c>
      <c r="DK215" s="129">
        <v>0</v>
      </c>
      <c r="DL215" s="129">
        <v>0</v>
      </c>
      <c r="DM215" s="129">
        <v>0</v>
      </c>
      <c r="DN215" s="129">
        <v>1</v>
      </c>
      <c r="DO215" s="129">
        <v>0</v>
      </c>
      <c r="DP215" s="129">
        <v>0</v>
      </c>
      <c r="DQ215" s="129">
        <v>223</v>
      </c>
      <c r="DR215" s="129">
        <v>1</v>
      </c>
      <c r="DS215" s="129">
        <v>425</v>
      </c>
      <c r="DT215" s="129">
        <v>1</v>
      </c>
      <c r="DU215" s="129">
        <v>0</v>
      </c>
      <c r="DV215" s="129">
        <v>0</v>
      </c>
      <c r="DW215" s="129">
        <v>0</v>
      </c>
      <c r="DX215" s="129">
        <v>50</v>
      </c>
      <c r="DY215" s="129">
        <v>1</v>
      </c>
      <c r="DZ215" s="143" t="s">
        <v>3733</v>
      </c>
      <c r="EA215" s="129">
        <v>2</v>
      </c>
      <c r="EB215" s="143" t="s">
        <v>3734</v>
      </c>
      <c r="EC215" s="143" t="s">
        <v>3735</v>
      </c>
      <c r="ED215" s="129">
        <v>1</v>
      </c>
      <c r="EE215" s="129">
        <v>1</v>
      </c>
      <c r="EF215" s="129">
        <v>0</v>
      </c>
      <c r="EG215" s="143" t="s">
        <v>3736</v>
      </c>
      <c r="EH215" s="143" t="s">
        <v>3737</v>
      </c>
      <c r="EI215" s="44">
        <v>35043</v>
      </c>
      <c r="EJ215" s="44">
        <v>239.05</v>
      </c>
      <c r="EK215" s="44">
        <v>9</v>
      </c>
    </row>
    <row r="216" spans="1:141" ht="48" x14ac:dyDescent="0.2">
      <c r="A216" s="143" t="s">
        <v>488</v>
      </c>
      <c r="B216" s="143" t="s">
        <v>502</v>
      </c>
      <c r="C216" s="129">
        <v>1</v>
      </c>
      <c r="D216" s="143" t="s">
        <v>501</v>
      </c>
      <c r="E216" s="143" t="s">
        <v>1491</v>
      </c>
      <c r="F216" s="143" t="s">
        <v>3738</v>
      </c>
      <c r="G216" s="143" t="s">
        <v>3739</v>
      </c>
      <c r="H216" s="143" t="s">
        <v>502</v>
      </c>
      <c r="I216" s="143" t="s">
        <v>3740</v>
      </c>
      <c r="J216" s="143" t="s">
        <v>3741</v>
      </c>
      <c r="K216" s="143" t="s">
        <v>3742</v>
      </c>
      <c r="L216" s="143" t="s">
        <v>964</v>
      </c>
      <c r="M216" s="143" t="s">
        <v>3743</v>
      </c>
      <c r="N216" s="143" t="s">
        <v>3744</v>
      </c>
      <c r="O216" s="143" t="s">
        <v>943</v>
      </c>
      <c r="P216" s="143" t="s">
        <v>3745</v>
      </c>
      <c r="Q216" s="143" t="s">
        <v>3746</v>
      </c>
      <c r="R216" s="143" t="s">
        <v>940</v>
      </c>
      <c r="S216" s="143" t="s">
        <v>924</v>
      </c>
      <c r="T216" s="143" t="s">
        <v>3747</v>
      </c>
      <c r="U216" s="143" t="s">
        <v>943</v>
      </c>
      <c r="V216" s="143" t="s">
        <v>3748</v>
      </c>
      <c r="W216" s="143" t="s">
        <v>3749</v>
      </c>
      <c r="X216" s="129">
        <v>4</v>
      </c>
      <c r="Y216" s="129">
        <v>0</v>
      </c>
      <c r="Z216" s="129">
        <v>4</v>
      </c>
      <c r="AA216" s="144">
        <v>4</v>
      </c>
      <c r="AB216" s="144">
        <v>0</v>
      </c>
      <c r="AC216" s="144">
        <v>4</v>
      </c>
      <c r="AD216" s="147" t="s">
        <v>929</v>
      </c>
      <c r="AE216" s="129">
        <v>4</v>
      </c>
      <c r="AF216" s="147" t="s">
        <v>929</v>
      </c>
      <c r="AG216" s="129">
        <v>0</v>
      </c>
      <c r="AH216" s="129">
        <v>0</v>
      </c>
      <c r="AI216" s="129">
        <v>0</v>
      </c>
      <c r="AJ216" s="129">
        <v>4</v>
      </c>
      <c r="AK216" s="129">
        <v>4</v>
      </c>
      <c r="AL216" s="147" t="s">
        <v>929</v>
      </c>
      <c r="AM216" s="129">
        <v>1</v>
      </c>
      <c r="AN216" s="129">
        <v>1</v>
      </c>
      <c r="AO216" s="129">
        <v>2</v>
      </c>
      <c r="AP216" s="129">
        <v>4</v>
      </c>
      <c r="AQ216" s="147" t="s">
        <v>929</v>
      </c>
      <c r="AR216" s="129">
        <v>0</v>
      </c>
      <c r="AS216" s="129">
        <v>0</v>
      </c>
      <c r="AT216" s="129">
        <v>0</v>
      </c>
      <c r="AU216" s="129">
        <v>4</v>
      </c>
      <c r="AV216" s="129">
        <v>0</v>
      </c>
      <c r="AW216" s="129">
        <v>0</v>
      </c>
      <c r="AX216" s="129">
        <v>4</v>
      </c>
      <c r="AY216" s="147" t="s">
        <v>929</v>
      </c>
      <c r="AZ216" s="129">
        <v>1</v>
      </c>
      <c r="BA216" s="129">
        <v>1</v>
      </c>
      <c r="BB216" s="129">
        <v>0</v>
      </c>
      <c r="BC216" s="129">
        <v>1</v>
      </c>
      <c r="BD216" s="129">
        <v>0</v>
      </c>
      <c r="BE216" s="129">
        <v>109</v>
      </c>
      <c r="BF216" s="129">
        <v>4</v>
      </c>
      <c r="BG216" s="129">
        <v>0</v>
      </c>
      <c r="BH216" s="129">
        <v>0</v>
      </c>
      <c r="BI216" s="129">
        <v>5</v>
      </c>
      <c r="BJ216" s="129">
        <v>9</v>
      </c>
      <c r="BK216" s="129">
        <v>0</v>
      </c>
      <c r="BL216" s="129">
        <v>0</v>
      </c>
      <c r="BM216" s="129">
        <v>19</v>
      </c>
      <c r="BN216" s="129">
        <v>0</v>
      </c>
      <c r="BO216" s="129">
        <v>50</v>
      </c>
      <c r="BP216" s="129">
        <v>0</v>
      </c>
      <c r="BQ216" s="129">
        <v>0</v>
      </c>
      <c r="BR216" s="129">
        <v>7</v>
      </c>
      <c r="BS216" s="129">
        <v>0</v>
      </c>
      <c r="BT216" s="129">
        <v>2</v>
      </c>
      <c r="BU216" s="129">
        <v>0</v>
      </c>
      <c r="BV216" s="129">
        <v>2</v>
      </c>
      <c r="BW216" s="129">
        <v>0</v>
      </c>
      <c r="BX216" s="129">
        <v>0</v>
      </c>
      <c r="BY216" s="129">
        <v>0</v>
      </c>
      <c r="BZ216" s="129">
        <v>0</v>
      </c>
      <c r="CA216" s="129">
        <v>0</v>
      </c>
      <c r="CB216" s="129">
        <v>0</v>
      </c>
      <c r="CC216" s="129">
        <v>0</v>
      </c>
      <c r="CD216" s="129">
        <v>0</v>
      </c>
      <c r="CE216" s="129">
        <v>0</v>
      </c>
      <c r="CF216" s="129">
        <v>1</v>
      </c>
      <c r="CG216" s="129">
        <v>0</v>
      </c>
      <c r="CH216" s="129">
        <v>0</v>
      </c>
      <c r="CI216" s="129">
        <v>3</v>
      </c>
      <c r="CJ216" s="129">
        <v>0</v>
      </c>
      <c r="CK216" s="129">
        <v>3</v>
      </c>
      <c r="CL216" s="129">
        <v>0</v>
      </c>
      <c r="CM216" s="129">
        <v>0</v>
      </c>
      <c r="CN216" s="129">
        <v>0</v>
      </c>
      <c r="CO216" s="129">
        <v>0</v>
      </c>
      <c r="CP216" s="129">
        <v>0</v>
      </c>
      <c r="CQ216" s="129">
        <v>0</v>
      </c>
      <c r="CR216" s="129">
        <v>0</v>
      </c>
      <c r="CS216" s="129">
        <v>0</v>
      </c>
      <c r="CT216" s="129">
        <v>0</v>
      </c>
      <c r="CU216" s="129">
        <v>0</v>
      </c>
      <c r="CV216" s="129">
        <v>0</v>
      </c>
      <c r="CW216" s="129">
        <v>0</v>
      </c>
      <c r="CX216" s="129">
        <v>0</v>
      </c>
      <c r="CY216" s="129">
        <v>0</v>
      </c>
      <c r="CZ216" s="129">
        <v>0</v>
      </c>
      <c r="DA216" s="129">
        <v>0</v>
      </c>
      <c r="DB216" s="129">
        <v>0</v>
      </c>
      <c r="DC216" s="129">
        <v>0</v>
      </c>
      <c r="DD216" s="129">
        <v>0</v>
      </c>
      <c r="DE216" s="129">
        <v>0</v>
      </c>
      <c r="DF216" s="129">
        <v>0</v>
      </c>
      <c r="DG216" s="129">
        <v>0</v>
      </c>
      <c r="DH216" s="129">
        <v>3</v>
      </c>
      <c r="DI216" s="129">
        <v>0</v>
      </c>
      <c r="DJ216" s="129">
        <v>0</v>
      </c>
      <c r="DK216" s="129">
        <v>0</v>
      </c>
      <c r="DL216" s="129">
        <v>0</v>
      </c>
      <c r="DM216" s="129">
        <v>0</v>
      </c>
      <c r="DN216" s="129">
        <v>1</v>
      </c>
      <c r="DO216" s="129">
        <v>0</v>
      </c>
      <c r="DP216" s="129">
        <v>0</v>
      </c>
      <c r="DQ216" s="129">
        <v>269</v>
      </c>
      <c r="DR216" s="129">
        <v>1</v>
      </c>
      <c r="DS216" s="129">
        <v>1505</v>
      </c>
      <c r="DT216" s="129">
        <v>1</v>
      </c>
      <c r="DU216" s="129">
        <v>0</v>
      </c>
      <c r="DV216" s="129">
        <v>0</v>
      </c>
      <c r="DW216" s="129">
        <v>0</v>
      </c>
      <c r="DX216" s="129">
        <v>30</v>
      </c>
      <c r="DY216" s="129">
        <v>1</v>
      </c>
      <c r="DZ216" s="143" t="s">
        <v>3750</v>
      </c>
      <c r="EA216" s="129">
        <v>2</v>
      </c>
      <c r="EB216" s="143"/>
      <c r="EC216" s="143" t="s">
        <v>3751</v>
      </c>
      <c r="ED216" s="129">
        <v>1</v>
      </c>
      <c r="EE216" s="129">
        <v>1</v>
      </c>
      <c r="EF216" s="129">
        <v>1</v>
      </c>
      <c r="EG216" s="143"/>
      <c r="EH216" s="143" t="s">
        <v>3752</v>
      </c>
      <c r="EI216" s="44">
        <v>89670</v>
      </c>
      <c r="EJ216" s="44">
        <v>517.87</v>
      </c>
      <c r="EK216" s="44">
        <v>48</v>
      </c>
    </row>
    <row r="217" spans="1:141" ht="60" x14ac:dyDescent="0.2">
      <c r="A217" s="143" t="s">
        <v>488</v>
      </c>
      <c r="B217" s="143" t="s">
        <v>504</v>
      </c>
      <c r="C217" s="129">
        <v>1</v>
      </c>
      <c r="D217" s="143" t="s">
        <v>503</v>
      </c>
      <c r="E217" s="143" t="s">
        <v>1491</v>
      </c>
      <c r="F217" s="143" t="s">
        <v>1492</v>
      </c>
      <c r="G217" s="143" t="s">
        <v>3753</v>
      </c>
      <c r="H217" s="143" t="s">
        <v>504</v>
      </c>
      <c r="I217" s="143" t="s">
        <v>3754</v>
      </c>
      <c r="J217" s="143" t="s">
        <v>3755</v>
      </c>
      <c r="K217" s="143" t="s">
        <v>2046</v>
      </c>
      <c r="L217" s="143" t="s">
        <v>940</v>
      </c>
      <c r="M217" s="143" t="s">
        <v>1236</v>
      </c>
      <c r="N217" s="143" t="s">
        <v>3756</v>
      </c>
      <c r="O217" s="143" t="s">
        <v>943</v>
      </c>
      <c r="P217" s="143" t="s">
        <v>3757</v>
      </c>
      <c r="Q217" s="143" t="s">
        <v>3758</v>
      </c>
      <c r="R217" s="143" t="s">
        <v>940</v>
      </c>
      <c r="S217" s="143" t="s">
        <v>1342</v>
      </c>
      <c r="T217" s="143" t="s">
        <v>3759</v>
      </c>
      <c r="U217" s="143" t="s">
        <v>943</v>
      </c>
      <c r="V217" s="143" t="s">
        <v>3760</v>
      </c>
      <c r="W217" s="143" t="s">
        <v>3761</v>
      </c>
      <c r="X217" s="129">
        <v>2</v>
      </c>
      <c r="Y217" s="129">
        <v>1</v>
      </c>
      <c r="Z217" s="129">
        <v>3</v>
      </c>
      <c r="AA217" s="144">
        <v>2</v>
      </c>
      <c r="AB217" s="144">
        <v>0.1</v>
      </c>
      <c r="AC217" s="144">
        <v>2.1</v>
      </c>
      <c r="AD217" s="147" t="s">
        <v>929</v>
      </c>
      <c r="AE217" s="129">
        <v>2</v>
      </c>
      <c r="AF217" s="147" t="s">
        <v>929</v>
      </c>
      <c r="AG217" s="129">
        <v>0</v>
      </c>
      <c r="AH217" s="129">
        <v>0</v>
      </c>
      <c r="AI217" s="129">
        <v>1</v>
      </c>
      <c r="AJ217" s="129">
        <v>1</v>
      </c>
      <c r="AK217" s="129">
        <v>2</v>
      </c>
      <c r="AL217" s="147" t="s">
        <v>929</v>
      </c>
      <c r="AM217" s="129">
        <v>0</v>
      </c>
      <c r="AN217" s="129">
        <v>1</v>
      </c>
      <c r="AO217" s="129">
        <v>1</v>
      </c>
      <c r="AP217" s="129">
        <v>2</v>
      </c>
      <c r="AQ217" s="147" t="s">
        <v>929</v>
      </c>
      <c r="AR217" s="129">
        <v>0</v>
      </c>
      <c r="AS217" s="129">
        <v>0</v>
      </c>
      <c r="AT217" s="129">
        <v>0</v>
      </c>
      <c r="AU217" s="129">
        <v>2</v>
      </c>
      <c r="AV217" s="129">
        <v>0</v>
      </c>
      <c r="AW217" s="129">
        <v>0</v>
      </c>
      <c r="AX217" s="129">
        <v>2</v>
      </c>
      <c r="AY217" s="147" t="s">
        <v>929</v>
      </c>
      <c r="AZ217" s="129">
        <v>1</v>
      </c>
      <c r="BA217" s="129">
        <v>1</v>
      </c>
      <c r="BB217" s="129">
        <v>1</v>
      </c>
      <c r="BC217" s="129">
        <v>1</v>
      </c>
      <c r="BD217" s="129">
        <v>0</v>
      </c>
      <c r="BE217" s="129">
        <v>94</v>
      </c>
      <c r="BF217" s="129">
        <v>8</v>
      </c>
      <c r="BG217" s="129">
        <v>0</v>
      </c>
      <c r="BH217" s="129">
        <v>0</v>
      </c>
      <c r="BI217" s="129">
        <v>12</v>
      </c>
      <c r="BJ217" s="129">
        <v>6</v>
      </c>
      <c r="BK217" s="129">
        <v>0</v>
      </c>
      <c r="BL217" s="129">
        <v>0</v>
      </c>
      <c r="BM217" s="129">
        <v>1</v>
      </c>
      <c r="BN217" s="129">
        <v>7</v>
      </c>
      <c r="BO217" s="129">
        <v>20</v>
      </c>
      <c r="BP217" s="129">
        <v>0</v>
      </c>
      <c r="BQ217" s="129">
        <v>0</v>
      </c>
      <c r="BR217" s="129">
        <v>54</v>
      </c>
      <c r="BS217" s="129">
        <v>0</v>
      </c>
      <c r="BT217" s="129">
        <v>1</v>
      </c>
      <c r="BU217" s="129">
        <v>0</v>
      </c>
      <c r="BV217" s="129">
        <v>6</v>
      </c>
      <c r="BW217" s="129">
        <v>0</v>
      </c>
      <c r="BX217" s="129">
        <v>0</v>
      </c>
      <c r="BY217" s="129">
        <v>0</v>
      </c>
      <c r="BZ217" s="129">
        <v>0</v>
      </c>
      <c r="CA217" s="129">
        <v>0</v>
      </c>
      <c r="CB217" s="129">
        <v>0</v>
      </c>
      <c r="CC217" s="129">
        <v>0</v>
      </c>
      <c r="CD217" s="129">
        <v>0</v>
      </c>
      <c r="CE217" s="129">
        <v>0</v>
      </c>
      <c r="CF217" s="129">
        <v>3</v>
      </c>
      <c r="CG217" s="129">
        <v>0</v>
      </c>
      <c r="CH217" s="129">
        <v>0</v>
      </c>
      <c r="CI217" s="129">
        <v>4</v>
      </c>
      <c r="CJ217" s="129">
        <v>0</v>
      </c>
      <c r="CK217" s="129">
        <v>2</v>
      </c>
      <c r="CL217" s="129">
        <v>0</v>
      </c>
      <c r="CM217" s="129">
        <v>0</v>
      </c>
      <c r="CN217" s="129">
        <v>0</v>
      </c>
      <c r="CO217" s="129">
        <v>0</v>
      </c>
      <c r="CP217" s="129">
        <v>0</v>
      </c>
      <c r="CQ217" s="129">
        <v>0</v>
      </c>
      <c r="CR217" s="129">
        <v>0</v>
      </c>
      <c r="CS217" s="129">
        <v>0</v>
      </c>
      <c r="CT217" s="129">
        <v>0</v>
      </c>
      <c r="CU217" s="129">
        <v>0</v>
      </c>
      <c r="CV217" s="129">
        <v>0</v>
      </c>
      <c r="CW217" s="129">
        <v>0</v>
      </c>
      <c r="CX217" s="129">
        <v>0</v>
      </c>
      <c r="CY217" s="129">
        <v>0</v>
      </c>
      <c r="CZ217" s="129">
        <v>0</v>
      </c>
      <c r="DA217" s="129">
        <v>0</v>
      </c>
      <c r="DB217" s="129">
        <v>0</v>
      </c>
      <c r="DC217" s="129">
        <v>0</v>
      </c>
      <c r="DD217" s="129">
        <v>0</v>
      </c>
      <c r="DE217" s="129">
        <v>0</v>
      </c>
      <c r="DF217" s="129">
        <v>2</v>
      </c>
      <c r="DG217" s="129">
        <v>0</v>
      </c>
      <c r="DH217" s="129">
        <v>0</v>
      </c>
      <c r="DI217" s="129">
        <v>0</v>
      </c>
      <c r="DJ217" s="129">
        <v>0</v>
      </c>
      <c r="DK217" s="129">
        <v>0</v>
      </c>
      <c r="DL217" s="129">
        <v>0</v>
      </c>
      <c r="DM217" s="129">
        <v>0</v>
      </c>
      <c r="DN217" s="129">
        <v>0</v>
      </c>
      <c r="DO217" s="129">
        <v>1</v>
      </c>
      <c r="DP217" s="129">
        <v>2</v>
      </c>
      <c r="DQ217" s="129">
        <v>176</v>
      </c>
      <c r="DR217" s="129">
        <v>13</v>
      </c>
      <c r="DS217" s="129">
        <v>1081</v>
      </c>
      <c r="DT217" s="129">
        <v>0</v>
      </c>
      <c r="DU217" s="129">
        <v>0</v>
      </c>
      <c r="DV217" s="129">
        <v>0</v>
      </c>
      <c r="DW217" s="129">
        <v>0</v>
      </c>
      <c r="DX217" s="129">
        <v>31</v>
      </c>
      <c r="DY217" s="129">
        <v>1</v>
      </c>
      <c r="DZ217" s="143" t="s">
        <v>3762</v>
      </c>
      <c r="EA217" s="129">
        <v>2</v>
      </c>
      <c r="EB217" s="143" t="s">
        <v>943</v>
      </c>
      <c r="EC217" s="143" t="s">
        <v>943</v>
      </c>
      <c r="ED217" s="129">
        <v>1</v>
      </c>
      <c r="EE217" s="129">
        <v>1</v>
      </c>
      <c r="EF217" s="129">
        <v>1</v>
      </c>
      <c r="EG217" s="143" t="s">
        <v>943</v>
      </c>
      <c r="EH217" s="143" t="s">
        <v>3763</v>
      </c>
      <c r="EI217" s="44">
        <v>51960</v>
      </c>
      <c r="EJ217" s="44">
        <v>473.23</v>
      </c>
      <c r="EK217" s="44">
        <v>30</v>
      </c>
    </row>
    <row r="218" spans="1:141" ht="24" x14ac:dyDescent="0.2">
      <c r="A218" s="143" t="s">
        <v>488</v>
      </c>
      <c r="B218" s="143" t="s">
        <v>506</v>
      </c>
      <c r="C218" s="129">
        <v>1</v>
      </c>
      <c r="D218" s="143" t="s">
        <v>505</v>
      </c>
      <c r="E218" s="143" t="s">
        <v>1491</v>
      </c>
      <c r="F218" s="143" t="s">
        <v>3764</v>
      </c>
      <c r="G218" s="143" t="s">
        <v>3765</v>
      </c>
      <c r="H218" s="143" t="s">
        <v>506</v>
      </c>
      <c r="I218" s="143" t="s">
        <v>3766</v>
      </c>
      <c r="J218" s="143" t="s">
        <v>3767</v>
      </c>
      <c r="K218" s="143" t="s">
        <v>3768</v>
      </c>
      <c r="L218" s="143" t="s">
        <v>940</v>
      </c>
      <c r="M218" s="143" t="s">
        <v>3769</v>
      </c>
      <c r="N218" s="143" t="s">
        <v>3770</v>
      </c>
      <c r="O218" s="143" t="s">
        <v>943</v>
      </c>
      <c r="P218" s="143" t="s">
        <v>3771</v>
      </c>
      <c r="Q218" s="143" t="s">
        <v>3772</v>
      </c>
      <c r="R218" s="143" t="s">
        <v>940</v>
      </c>
      <c r="S218" s="143" t="s">
        <v>3773</v>
      </c>
      <c r="T218" s="143" t="s">
        <v>3774</v>
      </c>
      <c r="U218" s="143" t="s">
        <v>943</v>
      </c>
      <c r="V218" s="143" t="s">
        <v>3775</v>
      </c>
      <c r="W218" s="143" t="s">
        <v>3776</v>
      </c>
      <c r="X218" s="129">
        <v>2</v>
      </c>
      <c r="Y218" s="129">
        <v>0</v>
      </c>
      <c r="Z218" s="129">
        <v>2</v>
      </c>
      <c r="AA218" s="144">
        <v>2</v>
      </c>
      <c r="AB218" s="144">
        <v>0</v>
      </c>
      <c r="AC218" s="144">
        <v>2</v>
      </c>
      <c r="AD218" s="147" t="s">
        <v>929</v>
      </c>
      <c r="AE218" s="129">
        <v>2</v>
      </c>
      <c r="AF218" s="147" t="s">
        <v>929</v>
      </c>
      <c r="AG218" s="129">
        <v>0</v>
      </c>
      <c r="AH218" s="129">
        <v>0</v>
      </c>
      <c r="AI218" s="129">
        <v>1</v>
      </c>
      <c r="AJ218" s="129">
        <v>1</v>
      </c>
      <c r="AK218" s="129">
        <v>2</v>
      </c>
      <c r="AL218" s="147" t="s">
        <v>929</v>
      </c>
      <c r="AM218" s="129">
        <v>0</v>
      </c>
      <c r="AN218" s="129">
        <v>0</v>
      </c>
      <c r="AO218" s="129">
        <v>2</v>
      </c>
      <c r="AP218" s="129">
        <v>2</v>
      </c>
      <c r="AQ218" s="147" t="s">
        <v>929</v>
      </c>
      <c r="AR218" s="129">
        <v>0</v>
      </c>
      <c r="AS218" s="129">
        <v>0</v>
      </c>
      <c r="AT218" s="129">
        <v>0</v>
      </c>
      <c r="AU218" s="129">
        <v>2</v>
      </c>
      <c r="AV218" s="129">
        <v>0</v>
      </c>
      <c r="AW218" s="129">
        <v>0</v>
      </c>
      <c r="AX218" s="129">
        <v>2</v>
      </c>
      <c r="AY218" s="147" t="s">
        <v>929</v>
      </c>
      <c r="AZ218" s="129">
        <v>0</v>
      </c>
      <c r="BA218" s="129">
        <v>1</v>
      </c>
      <c r="BB218" s="129">
        <v>0</v>
      </c>
      <c r="BC218" s="129">
        <v>1</v>
      </c>
      <c r="BD218" s="129">
        <v>0</v>
      </c>
      <c r="BE218" s="129">
        <v>20</v>
      </c>
      <c r="BF218" s="129">
        <v>2</v>
      </c>
      <c r="BG218" s="129">
        <v>0</v>
      </c>
      <c r="BH218" s="129">
        <v>0</v>
      </c>
      <c r="BI218" s="129">
        <v>0</v>
      </c>
      <c r="BJ218" s="129">
        <v>2</v>
      </c>
      <c r="BK218" s="129">
        <v>0</v>
      </c>
      <c r="BL218" s="129">
        <v>0</v>
      </c>
      <c r="BM218" s="129">
        <v>2</v>
      </c>
      <c r="BN218" s="129">
        <v>0</v>
      </c>
      <c r="BO218" s="129">
        <v>11</v>
      </c>
      <c r="BP218" s="129">
        <v>0</v>
      </c>
      <c r="BQ218" s="129">
        <v>0</v>
      </c>
      <c r="BR218" s="129">
        <v>0</v>
      </c>
      <c r="BS218" s="129">
        <v>0</v>
      </c>
      <c r="BT218" s="129">
        <v>0</v>
      </c>
      <c r="BU218" s="129">
        <v>1</v>
      </c>
      <c r="BV218" s="129">
        <v>8</v>
      </c>
      <c r="BW218" s="129">
        <v>0</v>
      </c>
      <c r="BX218" s="129">
        <v>0</v>
      </c>
      <c r="BY218" s="129">
        <v>0</v>
      </c>
      <c r="BZ218" s="129">
        <v>0</v>
      </c>
      <c r="CA218" s="129">
        <v>0</v>
      </c>
      <c r="CB218" s="129">
        <v>0</v>
      </c>
      <c r="CC218" s="129">
        <v>0</v>
      </c>
      <c r="CD218" s="129">
        <v>0</v>
      </c>
      <c r="CE218" s="129">
        <v>0</v>
      </c>
      <c r="CF218" s="129">
        <v>1</v>
      </c>
      <c r="CG218" s="129">
        <v>0</v>
      </c>
      <c r="CH218" s="129">
        <v>0</v>
      </c>
      <c r="CI218" s="129">
        <v>3</v>
      </c>
      <c r="CJ218" s="129">
        <v>8</v>
      </c>
      <c r="CK218" s="129">
        <v>1</v>
      </c>
      <c r="CL218" s="129">
        <v>0</v>
      </c>
      <c r="CM218" s="129">
        <v>0</v>
      </c>
      <c r="CN218" s="129">
        <v>0</v>
      </c>
      <c r="CO218" s="129">
        <v>0</v>
      </c>
      <c r="CP218" s="129">
        <v>0</v>
      </c>
      <c r="CQ218" s="129">
        <v>0</v>
      </c>
      <c r="CR218" s="129">
        <v>0</v>
      </c>
      <c r="CS218" s="129">
        <v>0</v>
      </c>
      <c r="CT218" s="129">
        <v>0</v>
      </c>
      <c r="CU218" s="129">
        <v>0</v>
      </c>
      <c r="CV218" s="129">
        <v>0</v>
      </c>
      <c r="CW218" s="129">
        <v>0</v>
      </c>
      <c r="CX218" s="129">
        <v>0</v>
      </c>
      <c r="CY218" s="129">
        <v>0</v>
      </c>
      <c r="CZ218" s="129">
        <v>2</v>
      </c>
      <c r="DA218" s="129">
        <v>0</v>
      </c>
      <c r="DB218" s="129">
        <v>0</v>
      </c>
      <c r="DC218" s="129">
        <v>0</v>
      </c>
      <c r="DD218" s="129">
        <v>0</v>
      </c>
      <c r="DE218" s="129">
        <v>0</v>
      </c>
      <c r="DF218" s="129">
        <v>1</v>
      </c>
      <c r="DG218" s="129">
        <v>0</v>
      </c>
      <c r="DH218" s="129">
        <v>0</v>
      </c>
      <c r="DI218" s="129">
        <v>0</v>
      </c>
      <c r="DJ218" s="129">
        <v>0</v>
      </c>
      <c r="DK218" s="129">
        <v>0</v>
      </c>
      <c r="DL218" s="129">
        <v>0</v>
      </c>
      <c r="DM218" s="129">
        <v>0</v>
      </c>
      <c r="DN218" s="129">
        <v>0</v>
      </c>
      <c r="DO218" s="129">
        <v>0</v>
      </c>
      <c r="DP218" s="129">
        <v>0</v>
      </c>
      <c r="DQ218" s="129">
        <v>92</v>
      </c>
      <c r="DR218" s="129">
        <v>2</v>
      </c>
      <c r="DS218" s="129">
        <v>397</v>
      </c>
      <c r="DT218" s="129">
        <v>0</v>
      </c>
      <c r="DU218" s="129">
        <v>0</v>
      </c>
      <c r="DV218" s="129">
        <v>0</v>
      </c>
      <c r="DW218" s="129">
        <v>0</v>
      </c>
      <c r="DX218" s="129">
        <v>50</v>
      </c>
      <c r="DY218" s="129">
        <v>0</v>
      </c>
      <c r="DZ218" s="143" t="s">
        <v>943</v>
      </c>
      <c r="EA218" s="129">
        <v>1</v>
      </c>
      <c r="EB218" s="143" t="s">
        <v>943</v>
      </c>
      <c r="EC218" s="143" t="s">
        <v>943</v>
      </c>
      <c r="ED218" s="129">
        <v>1</v>
      </c>
      <c r="EE218" s="129">
        <v>1</v>
      </c>
      <c r="EF218" s="129">
        <v>1</v>
      </c>
      <c r="EG218" s="143" t="s">
        <v>943</v>
      </c>
      <c r="EH218" s="143" t="s">
        <v>943</v>
      </c>
      <c r="EI218" s="44">
        <v>23053</v>
      </c>
      <c r="EJ218" s="44">
        <v>258.73</v>
      </c>
      <c r="EK218" s="44">
        <v>20</v>
      </c>
    </row>
    <row r="219" spans="1:141" x14ac:dyDescent="0.2">
      <c r="A219" s="143" t="s">
        <v>488</v>
      </c>
      <c r="B219" s="143" t="s">
        <v>508</v>
      </c>
      <c r="C219" s="129">
        <v>1</v>
      </c>
      <c r="D219" s="143" t="s">
        <v>507</v>
      </c>
      <c r="E219" s="143" t="s">
        <v>3777</v>
      </c>
      <c r="F219" s="143" t="s">
        <v>3778</v>
      </c>
      <c r="G219" s="143" t="s">
        <v>3779</v>
      </c>
      <c r="H219" s="143"/>
      <c r="I219" s="143" t="s">
        <v>3780</v>
      </c>
      <c r="J219" s="143" t="s">
        <v>3781</v>
      </c>
      <c r="K219" s="143" t="s">
        <v>1510</v>
      </c>
      <c r="L219" s="143" t="s">
        <v>940</v>
      </c>
      <c r="M219" s="143" t="s">
        <v>1236</v>
      </c>
      <c r="N219" s="143" t="s">
        <v>3782</v>
      </c>
      <c r="O219" s="143"/>
      <c r="P219" s="143" t="s">
        <v>3783</v>
      </c>
      <c r="Q219" s="143" t="s">
        <v>3784</v>
      </c>
      <c r="R219" s="143" t="s">
        <v>940</v>
      </c>
      <c r="S219" s="143" t="s">
        <v>983</v>
      </c>
      <c r="T219" s="143" t="s">
        <v>2878</v>
      </c>
      <c r="U219" s="143"/>
      <c r="V219" s="143" t="s">
        <v>3785</v>
      </c>
      <c r="W219" s="143" t="s">
        <v>3786</v>
      </c>
      <c r="X219" s="129">
        <v>3</v>
      </c>
      <c r="Y219" s="129">
        <v>0</v>
      </c>
      <c r="Z219" s="129">
        <v>3</v>
      </c>
      <c r="AA219" s="144">
        <v>3</v>
      </c>
      <c r="AB219" s="144">
        <v>0</v>
      </c>
      <c r="AC219" s="144">
        <v>3</v>
      </c>
      <c r="AD219" s="147" t="s">
        <v>929</v>
      </c>
      <c r="AE219" s="129">
        <v>3</v>
      </c>
      <c r="AF219" s="147" t="s">
        <v>929</v>
      </c>
      <c r="AG219" s="129">
        <v>0</v>
      </c>
      <c r="AH219" s="129">
        <v>0</v>
      </c>
      <c r="AI219" s="129">
        <v>0</v>
      </c>
      <c r="AJ219" s="129">
        <v>3</v>
      </c>
      <c r="AK219" s="129">
        <v>3</v>
      </c>
      <c r="AL219" s="147" t="s">
        <v>929</v>
      </c>
      <c r="AM219" s="129">
        <v>1</v>
      </c>
      <c r="AN219" s="129">
        <v>1</v>
      </c>
      <c r="AO219" s="129">
        <v>1</v>
      </c>
      <c r="AP219" s="129">
        <v>3</v>
      </c>
      <c r="AQ219" s="147" t="s">
        <v>929</v>
      </c>
      <c r="AR219" s="129">
        <v>0</v>
      </c>
      <c r="AS219" s="129">
        <v>0</v>
      </c>
      <c r="AT219" s="129">
        <v>0</v>
      </c>
      <c r="AU219" s="129">
        <v>3</v>
      </c>
      <c r="AV219" s="129">
        <v>0</v>
      </c>
      <c r="AW219" s="129">
        <v>0</v>
      </c>
      <c r="AX219" s="129">
        <v>3</v>
      </c>
      <c r="AY219" s="147" t="s">
        <v>929</v>
      </c>
      <c r="AZ219" s="129">
        <v>1</v>
      </c>
      <c r="BA219" s="129">
        <v>1</v>
      </c>
      <c r="BB219" s="129">
        <v>0</v>
      </c>
      <c r="BC219" s="129">
        <v>1</v>
      </c>
      <c r="BD219" s="129">
        <v>0</v>
      </c>
      <c r="BE219" s="129">
        <v>108</v>
      </c>
      <c r="BF219" s="129">
        <v>5</v>
      </c>
      <c r="BG219" s="129">
        <v>0</v>
      </c>
      <c r="BH219" s="129">
        <v>0</v>
      </c>
      <c r="BI219" s="129">
        <v>4</v>
      </c>
      <c r="BJ219" s="129">
        <v>113</v>
      </c>
      <c r="BK219" s="129">
        <v>0</v>
      </c>
      <c r="BL219" s="129">
        <v>0</v>
      </c>
      <c r="BM219" s="129">
        <v>0</v>
      </c>
      <c r="BN219" s="129">
        <v>0</v>
      </c>
      <c r="BO219" s="129">
        <v>55</v>
      </c>
      <c r="BP219" s="129">
        <v>0</v>
      </c>
      <c r="BQ219" s="129">
        <v>0</v>
      </c>
      <c r="BR219" s="129">
        <v>113</v>
      </c>
      <c r="BS219" s="129">
        <v>0</v>
      </c>
      <c r="BT219" s="129">
        <v>0</v>
      </c>
      <c r="BU219" s="129">
        <v>0</v>
      </c>
      <c r="BV219" s="129">
        <v>0</v>
      </c>
      <c r="BW219" s="129">
        <v>0</v>
      </c>
      <c r="BX219" s="129">
        <v>0</v>
      </c>
      <c r="BY219" s="129">
        <v>0</v>
      </c>
      <c r="BZ219" s="129">
        <v>0</v>
      </c>
      <c r="CA219" s="129">
        <v>0</v>
      </c>
      <c r="CB219" s="129">
        <v>0</v>
      </c>
      <c r="CC219" s="129">
        <v>0</v>
      </c>
      <c r="CD219" s="129">
        <v>0</v>
      </c>
      <c r="CE219" s="129">
        <v>0</v>
      </c>
      <c r="CF219" s="129">
        <v>1</v>
      </c>
      <c r="CG219" s="129">
        <v>2</v>
      </c>
      <c r="CH219" s="129">
        <v>0</v>
      </c>
      <c r="CI219" s="129">
        <v>0</v>
      </c>
      <c r="CJ219" s="129">
        <v>0</v>
      </c>
      <c r="CK219" s="129">
        <v>1</v>
      </c>
      <c r="CL219" s="129">
        <v>0</v>
      </c>
      <c r="CM219" s="129">
        <v>0</v>
      </c>
      <c r="CN219" s="129">
        <v>0</v>
      </c>
      <c r="CO219" s="129">
        <v>0</v>
      </c>
      <c r="CP219" s="129">
        <v>0</v>
      </c>
      <c r="CQ219" s="129">
        <v>0</v>
      </c>
      <c r="CR219" s="129">
        <v>0</v>
      </c>
      <c r="CS219" s="129">
        <v>0</v>
      </c>
      <c r="CT219" s="129">
        <v>0</v>
      </c>
      <c r="CU219" s="129">
        <v>0</v>
      </c>
      <c r="CV219" s="129">
        <v>0</v>
      </c>
      <c r="CW219" s="129">
        <v>0</v>
      </c>
      <c r="CX219" s="129">
        <v>0</v>
      </c>
      <c r="CY219" s="129">
        <v>0</v>
      </c>
      <c r="CZ219" s="129">
        <v>0</v>
      </c>
      <c r="DA219" s="129">
        <v>0</v>
      </c>
      <c r="DB219" s="129">
        <v>0</v>
      </c>
      <c r="DC219" s="129">
        <v>0</v>
      </c>
      <c r="DD219" s="129">
        <v>0</v>
      </c>
      <c r="DE219" s="129">
        <v>0</v>
      </c>
      <c r="DF219" s="129">
        <v>1</v>
      </c>
      <c r="DG219" s="129">
        <v>0</v>
      </c>
      <c r="DH219" s="129">
        <v>0</v>
      </c>
      <c r="DI219" s="129">
        <v>0</v>
      </c>
      <c r="DJ219" s="129">
        <v>0</v>
      </c>
      <c r="DK219" s="129">
        <v>0</v>
      </c>
      <c r="DL219" s="129">
        <v>0</v>
      </c>
      <c r="DM219" s="129">
        <v>0</v>
      </c>
      <c r="DN219" s="129">
        <v>1</v>
      </c>
      <c r="DO219" s="129">
        <v>3</v>
      </c>
      <c r="DP219" s="129">
        <v>0</v>
      </c>
      <c r="DQ219" s="129">
        <v>248</v>
      </c>
      <c r="DR219" s="129">
        <v>0</v>
      </c>
      <c r="DS219" s="129">
        <v>626</v>
      </c>
      <c r="DT219" s="129">
        <v>1</v>
      </c>
      <c r="DU219" s="129">
        <v>0</v>
      </c>
      <c r="DV219" s="129">
        <v>0</v>
      </c>
      <c r="DW219" s="129">
        <v>0</v>
      </c>
      <c r="DX219" s="129">
        <v>70</v>
      </c>
      <c r="DY219" s="129">
        <v>0</v>
      </c>
      <c r="DZ219" s="143"/>
      <c r="EA219" s="129">
        <v>2</v>
      </c>
      <c r="EB219" s="143" t="s">
        <v>3787</v>
      </c>
      <c r="EC219" s="143" t="s">
        <v>3788</v>
      </c>
      <c r="ED219" s="129">
        <v>1</v>
      </c>
      <c r="EE219" s="129">
        <v>0</v>
      </c>
      <c r="EF219" s="129">
        <v>1</v>
      </c>
      <c r="EG219" s="143"/>
      <c r="EH219" s="143" t="s">
        <v>3789</v>
      </c>
      <c r="EI219" s="44">
        <v>41727</v>
      </c>
      <c r="EJ219" s="44">
        <v>229.66</v>
      </c>
      <c r="EK219" s="44">
        <v>18</v>
      </c>
    </row>
    <row r="220" spans="1:141" ht="24" x14ac:dyDescent="0.2">
      <c r="A220" s="143" t="s">
        <v>488</v>
      </c>
      <c r="B220" s="143" t="s">
        <v>510</v>
      </c>
      <c r="C220" s="129">
        <v>1</v>
      </c>
      <c r="D220" s="143" t="s">
        <v>509</v>
      </c>
      <c r="E220" s="143" t="s">
        <v>3130</v>
      </c>
      <c r="F220" s="143" t="s">
        <v>3790</v>
      </c>
      <c r="G220" s="143" t="s">
        <v>3791</v>
      </c>
      <c r="H220" s="143" t="s">
        <v>510</v>
      </c>
      <c r="I220" s="143" t="s">
        <v>3792</v>
      </c>
      <c r="J220" s="143" t="s">
        <v>3793</v>
      </c>
      <c r="K220" s="143" t="s">
        <v>1510</v>
      </c>
      <c r="L220" s="143" t="s">
        <v>940</v>
      </c>
      <c r="M220" s="143" t="s">
        <v>1044</v>
      </c>
      <c r="N220" s="143" t="s">
        <v>3794</v>
      </c>
      <c r="O220" s="143"/>
      <c r="P220" s="143" t="s">
        <v>3795</v>
      </c>
      <c r="Q220" s="143" t="s">
        <v>3796</v>
      </c>
      <c r="R220" s="143"/>
      <c r="S220" s="143" t="s">
        <v>3797</v>
      </c>
      <c r="T220" s="143" t="s">
        <v>3798</v>
      </c>
      <c r="U220" s="143"/>
      <c r="V220" s="143" t="s">
        <v>3799</v>
      </c>
      <c r="W220" s="143"/>
      <c r="X220" s="129">
        <v>3</v>
      </c>
      <c r="Y220" s="129">
        <v>0</v>
      </c>
      <c r="Z220" s="129">
        <v>3</v>
      </c>
      <c r="AA220" s="144">
        <v>3</v>
      </c>
      <c r="AB220" s="144">
        <v>0</v>
      </c>
      <c r="AC220" s="144">
        <v>3</v>
      </c>
      <c r="AD220" s="147" t="s">
        <v>929</v>
      </c>
      <c r="AE220" s="129">
        <v>3</v>
      </c>
      <c r="AF220" s="147" t="s">
        <v>929</v>
      </c>
      <c r="AG220" s="129">
        <v>0</v>
      </c>
      <c r="AH220" s="129">
        <v>2</v>
      </c>
      <c r="AI220" s="129">
        <v>0</v>
      </c>
      <c r="AJ220" s="129">
        <v>1</v>
      </c>
      <c r="AK220" s="129">
        <v>3</v>
      </c>
      <c r="AL220" s="147" t="s">
        <v>929</v>
      </c>
      <c r="AM220" s="129">
        <v>1</v>
      </c>
      <c r="AN220" s="129">
        <v>0</v>
      </c>
      <c r="AO220" s="129">
        <v>2</v>
      </c>
      <c r="AP220" s="129">
        <v>3</v>
      </c>
      <c r="AQ220" s="147" t="s">
        <v>929</v>
      </c>
      <c r="AR220" s="129">
        <v>0</v>
      </c>
      <c r="AS220" s="129">
        <v>0</v>
      </c>
      <c r="AT220" s="129">
        <v>0</v>
      </c>
      <c r="AU220" s="129">
        <v>3</v>
      </c>
      <c r="AV220" s="129">
        <v>0</v>
      </c>
      <c r="AW220" s="129">
        <v>0</v>
      </c>
      <c r="AX220" s="129">
        <v>3</v>
      </c>
      <c r="AY220" s="147" t="s">
        <v>929</v>
      </c>
      <c r="AZ220" s="129">
        <v>1</v>
      </c>
      <c r="BA220" s="129">
        <v>1</v>
      </c>
      <c r="BB220" s="129">
        <v>1</v>
      </c>
      <c r="BC220" s="129">
        <v>1</v>
      </c>
      <c r="BD220" s="129">
        <v>0</v>
      </c>
      <c r="BE220" s="129">
        <v>35</v>
      </c>
      <c r="BF220" s="129">
        <v>1</v>
      </c>
      <c r="BG220" s="129">
        <v>0</v>
      </c>
      <c r="BH220" s="129">
        <v>0</v>
      </c>
      <c r="BI220" s="129">
        <v>4</v>
      </c>
      <c r="BJ220" s="129">
        <v>6</v>
      </c>
      <c r="BK220" s="129">
        <v>0</v>
      </c>
      <c r="BL220" s="129">
        <v>0</v>
      </c>
      <c r="BM220" s="129">
        <v>2</v>
      </c>
      <c r="BN220" s="129">
        <v>0</v>
      </c>
      <c r="BO220" s="129">
        <v>10</v>
      </c>
      <c r="BP220" s="129">
        <v>0</v>
      </c>
      <c r="BQ220" s="129">
        <v>0</v>
      </c>
      <c r="BR220" s="129">
        <v>1</v>
      </c>
      <c r="BS220" s="129">
        <v>0</v>
      </c>
      <c r="BT220" s="129">
        <v>1</v>
      </c>
      <c r="BU220" s="129">
        <v>0</v>
      </c>
      <c r="BV220" s="129">
        <v>8</v>
      </c>
      <c r="BW220" s="129">
        <v>0</v>
      </c>
      <c r="BX220" s="129">
        <v>0</v>
      </c>
      <c r="BY220" s="129">
        <v>0</v>
      </c>
      <c r="BZ220" s="129">
        <v>0</v>
      </c>
      <c r="CA220" s="129">
        <v>0</v>
      </c>
      <c r="CB220" s="129">
        <v>0</v>
      </c>
      <c r="CC220" s="129">
        <v>0</v>
      </c>
      <c r="CD220" s="129">
        <v>0</v>
      </c>
      <c r="CE220" s="129">
        <v>0</v>
      </c>
      <c r="CF220" s="129">
        <v>0</v>
      </c>
      <c r="CG220" s="129">
        <v>0</v>
      </c>
      <c r="CH220" s="129">
        <v>0</v>
      </c>
      <c r="CI220" s="129">
        <v>2</v>
      </c>
      <c r="CJ220" s="129">
        <v>10</v>
      </c>
      <c r="CK220" s="129">
        <v>2</v>
      </c>
      <c r="CL220" s="129">
        <v>0</v>
      </c>
      <c r="CM220" s="129">
        <v>0</v>
      </c>
      <c r="CN220" s="129">
        <v>0</v>
      </c>
      <c r="CO220" s="129">
        <v>0</v>
      </c>
      <c r="CP220" s="129">
        <v>0</v>
      </c>
      <c r="CQ220" s="129">
        <v>0</v>
      </c>
      <c r="CR220" s="129">
        <v>0</v>
      </c>
      <c r="CS220" s="129">
        <v>0</v>
      </c>
      <c r="CT220" s="129">
        <v>0</v>
      </c>
      <c r="CU220" s="129">
        <v>0</v>
      </c>
      <c r="CV220" s="129">
        <v>0</v>
      </c>
      <c r="CW220" s="129">
        <v>0</v>
      </c>
      <c r="CX220" s="129">
        <v>0</v>
      </c>
      <c r="CY220" s="129">
        <v>0</v>
      </c>
      <c r="CZ220" s="129">
        <v>0</v>
      </c>
      <c r="DA220" s="129">
        <v>0</v>
      </c>
      <c r="DB220" s="129">
        <v>0</v>
      </c>
      <c r="DC220" s="129">
        <v>0</v>
      </c>
      <c r="DD220" s="129">
        <v>0</v>
      </c>
      <c r="DE220" s="129">
        <v>0</v>
      </c>
      <c r="DF220" s="129">
        <v>0</v>
      </c>
      <c r="DG220" s="129">
        <v>0</v>
      </c>
      <c r="DH220" s="129">
        <v>0</v>
      </c>
      <c r="DI220" s="129">
        <v>0</v>
      </c>
      <c r="DJ220" s="129">
        <v>0</v>
      </c>
      <c r="DK220" s="129">
        <v>0</v>
      </c>
      <c r="DL220" s="129">
        <v>0</v>
      </c>
      <c r="DM220" s="129">
        <v>0</v>
      </c>
      <c r="DN220" s="129">
        <v>3</v>
      </c>
      <c r="DO220" s="129">
        <v>0</v>
      </c>
      <c r="DP220" s="129">
        <v>0</v>
      </c>
      <c r="DQ220" s="129">
        <v>86</v>
      </c>
      <c r="DR220" s="129">
        <v>0</v>
      </c>
      <c r="DS220" s="129">
        <v>283</v>
      </c>
      <c r="DT220" s="129">
        <v>0</v>
      </c>
      <c r="DU220" s="129">
        <v>0</v>
      </c>
      <c r="DV220" s="129">
        <v>0</v>
      </c>
      <c r="DW220" s="129">
        <v>0</v>
      </c>
      <c r="DX220" s="129">
        <v>75</v>
      </c>
      <c r="DY220" s="129">
        <v>0</v>
      </c>
      <c r="DZ220" s="143"/>
      <c r="EA220" s="129">
        <v>2</v>
      </c>
      <c r="EB220" s="143"/>
      <c r="EC220" s="143"/>
      <c r="ED220" s="129">
        <v>1</v>
      </c>
      <c r="EE220" s="129">
        <v>1</v>
      </c>
      <c r="EF220" s="129">
        <v>1</v>
      </c>
      <c r="EG220" s="143"/>
      <c r="EH220" s="143"/>
      <c r="EI220" s="44">
        <v>17212</v>
      </c>
      <c r="EJ220" s="44">
        <v>146.08000000000001</v>
      </c>
      <c r="EK220" s="44">
        <v>16</v>
      </c>
    </row>
    <row r="221" spans="1:141" ht="288" x14ac:dyDescent="0.2">
      <c r="A221" s="143" t="s">
        <v>488</v>
      </c>
      <c r="B221" s="143" t="s">
        <v>512</v>
      </c>
      <c r="C221" s="129">
        <v>1</v>
      </c>
      <c r="D221" s="143" t="s">
        <v>511</v>
      </c>
      <c r="E221" s="143" t="s">
        <v>3800</v>
      </c>
      <c r="F221" s="143" t="s">
        <v>3801</v>
      </c>
      <c r="G221" s="143" t="s">
        <v>3802</v>
      </c>
      <c r="H221" s="143" t="s">
        <v>3803</v>
      </c>
      <c r="I221" s="143" t="s">
        <v>3804</v>
      </c>
      <c r="J221" s="143" t="s">
        <v>3805</v>
      </c>
      <c r="K221" s="143" t="s">
        <v>3806</v>
      </c>
      <c r="L221" s="143" t="s">
        <v>964</v>
      </c>
      <c r="M221" s="143" t="s">
        <v>2320</v>
      </c>
      <c r="N221" s="143" t="s">
        <v>3807</v>
      </c>
      <c r="O221" s="143"/>
      <c r="P221" s="143" t="s">
        <v>3808</v>
      </c>
      <c r="Q221" s="143"/>
      <c r="R221" s="143"/>
      <c r="S221" s="143" t="s">
        <v>2854</v>
      </c>
      <c r="T221" s="143" t="s">
        <v>3809</v>
      </c>
      <c r="U221" s="143"/>
      <c r="V221" s="143" t="s">
        <v>3810</v>
      </c>
      <c r="W221" s="143" t="s">
        <v>3811</v>
      </c>
      <c r="X221" s="129">
        <v>4</v>
      </c>
      <c r="Y221" s="129">
        <v>0</v>
      </c>
      <c r="Z221" s="129">
        <v>4</v>
      </c>
      <c r="AA221" s="144">
        <v>4</v>
      </c>
      <c r="AB221" s="144">
        <v>0</v>
      </c>
      <c r="AC221" s="144">
        <v>4</v>
      </c>
      <c r="AD221" s="147" t="s">
        <v>929</v>
      </c>
      <c r="AE221" s="129">
        <v>4</v>
      </c>
      <c r="AF221" s="147" t="s">
        <v>929</v>
      </c>
      <c r="AG221" s="129">
        <v>0</v>
      </c>
      <c r="AH221" s="129">
        <v>1</v>
      </c>
      <c r="AI221" s="129">
        <v>0</v>
      </c>
      <c r="AJ221" s="129">
        <v>3</v>
      </c>
      <c r="AK221" s="129">
        <v>4</v>
      </c>
      <c r="AL221" s="147" t="s">
        <v>929</v>
      </c>
      <c r="AM221" s="129">
        <v>1</v>
      </c>
      <c r="AN221" s="129">
        <v>0</v>
      </c>
      <c r="AO221" s="129">
        <v>3</v>
      </c>
      <c r="AP221" s="129">
        <v>4</v>
      </c>
      <c r="AQ221" s="147" t="s">
        <v>929</v>
      </c>
      <c r="AR221" s="129">
        <v>0</v>
      </c>
      <c r="AS221" s="129">
        <v>0</v>
      </c>
      <c r="AT221" s="129">
        <v>0</v>
      </c>
      <c r="AU221" s="129">
        <v>4</v>
      </c>
      <c r="AV221" s="129">
        <v>0</v>
      </c>
      <c r="AW221" s="129">
        <v>0</v>
      </c>
      <c r="AX221" s="129">
        <v>4</v>
      </c>
      <c r="AY221" s="147" t="s">
        <v>929</v>
      </c>
      <c r="AZ221" s="129">
        <v>0</v>
      </c>
      <c r="BA221" s="129">
        <v>0</v>
      </c>
      <c r="BB221" s="129">
        <v>0</v>
      </c>
      <c r="BC221" s="129">
        <v>0</v>
      </c>
      <c r="BD221" s="129">
        <v>0</v>
      </c>
      <c r="BE221" s="129">
        <v>401</v>
      </c>
      <c r="BF221" s="129">
        <v>2</v>
      </c>
      <c r="BG221" s="129">
        <v>0</v>
      </c>
      <c r="BH221" s="129">
        <v>0</v>
      </c>
      <c r="BI221" s="129">
        <v>39</v>
      </c>
      <c r="BJ221" s="129">
        <v>35</v>
      </c>
      <c r="BK221" s="129">
        <v>0</v>
      </c>
      <c r="BL221" s="129">
        <v>0</v>
      </c>
      <c r="BM221" s="129">
        <v>29</v>
      </c>
      <c r="BN221" s="129">
        <v>4</v>
      </c>
      <c r="BO221" s="129">
        <v>61</v>
      </c>
      <c r="BP221" s="129">
        <v>0</v>
      </c>
      <c r="BQ221" s="129">
        <v>0</v>
      </c>
      <c r="BR221" s="129">
        <v>76</v>
      </c>
      <c r="BS221" s="129">
        <v>16</v>
      </c>
      <c r="BT221" s="129">
        <v>6</v>
      </c>
      <c r="BU221" s="129">
        <v>3</v>
      </c>
      <c r="BV221" s="129">
        <v>81</v>
      </c>
      <c r="BW221" s="129">
        <v>3</v>
      </c>
      <c r="BX221" s="129">
        <v>0</v>
      </c>
      <c r="BY221" s="129">
        <v>0</v>
      </c>
      <c r="BZ221" s="129">
        <v>0</v>
      </c>
      <c r="CA221" s="129">
        <v>0</v>
      </c>
      <c r="CB221" s="129">
        <v>0</v>
      </c>
      <c r="CC221" s="129">
        <v>0</v>
      </c>
      <c r="CD221" s="129">
        <v>0</v>
      </c>
      <c r="CE221" s="129">
        <v>0</v>
      </c>
      <c r="CF221" s="129">
        <v>7</v>
      </c>
      <c r="CG221" s="129">
        <v>2</v>
      </c>
      <c r="CH221" s="129">
        <v>4</v>
      </c>
      <c r="CI221" s="129">
        <v>25</v>
      </c>
      <c r="CJ221" s="129">
        <v>66</v>
      </c>
      <c r="CK221" s="129">
        <v>5</v>
      </c>
      <c r="CL221" s="129">
        <v>0</v>
      </c>
      <c r="CM221" s="129">
        <v>0</v>
      </c>
      <c r="CN221" s="129">
        <v>0</v>
      </c>
      <c r="CO221" s="129">
        <v>0</v>
      </c>
      <c r="CP221" s="129">
        <v>0</v>
      </c>
      <c r="CQ221" s="129">
        <v>0</v>
      </c>
      <c r="CR221" s="129">
        <v>0</v>
      </c>
      <c r="CS221" s="129">
        <v>0</v>
      </c>
      <c r="CT221" s="129">
        <v>0</v>
      </c>
      <c r="CU221" s="129">
        <v>0</v>
      </c>
      <c r="CV221" s="129">
        <v>0</v>
      </c>
      <c r="CW221" s="129">
        <v>0</v>
      </c>
      <c r="CX221" s="129">
        <v>0</v>
      </c>
      <c r="CY221" s="129">
        <v>0</v>
      </c>
      <c r="CZ221" s="129">
        <v>0</v>
      </c>
      <c r="DA221" s="129">
        <v>0</v>
      </c>
      <c r="DB221" s="129">
        <v>0</v>
      </c>
      <c r="DC221" s="129">
        <v>0</v>
      </c>
      <c r="DD221" s="129">
        <v>0</v>
      </c>
      <c r="DE221" s="129">
        <v>0</v>
      </c>
      <c r="DF221" s="129">
        <v>4</v>
      </c>
      <c r="DG221" s="129">
        <v>0</v>
      </c>
      <c r="DH221" s="129">
        <v>1</v>
      </c>
      <c r="DI221" s="129">
        <v>0</v>
      </c>
      <c r="DJ221" s="129">
        <v>0</v>
      </c>
      <c r="DK221" s="129">
        <v>0</v>
      </c>
      <c r="DL221" s="129">
        <v>0</v>
      </c>
      <c r="DM221" s="129">
        <v>0</v>
      </c>
      <c r="DN221" s="129">
        <v>6</v>
      </c>
      <c r="DO221" s="129">
        <v>4</v>
      </c>
      <c r="DP221" s="129">
        <v>1</v>
      </c>
      <c r="DQ221" s="129">
        <v>553</v>
      </c>
      <c r="DR221" s="129">
        <v>9</v>
      </c>
      <c r="DS221" s="129">
        <v>4662</v>
      </c>
      <c r="DT221" s="129">
        <v>1</v>
      </c>
      <c r="DU221" s="129">
        <v>1</v>
      </c>
      <c r="DV221" s="129">
        <v>1</v>
      </c>
      <c r="DW221" s="129">
        <v>0</v>
      </c>
      <c r="DX221" s="129">
        <v>50</v>
      </c>
      <c r="DY221" s="129">
        <v>0</v>
      </c>
      <c r="DZ221" s="143" t="s">
        <v>3812</v>
      </c>
      <c r="EA221" s="129">
        <v>4</v>
      </c>
      <c r="EB221" s="143" t="s">
        <v>3813</v>
      </c>
      <c r="EC221" s="143" t="s">
        <v>3814</v>
      </c>
      <c r="ED221" s="129">
        <v>0</v>
      </c>
      <c r="EE221" s="129">
        <v>0</v>
      </c>
      <c r="EF221" s="129">
        <v>0</v>
      </c>
      <c r="EG221" s="143"/>
      <c r="EH221" s="143" t="s">
        <v>3815</v>
      </c>
      <c r="EI221" s="44">
        <v>65126</v>
      </c>
      <c r="EJ221" s="44">
        <v>662.36</v>
      </c>
      <c r="EK221" s="44">
        <v>32</v>
      </c>
    </row>
    <row r="222" spans="1:141" ht="96" x14ac:dyDescent="0.2">
      <c r="A222" s="143" t="s">
        <v>488</v>
      </c>
      <c r="B222" s="143" t="s">
        <v>514</v>
      </c>
      <c r="C222" s="129">
        <v>1</v>
      </c>
      <c r="D222" s="143" t="s">
        <v>513</v>
      </c>
      <c r="E222" s="143" t="s">
        <v>1164</v>
      </c>
      <c r="F222" s="143" t="s">
        <v>2930</v>
      </c>
      <c r="G222" s="143" t="s">
        <v>3816</v>
      </c>
      <c r="H222" s="143" t="s">
        <v>514</v>
      </c>
      <c r="I222" s="143" t="s">
        <v>3817</v>
      </c>
      <c r="J222" s="143" t="s">
        <v>3818</v>
      </c>
      <c r="K222" s="143" t="s">
        <v>922</v>
      </c>
      <c r="L222" s="143" t="s">
        <v>1138</v>
      </c>
      <c r="M222" s="143" t="s">
        <v>1209</v>
      </c>
      <c r="N222" s="143" t="s">
        <v>3819</v>
      </c>
      <c r="O222" s="143" t="s">
        <v>943</v>
      </c>
      <c r="P222" s="143" t="s">
        <v>3820</v>
      </c>
      <c r="Q222" s="143" t="s">
        <v>3821</v>
      </c>
      <c r="R222" s="143" t="s">
        <v>1138</v>
      </c>
      <c r="S222" s="143" t="s">
        <v>1209</v>
      </c>
      <c r="T222" s="143" t="s">
        <v>3819</v>
      </c>
      <c r="U222" s="143" t="s">
        <v>943</v>
      </c>
      <c r="V222" s="143" t="s">
        <v>3820</v>
      </c>
      <c r="W222" s="143" t="s">
        <v>3821</v>
      </c>
      <c r="X222" s="129">
        <v>6</v>
      </c>
      <c r="Y222" s="129">
        <v>1</v>
      </c>
      <c r="Z222" s="129">
        <v>7</v>
      </c>
      <c r="AA222" s="144">
        <v>6</v>
      </c>
      <c r="AB222" s="144">
        <v>1</v>
      </c>
      <c r="AC222" s="144">
        <v>7</v>
      </c>
      <c r="AD222" s="147" t="s">
        <v>929</v>
      </c>
      <c r="AE222" s="129">
        <v>6</v>
      </c>
      <c r="AF222" s="147" t="s">
        <v>929</v>
      </c>
      <c r="AG222" s="129">
        <v>0</v>
      </c>
      <c r="AH222" s="129">
        <v>0</v>
      </c>
      <c r="AI222" s="129">
        <v>0</v>
      </c>
      <c r="AJ222" s="129">
        <v>6</v>
      </c>
      <c r="AK222" s="129">
        <v>6</v>
      </c>
      <c r="AL222" s="147" t="s">
        <v>929</v>
      </c>
      <c r="AM222" s="129">
        <v>0</v>
      </c>
      <c r="AN222" s="129">
        <v>0</v>
      </c>
      <c r="AO222" s="129">
        <v>6</v>
      </c>
      <c r="AP222" s="129">
        <v>6</v>
      </c>
      <c r="AQ222" s="147" t="s">
        <v>929</v>
      </c>
      <c r="AR222" s="129">
        <v>0</v>
      </c>
      <c r="AS222" s="129">
        <v>0</v>
      </c>
      <c r="AT222" s="129">
        <v>0</v>
      </c>
      <c r="AU222" s="129">
        <v>5</v>
      </c>
      <c r="AV222" s="129">
        <v>1</v>
      </c>
      <c r="AW222" s="129">
        <v>0</v>
      </c>
      <c r="AX222" s="129">
        <v>6</v>
      </c>
      <c r="AY222" s="147" t="s">
        <v>929</v>
      </c>
      <c r="AZ222" s="129">
        <v>1</v>
      </c>
      <c r="BA222" s="129">
        <v>1</v>
      </c>
      <c r="BB222" s="129">
        <v>0</v>
      </c>
      <c r="BC222" s="129">
        <v>1</v>
      </c>
      <c r="BD222" s="129">
        <v>0</v>
      </c>
      <c r="BE222" s="129">
        <v>101</v>
      </c>
      <c r="BF222" s="129">
        <v>7</v>
      </c>
      <c r="BG222" s="129">
        <v>0</v>
      </c>
      <c r="BH222" s="129">
        <v>0</v>
      </c>
      <c r="BI222" s="129">
        <v>0</v>
      </c>
      <c r="BJ222" s="129">
        <v>2</v>
      </c>
      <c r="BK222" s="129">
        <v>0</v>
      </c>
      <c r="BL222" s="129">
        <v>0</v>
      </c>
      <c r="BM222" s="129">
        <v>4</v>
      </c>
      <c r="BN222" s="129">
        <v>0</v>
      </c>
      <c r="BO222" s="129">
        <v>27</v>
      </c>
      <c r="BP222" s="129">
        <v>0</v>
      </c>
      <c r="BQ222" s="129">
        <v>0</v>
      </c>
      <c r="BR222" s="129">
        <v>5</v>
      </c>
      <c r="BS222" s="129">
        <v>3</v>
      </c>
      <c r="BT222" s="129">
        <v>2</v>
      </c>
      <c r="BU222" s="129">
        <v>0</v>
      </c>
      <c r="BV222" s="129">
        <v>5</v>
      </c>
      <c r="BW222" s="129">
        <v>0</v>
      </c>
      <c r="BX222" s="129">
        <v>0</v>
      </c>
      <c r="BY222" s="129">
        <v>0</v>
      </c>
      <c r="BZ222" s="129">
        <v>0</v>
      </c>
      <c r="CA222" s="129">
        <v>0</v>
      </c>
      <c r="CB222" s="129">
        <v>0</v>
      </c>
      <c r="CC222" s="129">
        <v>0</v>
      </c>
      <c r="CD222" s="129">
        <v>0</v>
      </c>
      <c r="CE222" s="129">
        <v>0</v>
      </c>
      <c r="CF222" s="129">
        <v>1</v>
      </c>
      <c r="CG222" s="129">
        <v>0</v>
      </c>
      <c r="CH222" s="129">
        <v>0</v>
      </c>
      <c r="CI222" s="129">
        <v>8</v>
      </c>
      <c r="CJ222" s="129">
        <v>6</v>
      </c>
      <c r="CK222" s="129">
        <v>4</v>
      </c>
      <c r="CL222" s="129">
        <v>0</v>
      </c>
      <c r="CM222" s="129">
        <v>0</v>
      </c>
      <c r="CN222" s="129">
        <v>0</v>
      </c>
      <c r="CO222" s="129">
        <v>0</v>
      </c>
      <c r="CP222" s="129">
        <v>0</v>
      </c>
      <c r="CQ222" s="129">
        <v>0</v>
      </c>
      <c r="CR222" s="129">
        <v>0</v>
      </c>
      <c r="CS222" s="129">
        <v>0</v>
      </c>
      <c r="CT222" s="129">
        <v>0</v>
      </c>
      <c r="CU222" s="129">
        <v>0</v>
      </c>
      <c r="CV222" s="129">
        <v>0</v>
      </c>
      <c r="CW222" s="129">
        <v>0</v>
      </c>
      <c r="CX222" s="129">
        <v>0</v>
      </c>
      <c r="CY222" s="129">
        <v>0</v>
      </c>
      <c r="CZ222" s="129">
        <v>0</v>
      </c>
      <c r="DA222" s="129">
        <v>0</v>
      </c>
      <c r="DB222" s="129">
        <v>0</v>
      </c>
      <c r="DC222" s="129">
        <v>0</v>
      </c>
      <c r="DD222" s="129">
        <v>0</v>
      </c>
      <c r="DE222" s="129">
        <v>0</v>
      </c>
      <c r="DF222" s="129">
        <v>1</v>
      </c>
      <c r="DG222" s="129">
        <v>0</v>
      </c>
      <c r="DH222" s="129">
        <v>2</v>
      </c>
      <c r="DI222" s="129">
        <v>0</v>
      </c>
      <c r="DJ222" s="129">
        <v>0</v>
      </c>
      <c r="DK222" s="129">
        <v>0</v>
      </c>
      <c r="DL222" s="129">
        <v>0</v>
      </c>
      <c r="DM222" s="129">
        <v>0</v>
      </c>
      <c r="DN222" s="129">
        <v>4</v>
      </c>
      <c r="DO222" s="129">
        <v>1</v>
      </c>
      <c r="DP222" s="129">
        <v>1</v>
      </c>
      <c r="DQ222" s="129">
        <v>153</v>
      </c>
      <c r="DR222" s="129">
        <v>5</v>
      </c>
      <c r="DS222" s="129">
        <v>1270</v>
      </c>
      <c r="DT222" s="129">
        <v>0</v>
      </c>
      <c r="DU222" s="129">
        <v>0</v>
      </c>
      <c r="DV222" s="129">
        <v>0</v>
      </c>
      <c r="DW222" s="129">
        <v>0</v>
      </c>
      <c r="DX222" s="129">
        <v>12</v>
      </c>
      <c r="DY222" s="129">
        <v>1</v>
      </c>
      <c r="DZ222" s="143" t="s">
        <v>3822</v>
      </c>
      <c r="EA222" s="129">
        <v>4</v>
      </c>
      <c r="EB222" s="143" t="s">
        <v>3823</v>
      </c>
      <c r="EC222" s="143" t="s">
        <v>3824</v>
      </c>
      <c r="ED222" s="129">
        <v>1</v>
      </c>
      <c r="EE222" s="129">
        <v>1</v>
      </c>
      <c r="EF222" s="129">
        <v>1</v>
      </c>
      <c r="EG222" s="143" t="s">
        <v>943</v>
      </c>
      <c r="EH222" s="143" t="s">
        <v>943</v>
      </c>
      <c r="EI222" s="44">
        <v>98963</v>
      </c>
      <c r="EJ222" s="44">
        <v>350.41</v>
      </c>
      <c r="EK222" s="44">
        <v>30</v>
      </c>
    </row>
    <row r="223" spans="1:141" ht="24" x14ac:dyDescent="0.2">
      <c r="A223" s="143" t="s">
        <v>332</v>
      </c>
      <c r="B223" s="143" t="s">
        <v>334</v>
      </c>
      <c r="C223" s="129">
        <v>3</v>
      </c>
      <c r="D223" s="143" t="s">
        <v>573</v>
      </c>
      <c r="E223" s="143" t="s">
        <v>3825</v>
      </c>
      <c r="F223" s="143" t="s">
        <v>3826</v>
      </c>
      <c r="G223" s="143" t="s">
        <v>3827</v>
      </c>
      <c r="H223" s="143" t="s">
        <v>334</v>
      </c>
      <c r="I223" s="143" t="s">
        <v>3828</v>
      </c>
      <c r="J223" s="143" t="s">
        <v>3829</v>
      </c>
      <c r="K223" s="143" t="s">
        <v>3830</v>
      </c>
      <c r="L223" s="143" t="s">
        <v>1122</v>
      </c>
      <c r="M223" s="143" t="s">
        <v>1059</v>
      </c>
      <c r="N223" s="143" t="s">
        <v>1462</v>
      </c>
      <c r="O223" s="143" t="s">
        <v>1432</v>
      </c>
      <c r="P223" s="143" t="s">
        <v>3831</v>
      </c>
      <c r="Q223" s="143" t="s">
        <v>3832</v>
      </c>
      <c r="R223" s="143" t="s">
        <v>1122</v>
      </c>
      <c r="S223" s="143" t="s">
        <v>1059</v>
      </c>
      <c r="T223" s="143" t="s">
        <v>1462</v>
      </c>
      <c r="U223" s="143" t="s">
        <v>1432</v>
      </c>
      <c r="V223" s="143" t="s">
        <v>3831</v>
      </c>
      <c r="W223" s="143" t="s">
        <v>3832</v>
      </c>
      <c r="X223" s="129">
        <v>5</v>
      </c>
      <c r="Y223" s="129">
        <v>0</v>
      </c>
      <c r="Z223" s="129">
        <v>5</v>
      </c>
      <c r="AA223" s="144">
        <v>5</v>
      </c>
      <c r="AB223" s="144">
        <v>0</v>
      </c>
      <c r="AC223" s="144">
        <v>5</v>
      </c>
      <c r="AD223" s="147" t="s">
        <v>929</v>
      </c>
      <c r="AE223" s="129">
        <v>5</v>
      </c>
      <c r="AF223" s="147" t="s">
        <v>929</v>
      </c>
      <c r="AG223" s="129">
        <v>0</v>
      </c>
      <c r="AH223" s="129">
        <v>4</v>
      </c>
      <c r="AI223" s="129">
        <v>0</v>
      </c>
      <c r="AJ223" s="129">
        <v>1</v>
      </c>
      <c r="AK223" s="129">
        <v>5</v>
      </c>
      <c r="AL223" s="147" t="s">
        <v>929</v>
      </c>
      <c r="AM223" s="129">
        <v>0</v>
      </c>
      <c r="AN223" s="129">
        <v>0</v>
      </c>
      <c r="AO223" s="129">
        <v>5</v>
      </c>
      <c r="AP223" s="129">
        <v>5</v>
      </c>
      <c r="AQ223" s="147" t="s">
        <v>929</v>
      </c>
      <c r="AR223" s="129">
        <v>0</v>
      </c>
      <c r="AS223" s="129">
        <v>0</v>
      </c>
      <c r="AT223" s="129">
        <v>4</v>
      </c>
      <c r="AU223" s="129">
        <v>0</v>
      </c>
      <c r="AV223" s="129">
        <v>1</v>
      </c>
      <c r="AW223" s="129">
        <v>0</v>
      </c>
      <c r="AX223" s="129">
        <v>5</v>
      </c>
      <c r="AY223" s="147" t="s">
        <v>929</v>
      </c>
      <c r="AZ223" s="129">
        <v>1</v>
      </c>
      <c r="BA223" s="129">
        <v>1</v>
      </c>
      <c r="BB223" s="129">
        <v>1</v>
      </c>
      <c r="BC223" s="129">
        <v>1</v>
      </c>
      <c r="BD223" s="129">
        <v>0</v>
      </c>
      <c r="BE223" s="129">
        <v>3</v>
      </c>
      <c r="BF223" s="129">
        <v>0</v>
      </c>
      <c r="BG223" s="129">
        <v>0</v>
      </c>
      <c r="BH223" s="129">
        <v>0</v>
      </c>
      <c r="BI223" s="129">
        <v>0</v>
      </c>
      <c r="BJ223" s="129">
        <v>0</v>
      </c>
      <c r="BK223" s="129">
        <v>0</v>
      </c>
      <c r="BL223" s="129">
        <v>0</v>
      </c>
      <c r="BM223" s="129">
        <v>0</v>
      </c>
      <c r="BN223" s="129">
        <v>0</v>
      </c>
      <c r="BO223" s="129">
        <v>1</v>
      </c>
      <c r="BP223" s="129">
        <v>0</v>
      </c>
      <c r="BQ223" s="129">
        <v>0</v>
      </c>
      <c r="BR223" s="129">
        <v>1</v>
      </c>
      <c r="BS223" s="129">
        <v>0</v>
      </c>
      <c r="BT223" s="129">
        <v>0</v>
      </c>
      <c r="BU223" s="129">
        <v>0</v>
      </c>
      <c r="BV223" s="129">
        <v>0</v>
      </c>
      <c r="BW223" s="129">
        <v>0</v>
      </c>
      <c r="BX223" s="129">
        <v>0</v>
      </c>
      <c r="BY223" s="129">
        <v>0</v>
      </c>
      <c r="BZ223" s="129">
        <v>0</v>
      </c>
      <c r="CA223" s="129">
        <v>0</v>
      </c>
      <c r="CB223" s="129">
        <v>0</v>
      </c>
      <c r="CC223" s="129">
        <v>0</v>
      </c>
      <c r="CD223" s="129">
        <v>0</v>
      </c>
      <c r="CE223" s="129">
        <v>0</v>
      </c>
      <c r="CF223" s="129">
        <v>0</v>
      </c>
      <c r="CG223" s="129">
        <v>0</v>
      </c>
      <c r="CH223" s="129">
        <v>0</v>
      </c>
      <c r="CI223" s="129">
        <v>0</v>
      </c>
      <c r="CJ223" s="129">
        <v>0</v>
      </c>
      <c r="CK223" s="129">
        <v>0</v>
      </c>
      <c r="CL223" s="129">
        <v>0</v>
      </c>
      <c r="CM223" s="129">
        <v>0</v>
      </c>
      <c r="CN223" s="129">
        <v>0</v>
      </c>
      <c r="CO223" s="129">
        <v>0</v>
      </c>
      <c r="CP223" s="129">
        <v>0</v>
      </c>
      <c r="CQ223" s="129">
        <v>0</v>
      </c>
      <c r="CR223" s="129">
        <v>0</v>
      </c>
      <c r="CS223" s="129">
        <v>0</v>
      </c>
      <c r="CT223" s="129">
        <v>0</v>
      </c>
      <c r="CU223" s="129">
        <v>0</v>
      </c>
      <c r="CV223" s="129">
        <v>0</v>
      </c>
      <c r="CW223" s="129">
        <v>0</v>
      </c>
      <c r="CX223" s="129">
        <v>0</v>
      </c>
      <c r="CY223" s="129">
        <v>0</v>
      </c>
      <c r="CZ223" s="129">
        <v>0</v>
      </c>
      <c r="DA223" s="129">
        <v>0</v>
      </c>
      <c r="DB223" s="129">
        <v>0</v>
      </c>
      <c r="DC223" s="129">
        <v>0</v>
      </c>
      <c r="DD223" s="129">
        <v>0</v>
      </c>
      <c r="DE223" s="129">
        <v>0</v>
      </c>
      <c r="DF223" s="129">
        <v>0</v>
      </c>
      <c r="DG223" s="129">
        <v>0</v>
      </c>
      <c r="DH223" s="129">
        <v>0</v>
      </c>
      <c r="DI223" s="129">
        <v>0</v>
      </c>
      <c r="DJ223" s="129">
        <v>0</v>
      </c>
      <c r="DK223" s="129">
        <v>0</v>
      </c>
      <c r="DL223" s="129">
        <v>0</v>
      </c>
      <c r="DM223" s="129">
        <v>0</v>
      </c>
      <c r="DN223" s="129">
        <v>0</v>
      </c>
      <c r="DO223" s="129">
        <v>0</v>
      </c>
      <c r="DP223" s="129">
        <v>0</v>
      </c>
      <c r="DQ223" s="129">
        <v>0</v>
      </c>
      <c r="DR223" s="129">
        <v>0</v>
      </c>
      <c r="DS223" s="129">
        <v>0</v>
      </c>
      <c r="DT223" s="129">
        <v>0</v>
      </c>
      <c r="DU223" s="129">
        <v>0</v>
      </c>
      <c r="DV223" s="129">
        <v>0</v>
      </c>
      <c r="DW223" s="129">
        <v>0</v>
      </c>
      <c r="DX223" s="129">
        <v>70</v>
      </c>
      <c r="DY223" s="129">
        <v>0</v>
      </c>
      <c r="DZ223" s="143" t="s">
        <v>943</v>
      </c>
      <c r="EA223" s="129">
        <v>1</v>
      </c>
      <c r="EB223" s="143" t="s">
        <v>943</v>
      </c>
      <c r="EC223" s="143" t="s">
        <v>943</v>
      </c>
      <c r="ED223" s="129">
        <v>1</v>
      </c>
      <c r="EE223" s="129">
        <v>1</v>
      </c>
      <c r="EF223" s="129">
        <v>0</v>
      </c>
      <c r="EG223" s="143" t="s">
        <v>943</v>
      </c>
      <c r="EH223" s="143" t="s">
        <v>943</v>
      </c>
      <c r="EI223" s="44">
        <v>46728</v>
      </c>
      <c r="EJ223" s="44">
        <v>25</v>
      </c>
      <c r="EK223" s="44">
        <v>1</v>
      </c>
    </row>
    <row r="224" spans="1:141" ht="24" x14ac:dyDescent="0.2">
      <c r="A224" s="143" t="s">
        <v>332</v>
      </c>
      <c r="B224" s="143" t="s">
        <v>336</v>
      </c>
      <c r="C224" s="129">
        <v>3</v>
      </c>
      <c r="D224" s="143" t="s">
        <v>335</v>
      </c>
      <c r="E224" s="143" t="s">
        <v>3833</v>
      </c>
      <c r="F224" s="143" t="s">
        <v>3834</v>
      </c>
      <c r="G224" s="143" t="s">
        <v>3835</v>
      </c>
      <c r="H224" s="143" t="s">
        <v>3836</v>
      </c>
      <c r="I224" s="143" t="s">
        <v>3837</v>
      </c>
      <c r="J224" s="143" t="s">
        <v>3838</v>
      </c>
      <c r="K224" s="143" t="s">
        <v>3839</v>
      </c>
      <c r="L224" s="143" t="s">
        <v>940</v>
      </c>
      <c r="M224" s="143" t="s">
        <v>965</v>
      </c>
      <c r="N224" s="143" t="s">
        <v>3840</v>
      </c>
      <c r="O224" s="143"/>
      <c r="P224" s="143" t="s">
        <v>3841</v>
      </c>
      <c r="Q224" s="143" t="s">
        <v>3842</v>
      </c>
      <c r="R224" s="143" t="s">
        <v>940</v>
      </c>
      <c r="S224" s="143" t="s">
        <v>965</v>
      </c>
      <c r="T224" s="143" t="s">
        <v>3840</v>
      </c>
      <c r="U224" s="143"/>
      <c r="V224" s="143" t="s">
        <v>3841</v>
      </c>
      <c r="W224" s="143" t="s">
        <v>3842</v>
      </c>
      <c r="X224" s="129">
        <v>1</v>
      </c>
      <c r="Y224" s="129">
        <v>0</v>
      </c>
      <c r="Z224" s="129">
        <v>1</v>
      </c>
      <c r="AA224" s="144">
        <v>1</v>
      </c>
      <c r="AB224" s="144">
        <v>0</v>
      </c>
      <c r="AC224" s="144">
        <v>1</v>
      </c>
      <c r="AD224" s="147" t="s">
        <v>929</v>
      </c>
      <c r="AE224" s="129">
        <v>1</v>
      </c>
      <c r="AF224" s="147" t="s">
        <v>929</v>
      </c>
      <c r="AG224" s="129">
        <v>0</v>
      </c>
      <c r="AH224" s="129">
        <v>1</v>
      </c>
      <c r="AI224" s="129">
        <v>0</v>
      </c>
      <c r="AJ224" s="129">
        <v>0</v>
      </c>
      <c r="AK224" s="129">
        <v>1</v>
      </c>
      <c r="AL224" s="147" t="s">
        <v>929</v>
      </c>
      <c r="AM224" s="129">
        <v>0</v>
      </c>
      <c r="AN224" s="129">
        <v>0</v>
      </c>
      <c r="AO224" s="129">
        <v>1</v>
      </c>
      <c r="AP224" s="129">
        <v>1</v>
      </c>
      <c r="AQ224" s="147" t="s">
        <v>929</v>
      </c>
      <c r="AR224" s="129">
        <v>0</v>
      </c>
      <c r="AS224" s="129">
        <v>0</v>
      </c>
      <c r="AT224" s="129">
        <v>0</v>
      </c>
      <c r="AU224" s="129">
        <v>1</v>
      </c>
      <c r="AV224" s="129">
        <v>0</v>
      </c>
      <c r="AW224" s="129">
        <v>0</v>
      </c>
      <c r="AX224" s="129">
        <v>1</v>
      </c>
      <c r="AY224" s="147" t="s">
        <v>929</v>
      </c>
      <c r="AZ224" s="129">
        <v>1</v>
      </c>
      <c r="BA224" s="129">
        <v>1</v>
      </c>
      <c r="BB224" s="129">
        <v>1</v>
      </c>
      <c r="BC224" s="129">
        <v>1</v>
      </c>
      <c r="BD224" s="129">
        <v>0</v>
      </c>
      <c r="BE224" s="129">
        <v>7</v>
      </c>
      <c r="BF224" s="129">
        <v>0</v>
      </c>
      <c r="BG224" s="129">
        <v>0</v>
      </c>
      <c r="BH224" s="129">
        <v>0</v>
      </c>
      <c r="BI224" s="129">
        <v>0</v>
      </c>
      <c r="BJ224" s="129">
        <v>0</v>
      </c>
      <c r="BK224" s="129">
        <v>0</v>
      </c>
      <c r="BL224" s="129">
        <v>0</v>
      </c>
      <c r="BM224" s="129">
        <v>0</v>
      </c>
      <c r="BN224" s="129">
        <v>0</v>
      </c>
      <c r="BO224" s="129">
        <v>4</v>
      </c>
      <c r="BP224" s="129">
        <v>0</v>
      </c>
      <c r="BQ224" s="129">
        <v>0</v>
      </c>
      <c r="BR224" s="129">
        <v>0</v>
      </c>
      <c r="BS224" s="129">
        <v>0</v>
      </c>
      <c r="BT224" s="129">
        <v>0</v>
      </c>
      <c r="BU224" s="129">
        <v>1</v>
      </c>
      <c r="BV224" s="129">
        <v>1</v>
      </c>
      <c r="BW224" s="129">
        <v>0</v>
      </c>
      <c r="BX224" s="129">
        <v>0</v>
      </c>
      <c r="BY224" s="129">
        <v>0</v>
      </c>
      <c r="BZ224" s="129">
        <v>0</v>
      </c>
      <c r="CA224" s="129">
        <v>0</v>
      </c>
      <c r="CB224" s="129">
        <v>0</v>
      </c>
      <c r="CC224" s="129">
        <v>0</v>
      </c>
      <c r="CD224" s="129">
        <v>0</v>
      </c>
      <c r="CE224" s="129">
        <v>0</v>
      </c>
      <c r="CF224" s="129">
        <v>1</v>
      </c>
      <c r="CG224" s="129">
        <v>0</v>
      </c>
      <c r="CH224" s="129">
        <v>0</v>
      </c>
      <c r="CI224" s="129">
        <v>0</v>
      </c>
      <c r="CJ224" s="129">
        <v>1</v>
      </c>
      <c r="CK224" s="129">
        <v>0</v>
      </c>
      <c r="CL224" s="129">
        <v>0</v>
      </c>
      <c r="CM224" s="129">
        <v>0</v>
      </c>
      <c r="CN224" s="129">
        <v>0</v>
      </c>
      <c r="CO224" s="129">
        <v>0</v>
      </c>
      <c r="CP224" s="129">
        <v>0</v>
      </c>
      <c r="CQ224" s="129">
        <v>0</v>
      </c>
      <c r="CR224" s="129">
        <v>0</v>
      </c>
      <c r="CS224" s="129">
        <v>0</v>
      </c>
      <c r="CT224" s="129">
        <v>0</v>
      </c>
      <c r="CU224" s="129">
        <v>0</v>
      </c>
      <c r="CV224" s="129">
        <v>0</v>
      </c>
      <c r="CW224" s="129">
        <v>0</v>
      </c>
      <c r="CX224" s="129">
        <v>0</v>
      </c>
      <c r="CY224" s="129">
        <v>0</v>
      </c>
      <c r="CZ224" s="129">
        <v>0</v>
      </c>
      <c r="DA224" s="129">
        <v>0</v>
      </c>
      <c r="DB224" s="129">
        <v>0</v>
      </c>
      <c r="DC224" s="129">
        <v>0</v>
      </c>
      <c r="DD224" s="129">
        <v>0</v>
      </c>
      <c r="DE224" s="129">
        <v>0</v>
      </c>
      <c r="DF224" s="129">
        <v>0</v>
      </c>
      <c r="DG224" s="129">
        <v>0</v>
      </c>
      <c r="DH224" s="129">
        <v>0</v>
      </c>
      <c r="DI224" s="129">
        <v>0</v>
      </c>
      <c r="DJ224" s="129">
        <v>0</v>
      </c>
      <c r="DK224" s="129">
        <v>1</v>
      </c>
      <c r="DL224" s="129">
        <v>3</v>
      </c>
      <c r="DM224" s="129">
        <v>0</v>
      </c>
      <c r="DN224" s="129">
        <v>0</v>
      </c>
      <c r="DO224" s="129">
        <v>0</v>
      </c>
      <c r="DP224" s="129">
        <v>0</v>
      </c>
      <c r="DQ224" s="129">
        <v>4</v>
      </c>
      <c r="DR224" s="129">
        <v>0</v>
      </c>
      <c r="DS224" s="129">
        <v>0</v>
      </c>
      <c r="DT224" s="129">
        <v>1</v>
      </c>
      <c r="DU224" s="129">
        <v>1</v>
      </c>
      <c r="DV224" s="129">
        <v>0</v>
      </c>
      <c r="DW224" s="129">
        <v>0</v>
      </c>
      <c r="DX224" s="129">
        <v>5</v>
      </c>
      <c r="DY224" s="129">
        <v>1</v>
      </c>
      <c r="DZ224" s="143" t="s">
        <v>3843</v>
      </c>
      <c r="EA224" s="129">
        <v>1</v>
      </c>
      <c r="EB224" s="143"/>
      <c r="EC224" s="143"/>
      <c r="ED224" s="129">
        <v>1</v>
      </c>
      <c r="EE224" s="129">
        <v>1</v>
      </c>
      <c r="EF224" s="129">
        <v>1</v>
      </c>
      <c r="EG224" s="143"/>
      <c r="EH224" s="143"/>
      <c r="EI224" s="44">
        <v>34570</v>
      </c>
      <c r="EJ224" s="44">
        <v>18.64</v>
      </c>
      <c r="EK224" s="44">
        <v>1</v>
      </c>
    </row>
    <row r="225" spans="1:141" ht="48" x14ac:dyDescent="0.2">
      <c r="A225" s="143" t="s">
        <v>332</v>
      </c>
      <c r="B225" s="143" t="s">
        <v>520</v>
      </c>
      <c r="C225" s="129">
        <v>3</v>
      </c>
      <c r="D225" s="143" t="s">
        <v>574</v>
      </c>
      <c r="E225" s="143" t="s">
        <v>3844</v>
      </c>
      <c r="F225" s="143" t="s">
        <v>3845</v>
      </c>
      <c r="G225" s="143" t="s">
        <v>3846</v>
      </c>
      <c r="H225" s="143" t="s">
        <v>332</v>
      </c>
      <c r="I225" s="143" t="s">
        <v>3847</v>
      </c>
      <c r="J225" s="143" t="s">
        <v>3848</v>
      </c>
      <c r="K225" s="143" t="s">
        <v>3849</v>
      </c>
      <c r="L225" s="143"/>
      <c r="M225" s="143" t="s">
        <v>1449</v>
      </c>
      <c r="N225" s="143" t="s">
        <v>3850</v>
      </c>
      <c r="O225" s="143"/>
      <c r="P225" s="143" t="s">
        <v>3851</v>
      </c>
      <c r="Q225" s="143" t="s">
        <v>3852</v>
      </c>
      <c r="R225" s="143"/>
      <c r="S225" s="143" t="s">
        <v>1449</v>
      </c>
      <c r="T225" s="143" t="s">
        <v>3850</v>
      </c>
      <c r="U225" s="143"/>
      <c r="V225" s="143" t="s">
        <v>3853</v>
      </c>
      <c r="W225" s="143" t="s">
        <v>3852</v>
      </c>
      <c r="X225" s="129">
        <v>11</v>
      </c>
      <c r="Y225" s="129">
        <v>0</v>
      </c>
      <c r="Z225" s="129">
        <v>11</v>
      </c>
      <c r="AA225" s="144">
        <v>11</v>
      </c>
      <c r="AB225" s="144">
        <v>0</v>
      </c>
      <c r="AC225" s="144">
        <v>11</v>
      </c>
      <c r="AD225" s="147" t="s">
        <v>929</v>
      </c>
      <c r="AE225" s="129">
        <v>8</v>
      </c>
      <c r="AF225" s="147" t="s">
        <v>929</v>
      </c>
      <c r="AG225" s="129">
        <v>0</v>
      </c>
      <c r="AH225" s="129">
        <v>8</v>
      </c>
      <c r="AI225" s="129">
        <v>1</v>
      </c>
      <c r="AJ225" s="129">
        <v>2</v>
      </c>
      <c r="AK225" s="129">
        <v>11</v>
      </c>
      <c r="AL225" s="147" t="s">
        <v>929</v>
      </c>
      <c r="AM225" s="129">
        <v>3</v>
      </c>
      <c r="AN225" s="129">
        <v>0</v>
      </c>
      <c r="AO225" s="129">
        <v>8</v>
      </c>
      <c r="AP225" s="129">
        <v>11</v>
      </c>
      <c r="AQ225" s="147" t="s">
        <v>929</v>
      </c>
      <c r="AR225" s="129">
        <v>0</v>
      </c>
      <c r="AS225" s="129">
        <v>0</v>
      </c>
      <c r="AT225" s="129">
        <v>6</v>
      </c>
      <c r="AU225" s="129">
        <v>5</v>
      </c>
      <c r="AV225" s="129">
        <v>0</v>
      </c>
      <c r="AW225" s="129">
        <v>0</v>
      </c>
      <c r="AX225" s="129">
        <v>11</v>
      </c>
      <c r="AY225" s="147" t="s">
        <v>929</v>
      </c>
      <c r="AZ225" s="129">
        <v>1</v>
      </c>
      <c r="BA225" s="129">
        <v>1</v>
      </c>
      <c r="BB225" s="129">
        <v>1</v>
      </c>
      <c r="BC225" s="129">
        <v>1</v>
      </c>
      <c r="BD225" s="129">
        <v>0</v>
      </c>
      <c r="BE225" s="129">
        <v>0</v>
      </c>
      <c r="BF225" s="129">
        <v>0</v>
      </c>
      <c r="BG225" s="129">
        <v>0</v>
      </c>
      <c r="BH225" s="129">
        <v>0</v>
      </c>
      <c r="BI225" s="129">
        <v>0</v>
      </c>
      <c r="BJ225" s="129">
        <v>63</v>
      </c>
      <c r="BK225" s="129">
        <v>0</v>
      </c>
      <c r="BL225" s="129">
        <v>0</v>
      </c>
      <c r="BM225" s="129">
        <v>0</v>
      </c>
      <c r="BN225" s="129">
        <v>0</v>
      </c>
      <c r="BO225" s="129">
        <v>10</v>
      </c>
      <c r="BP225" s="129">
        <v>1</v>
      </c>
      <c r="BQ225" s="129">
        <v>0</v>
      </c>
      <c r="BR225" s="129">
        <v>0</v>
      </c>
      <c r="BS225" s="129">
        <v>0</v>
      </c>
      <c r="BT225" s="129">
        <v>0</v>
      </c>
      <c r="BU225" s="129">
        <v>1</v>
      </c>
      <c r="BV225" s="129">
        <v>0</v>
      </c>
      <c r="BW225" s="129">
        <v>0</v>
      </c>
      <c r="BX225" s="129">
        <v>0</v>
      </c>
      <c r="BY225" s="129">
        <v>0</v>
      </c>
      <c r="BZ225" s="129">
        <v>0</v>
      </c>
      <c r="CA225" s="129">
        <v>0</v>
      </c>
      <c r="CB225" s="129">
        <v>0</v>
      </c>
      <c r="CC225" s="129">
        <v>0</v>
      </c>
      <c r="CD225" s="129">
        <v>1</v>
      </c>
      <c r="CE225" s="129">
        <v>0</v>
      </c>
      <c r="CF225" s="129">
        <v>0</v>
      </c>
      <c r="CG225" s="129">
        <v>0</v>
      </c>
      <c r="CH225" s="129">
        <v>0</v>
      </c>
      <c r="CI225" s="129">
        <v>0</v>
      </c>
      <c r="CJ225" s="129">
        <v>0</v>
      </c>
      <c r="CK225" s="129">
        <v>10</v>
      </c>
      <c r="CL225" s="129">
        <v>0</v>
      </c>
      <c r="CM225" s="129">
        <v>0</v>
      </c>
      <c r="CN225" s="129">
        <v>0</v>
      </c>
      <c r="CO225" s="129">
        <v>0</v>
      </c>
      <c r="CP225" s="129">
        <v>0</v>
      </c>
      <c r="CQ225" s="129">
        <v>0</v>
      </c>
      <c r="CR225" s="129">
        <v>0</v>
      </c>
      <c r="CS225" s="129">
        <v>0</v>
      </c>
      <c r="CT225" s="129">
        <v>0</v>
      </c>
      <c r="CU225" s="129">
        <v>0</v>
      </c>
      <c r="CV225" s="129">
        <v>0</v>
      </c>
      <c r="CW225" s="129">
        <v>0</v>
      </c>
      <c r="CX225" s="129">
        <v>0</v>
      </c>
      <c r="CY225" s="129">
        <v>0</v>
      </c>
      <c r="CZ225" s="129">
        <v>0</v>
      </c>
      <c r="DA225" s="129">
        <v>0</v>
      </c>
      <c r="DB225" s="129">
        <v>0</v>
      </c>
      <c r="DC225" s="129">
        <v>0</v>
      </c>
      <c r="DD225" s="129">
        <v>0</v>
      </c>
      <c r="DE225" s="129">
        <v>0</v>
      </c>
      <c r="DF225" s="129">
        <v>0</v>
      </c>
      <c r="DG225" s="129">
        <v>0</v>
      </c>
      <c r="DH225" s="129">
        <v>5</v>
      </c>
      <c r="DI225" s="129">
        <v>1</v>
      </c>
      <c r="DJ225" s="129">
        <v>1</v>
      </c>
      <c r="DK225" s="129">
        <v>0</v>
      </c>
      <c r="DL225" s="129">
        <v>0</v>
      </c>
      <c r="DM225" s="129">
        <v>0</v>
      </c>
      <c r="DN225" s="129">
        <v>0</v>
      </c>
      <c r="DO225" s="129">
        <v>0</v>
      </c>
      <c r="DP225" s="129">
        <v>0</v>
      </c>
      <c r="DQ225" s="129">
        <v>68</v>
      </c>
      <c r="DR225" s="129">
        <v>0</v>
      </c>
      <c r="DS225" s="129">
        <v>0</v>
      </c>
      <c r="DT225" s="129">
        <v>0</v>
      </c>
      <c r="DU225" s="129">
        <v>0</v>
      </c>
      <c r="DV225" s="129">
        <v>0</v>
      </c>
      <c r="DW225" s="129">
        <v>0</v>
      </c>
      <c r="DX225" s="129">
        <v>100</v>
      </c>
      <c r="DY225" s="129">
        <v>1</v>
      </c>
      <c r="DZ225" s="143" t="s">
        <v>3854</v>
      </c>
      <c r="EA225" s="129">
        <v>1</v>
      </c>
      <c r="EB225" s="143" t="s">
        <v>3855</v>
      </c>
      <c r="EC225" s="143" t="s">
        <v>1550</v>
      </c>
      <c r="ED225" s="129">
        <v>1</v>
      </c>
      <c r="EE225" s="129">
        <v>1</v>
      </c>
      <c r="EF225" s="129">
        <v>1</v>
      </c>
      <c r="EG225" s="143"/>
      <c r="EH225" s="143"/>
      <c r="EI225" s="44">
        <v>52025</v>
      </c>
      <c r="EJ225" s="44">
        <v>35.08</v>
      </c>
      <c r="EK225" s="44">
        <v>1</v>
      </c>
    </row>
    <row r="226" spans="1:141" ht="24" x14ac:dyDescent="0.2">
      <c r="A226" s="143" t="s">
        <v>332</v>
      </c>
      <c r="B226" s="143" t="s">
        <v>521</v>
      </c>
      <c r="C226" s="129">
        <v>3</v>
      </c>
      <c r="D226" s="143" t="s">
        <v>575</v>
      </c>
      <c r="E226" s="143" t="s">
        <v>3856</v>
      </c>
      <c r="F226" s="143" t="s">
        <v>3857</v>
      </c>
      <c r="G226" s="143" t="s">
        <v>3858</v>
      </c>
      <c r="H226" s="143" t="s">
        <v>3859</v>
      </c>
      <c r="I226" s="143" t="s">
        <v>3860</v>
      </c>
      <c r="J226" s="143" t="s">
        <v>3861</v>
      </c>
      <c r="K226" s="143" t="s">
        <v>3849</v>
      </c>
      <c r="L226" s="143"/>
      <c r="M226" s="143" t="s">
        <v>1559</v>
      </c>
      <c r="N226" s="143" t="s">
        <v>3862</v>
      </c>
      <c r="O226" s="143"/>
      <c r="P226" s="143" t="s">
        <v>3863</v>
      </c>
      <c r="Q226" s="143" t="s">
        <v>3864</v>
      </c>
      <c r="R226" s="143"/>
      <c r="S226" s="143" t="s">
        <v>1559</v>
      </c>
      <c r="T226" s="143" t="s">
        <v>3862</v>
      </c>
      <c r="U226" s="143"/>
      <c r="V226" s="143" t="s">
        <v>3863</v>
      </c>
      <c r="W226" s="143" t="s">
        <v>3864</v>
      </c>
      <c r="X226" s="129">
        <v>4</v>
      </c>
      <c r="Y226" s="129">
        <v>1</v>
      </c>
      <c r="Z226" s="129">
        <v>5</v>
      </c>
      <c r="AA226" s="144">
        <v>4</v>
      </c>
      <c r="AB226" s="144">
        <v>0.5</v>
      </c>
      <c r="AC226" s="144">
        <v>4.5</v>
      </c>
      <c r="AD226" s="147" t="s">
        <v>929</v>
      </c>
      <c r="AE226" s="129">
        <v>0</v>
      </c>
      <c r="AF226" s="147" t="s">
        <v>929</v>
      </c>
      <c r="AG226" s="129">
        <v>0</v>
      </c>
      <c r="AH226" s="129">
        <v>2</v>
      </c>
      <c r="AI226" s="129">
        <v>0</v>
      </c>
      <c r="AJ226" s="129">
        <v>2</v>
      </c>
      <c r="AK226" s="129">
        <v>4</v>
      </c>
      <c r="AL226" s="147" t="s">
        <v>929</v>
      </c>
      <c r="AM226" s="129">
        <v>0</v>
      </c>
      <c r="AN226" s="129">
        <v>0</v>
      </c>
      <c r="AO226" s="129">
        <v>4</v>
      </c>
      <c r="AP226" s="129">
        <v>4</v>
      </c>
      <c r="AQ226" s="147" t="s">
        <v>929</v>
      </c>
      <c r="AR226" s="129">
        <v>0</v>
      </c>
      <c r="AS226" s="129">
        <v>0</v>
      </c>
      <c r="AT226" s="129">
        <v>4</v>
      </c>
      <c r="AU226" s="129">
        <v>0</v>
      </c>
      <c r="AV226" s="129">
        <v>0</v>
      </c>
      <c r="AW226" s="129">
        <v>0</v>
      </c>
      <c r="AX226" s="129">
        <v>4</v>
      </c>
      <c r="AY226" s="147" t="s">
        <v>929</v>
      </c>
      <c r="AZ226" s="129">
        <v>1</v>
      </c>
      <c r="BA226" s="129">
        <v>0</v>
      </c>
      <c r="BB226" s="129">
        <v>0</v>
      </c>
      <c r="BC226" s="129">
        <v>1</v>
      </c>
      <c r="BD226" s="129">
        <v>0</v>
      </c>
      <c r="BE226" s="129">
        <v>14</v>
      </c>
      <c r="BF226" s="129">
        <v>0</v>
      </c>
      <c r="BG226" s="129">
        <v>0</v>
      </c>
      <c r="BH226" s="129">
        <v>0</v>
      </c>
      <c r="BI226" s="129">
        <v>0</v>
      </c>
      <c r="BJ226" s="129">
        <v>0</v>
      </c>
      <c r="BK226" s="129">
        <v>0</v>
      </c>
      <c r="BL226" s="129">
        <v>0</v>
      </c>
      <c r="BM226" s="129">
        <v>0</v>
      </c>
      <c r="BN226" s="129">
        <v>0</v>
      </c>
      <c r="BO226" s="129">
        <v>0</v>
      </c>
      <c r="BP226" s="129">
        <v>0</v>
      </c>
      <c r="BQ226" s="129">
        <v>0</v>
      </c>
      <c r="BR226" s="129">
        <v>0</v>
      </c>
      <c r="BS226" s="129">
        <v>0</v>
      </c>
      <c r="BT226" s="129">
        <v>0</v>
      </c>
      <c r="BU226" s="129">
        <v>0</v>
      </c>
      <c r="BV226" s="129">
        <v>0</v>
      </c>
      <c r="BW226" s="129">
        <v>0</v>
      </c>
      <c r="BX226" s="129">
        <v>0</v>
      </c>
      <c r="BY226" s="129">
        <v>0</v>
      </c>
      <c r="BZ226" s="129">
        <v>0</v>
      </c>
      <c r="CA226" s="129">
        <v>0</v>
      </c>
      <c r="CB226" s="129">
        <v>0</v>
      </c>
      <c r="CC226" s="129">
        <v>0</v>
      </c>
      <c r="CD226" s="129">
        <v>0</v>
      </c>
      <c r="CE226" s="129">
        <v>0</v>
      </c>
      <c r="CF226" s="129">
        <v>0</v>
      </c>
      <c r="CG226" s="129">
        <v>0</v>
      </c>
      <c r="CH226" s="129">
        <v>0</v>
      </c>
      <c r="CI226" s="129">
        <v>1</v>
      </c>
      <c r="CJ226" s="129">
        <v>0</v>
      </c>
      <c r="CK226" s="129">
        <v>0</v>
      </c>
      <c r="CL226" s="129">
        <v>0</v>
      </c>
      <c r="CM226" s="129">
        <v>0</v>
      </c>
      <c r="CN226" s="129">
        <v>0</v>
      </c>
      <c r="CO226" s="129">
        <v>0</v>
      </c>
      <c r="CP226" s="129">
        <v>0</v>
      </c>
      <c r="CQ226" s="129">
        <v>0</v>
      </c>
      <c r="CR226" s="129">
        <v>0</v>
      </c>
      <c r="CS226" s="129">
        <v>0</v>
      </c>
      <c r="CT226" s="129">
        <v>0</v>
      </c>
      <c r="CU226" s="129">
        <v>0</v>
      </c>
      <c r="CV226" s="129">
        <v>0</v>
      </c>
      <c r="CW226" s="129">
        <v>0</v>
      </c>
      <c r="CX226" s="129">
        <v>0</v>
      </c>
      <c r="CY226" s="129">
        <v>0</v>
      </c>
      <c r="CZ226" s="129">
        <v>0</v>
      </c>
      <c r="DA226" s="129">
        <v>0</v>
      </c>
      <c r="DB226" s="129">
        <v>0</v>
      </c>
      <c r="DC226" s="129">
        <v>0</v>
      </c>
      <c r="DD226" s="129">
        <v>0</v>
      </c>
      <c r="DE226" s="129">
        <v>0</v>
      </c>
      <c r="DF226" s="129">
        <v>0</v>
      </c>
      <c r="DG226" s="129">
        <v>0</v>
      </c>
      <c r="DH226" s="129">
        <v>0</v>
      </c>
      <c r="DI226" s="129">
        <v>0</v>
      </c>
      <c r="DJ226" s="129">
        <v>0</v>
      </c>
      <c r="DK226" s="129">
        <v>0</v>
      </c>
      <c r="DL226" s="129">
        <v>0</v>
      </c>
      <c r="DM226" s="129">
        <v>0</v>
      </c>
      <c r="DN226" s="129">
        <v>0</v>
      </c>
      <c r="DO226" s="129">
        <v>0</v>
      </c>
      <c r="DP226" s="129">
        <v>0</v>
      </c>
      <c r="DQ226" s="129">
        <v>13</v>
      </c>
      <c r="DR226" s="129">
        <v>0</v>
      </c>
      <c r="DS226" s="129">
        <v>0</v>
      </c>
      <c r="DT226" s="129">
        <v>0</v>
      </c>
      <c r="DU226" s="129">
        <v>0</v>
      </c>
      <c r="DV226" s="129">
        <v>0</v>
      </c>
      <c r="DW226" s="129">
        <v>0</v>
      </c>
      <c r="DX226" s="129">
        <v>5</v>
      </c>
      <c r="DY226" s="129">
        <v>1</v>
      </c>
      <c r="DZ226" s="143" t="s">
        <v>3865</v>
      </c>
      <c r="EA226" s="129">
        <v>2</v>
      </c>
      <c r="EB226" s="143"/>
      <c r="EC226" s="143"/>
      <c r="ED226" s="129">
        <v>1</v>
      </c>
      <c r="EE226" s="129">
        <v>0</v>
      </c>
      <c r="EF226" s="129">
        <v>1</v>
      </c>
      <c r="EG226" s="143"/>
      <c r="EH226" s="143"/>
      <c r="EI226" s="44">
        <v>24875</v>
      </c>
      <c r="EJ226" s="44">
        <v>18.84</v>
      </c>
      <c r="EK226" s="44">
        <v>1</v>
      </c>
    </row>
    <row r="227" spans="1:141" ht="24" x14ac:dyDescent="0.2">
      <c r="A227" s="143" t="s">
        <v>332</v>
      </c>
      <c r="B227" s="143" t="s">
        <v>338</v>
      </c>
      <c r="C227" s="129">
        <v>3</v>
      </c>
      <c r="D227" s="143" t="s">
        <v>337</v>
      </c>
      <c r="E227" s="143" t="s">
        <v>3866</v>
      </c>
      <c r="F227" s="143" t="s">
        <v>3867</v>
      </c>
      <c r="G227" s="143" t="s">
        <v>3868</v>
      </c>
      <c r="H227" s="143" t="s">
        <v>3869</v>
      </c>
      <c r="I227" s="143" t="s">
        <v>3870</v>
      </c>
      <c r="J227" s="143" t="s">
        <v>3871</v>
      </c>
      <c r="K227" s="143" t="s">
        <v>3872</v>
      </c>
      <c r="L227" s="143"/>
      <c r="M227" s="143" t="s">
        <v>1342</v>
      </c>
      <c r="N227" s="143" t="s">
        <v>3873</v>
      </c>
      <c r="O227" s="143"/>
      <c r="P227" s="143" t="s">
        <v>3874</v>
      </c>
      <c r="Q227" s="148" t="s">
        <v>3875</v>
      </c>
      <c r="R227" s="143"/>
      <c r="S227" s="143"/>
      <c r="T227" s="143" t="s">
        <v>3873</v>
      </c>
      <c r="U227" s="143"/>
      <c r="V227" s="143" t="s">
        <v>3874</v>
      </c>
      <c r="W227" s="149" t="s">
        <v>3875</v>
      </c>
      <c r="X227" s="129">
        <v>1</v>
      </c>
      <c r="Y227" s="129">
        <v>0</v>
      </c>
      <c r="Z227" s="129">
        <v>1</v>
      </c>
      <c r="AA227" s="144">
        <v>0.1</v>
      </c>
      <c r="AB227" s="144">
        <v>0</v>
      </c>
      <c r="AC227" s="144">
        <v>0.1</v>
      </c>
      <c r="AD227" s="147" t="s">
        <v>929</v>
      </c>
      <c r="AE227" s="129">
        <v>1</v>
      </c>
      <c r="AF227" s="147" t="s">
        <v>929</v>
      </c>
      <c r="AG227" s="129">
        <v>0</v>
      </c>
      <c r="AH227" s="129">
        <v>1</v>
      </c>
      <c r="AI227" s="129">
        <v>0</v>
      </c>
      <c r="AJ227" s="129">
        <v>0</v>
      </c>
      <c r="AK227" s="129">
        <v>1</v>
      </c>
      <c r="AL227" s="147" t="s">
        <v>929</v>
      </c>
      <c r="AM227" s="129">
        <v>1</v>
      </c>
      <c r="AN227" s="129">
        <v>0</v>
      </c>
      <c r="AO227" s="129">
        <v>0</v>
      </c>
      <c r="AP227" s="129">
        <v>1</v>
      </c>
      <c r="AQ227" s="147" t="s">
        <v>929</v>
      </c>
      <c r="AR227" s="129">
        <v>0</v>
      </c>
      <c r="AS227" s="129">
        <v>0</v>
      </c>
      <c r="AT227" s="129">
        <v>0</v>
      </c>
      <c r="AU227" s="129">
        <v>1</v>
      </c>
      <c r="AV227" s="129">
        <v>0</v>
      </c>
      <c r="AW227" s="129">
        <v>0</v>
      </c>
      <c r="AX227" s="129">
        <v>1</v>
      </c>
      <c r="AY227" s="147" t="s">
        <v>929</v>
      </c>
      <c r="AZ227" s="129">
        <v>1</v>
      </c>
      <c r="BA227" s="129">
        <v>1</v>
      </c>
      <c r="BB227" s="129">
        <v>0</v>
      </c>
      <c r="BC227" s="129">
        <v>1</v>
      </c>
      <c r="BD227" s="129">
        <v>0</v>
      </c>
      <c r="BE227" s="129">
        <v>2</v>
      </c>
      <c r="BF227" s="129">
        <v>0</v>
      </c>
      <c r="BG227" s="129">
        <v>0</v>
      </c>
      <c r="BH227" s="129">
        <v>0</v>
      </c>
      <c r="BI227" s="129">
        <v>0</v>
      </c>
      <c r="BJ227" s="129">
        <v>0</v>
      </c>
      <c r="BK227" s="129">
        <v>0</v>
      </c>
      <c r="BL227" s="129">
        <v>0</v>
      </c>
      <c r="BM227" s="129">
        <v>0</v>
      </c>
      <c r="BN227" s="129">
        <v>0</v>
      </c>
      <c r="BO227" s="129">
        <v>0</v>
      </c>
      <c r="BP227" s="129">
        <v>0</v>
      </c>
      <c r="BQ227" s="129">
        <v>0</v>
      </c>
      <c r="BR227" s="129">
        <v>0</v>
      </c>
      <c r="BS227" s="129">
        <v>0</v>
      </c>
      <c r="BT227" s="129">
        <v>0</v>
      </c>
      <c r="BU227" s="129">
        <v>0</v>
      </c>
      <c r="BV227" s="129">
        <v>0</v>
      </c>
      <c r="BW227" s="129">
        <v>0</v>
      </c>
      <c r="BX227" s="129">
        <v>0</v>
      </c>
      <c r="BY227" s="129">
        <v>0</v>
      </c>
      <c r="BZ227" s="129">
        <v>0</v>
      </c>
      <c r="CA227" s="129">
        <v>0</v>
      </c>
      <c r="CB227" s="129">
        <v>0</v>
      </c>
      <c r="CC227" s="129">
        <v>0</v>
      </c>
      <c r="CD227" s="129">
        <v>0</v>
      </c>
      <c r="CE227" s="129">
        <v>0</v>
      </c>
      <c r="CF227" s="129">
        <v>0</v>
      </c>
      <c r="CG227" s="129">
        <v>0</v>
      </c>
      <c r="CH227" s="129">
        <v>0</v>
      </c>
      <c r="CI227" s="129">
        <v>0</v>
      </c>
      <c r="CJ227" s="129">
        <v>0</v>
      </c>
      <c r="CK227" s="129">
        <v>0</v>
      </c>
      <c r="CL227" s="129">
        <v>0</v>
      </c>
      <c r="CM227" s="129">
        <v>0</v>
      </c>
      <c r="CN227" s="129">
        <v>0</v>
      </c>
      <c r="CO227" s="129">
        <v>0</v>
      </c>
      <c r="CP227" s="129">
        <v>0</v>
      </c>
      <c r="CQ227" s="129">
        <v>0</v>
      </c>
      <c r="CR227" s="129">
        <v>0</v>
      </c>
      <c r="CS227" s="129">
        <v>0</v>
      </c>
      <c r="CT227" s="129">
        <v>0</v>
      </c>
      <c r="CU227" s="129">
        <v>0</v>
      </c>
      <c r="CV227" s="129">
        <v>0</v>
      </c>
      <c r="CW227" s="129">
        <v>0</v>
      </c>
      <c r="CX227" s="129">
        <v>0</v>
      </c>
      <c r="CY227" s="129">
        <v>0</v>
      </c>
      <c r="CZ227" s="129">
        <v>0</v>
      </c>
      <c r="DA227" s="129">
        <v>0</v>
      </c>
      <c r="DB227" s="129">
        <v>0</v>
      </c>
      <c r="DC227" s="129">
        <v>0</v>
      </c>
      <c r="DD227" s="129">
        <v>0</v>
      </c>
      <c r="DE227" s="129">
        <v>0</v>
      </c>
      <c r="DF227" s="129">
        <v>0</v>
      </c>
      <c r="DG227" s="129">
        <v>0</v>
      </c>
      <c r="DH227" s="129">
        <v>0</v>
      </c>
      <c r="DI227" s="129">
        <v>0</v>
      </c>
      <c r="DJ227" s="129">
        <v>0</v>
      </c>
      <c r="DK227" s="129">
        <v>0</v>
      </c>
      <c r="DL227" s="129">
        <v>0</v>
      </c>
      <c r="DM227" s="129">
        <v>0</v>
      </c>
      <c r="DN227" s="129">
        <v>0</v>
      </c>
      <c r="DO227" s="129">
        <v>0</v>
      </c>
      <c r="DP227" s="129">
        <v>0</v>
      </c>
      <c r="DQ227" s="129">
        <v>2</v>
      </c>
      <c r="DR227" s="129">
        <v>0</v>
      </c>
      <c r="DS227" s="129">
        <v>3</v>
      </c>
      <c r="DT227" s="129">
        <v>1</v>
      </c>
      <c r="DU227" s="129">
        <v>1</v>
      </c>
      <c r="DV227" s="129">
        <v>0</v>
      </c>
      <c r="DW227" s="129">
        <v>0</v>
      </c>
      <c r="DX227" s="129">
        <v>100</v>
      </c>
      <c r="DY227" s="129">
        <v>0</v>
      </c>
      <c r="DZ227" s="143"/>
      <c r="EA227" s="129">
        <v>2</v>
      </c>
      <c r="EB227" s="143"/>
      <c r="EC227" s="143"/>
      <c r="ED227" s="129">
        <v>1</v>
      </c>
      <c r="EE227" s="129">
        <v>1</v>
      </c>
      <c r="EF227" s="129">
        <v>1</v>
      </c>
      <c r="EG227" s="143"/>
      <c r="EH227" s="143"/>
      <c r="EI227" s="44">
        <v>2234</v>
      </c>
      <c r="EJ227" s="44">
        <v>7.76</v>
      </c>
      <c r="EK227" s="44">
        <v>1</v>
      </c>
    </row>
    <row r="228" spans="1:141" ht="24" x14ac:dyDescent="0.2">
      <c r="A228" s="143" t="s">
        <v>332</v>
      </c>
      <c r="B228" s="143" t="s">
        <v>3876</v>
      </c>
      <c r="C228" s="129">
        <v>3</v>
      </c>
      <c r="D228" s="143" t="s">
        <v>339</v>
      </c>
      <c r="E228" s="143" t="s">
        <v>3877</v>
      </c>
      <c r="F228" s="143" t="s">
        <v>3878</v>
      </c>
      <c r="G228" s="143" t="s">
        <v>3879</v>
      </c>
      <c r="H228" s="143" t="s">
        <v>3880</v>
      </c>
      <c r="I228" s="143" t="s">
        <v>3881</v>
      </c>
      <c r="J228" s="143" t="s">
        <v>3882</v>
      </c>
      <c r="K228" s="143" t="s">
        <v>3883</v>
      </c>
      <c r="L228" s="143"/>
      <c r="M228" s="143"/>
      <c r="N228" s="143"/>
      <c r="O228" s="143"/>
      <c r="P228" s="143"/>
      <c r="Q228" s="143"/>
      <c r="R228" s="143"/>
      <c r="S228" s="143" t="s">
        <v>1378</v>
      </c>
      <c r="T228" s="143" t="s">
        <v>3884</v>
      </c>
      <c r="U228" s="143"/>
      <c r="V228" s="143" t="s">
        <v>3885</v>
      </c>
      <c r="W228" s="143" t="s">
        <v>3882</v>
      </c>
      <c r="X228" s="129">
        <v>2</v>
      </c>
      <c r="Y228" s="129">
        <v>0</v>
      </c>
      <c r="Z228" s="129">
        <v>2</v>
      </c>
      <c r="AA228" s="144">
        <v>2</v>
      </c>
      <c r="AB228" s="144">
        <v>0</v>
      </c>
      <c r="AC228" s="144">
        <v>2</v>
      </c>
      <c r="AD228" s="147" t="s">
        <v>929</v>
      </c>
      <c r="AE228" s="129">
        <v>2</v>
      </c>
      <c r="AF228" s="147" t="s">
        <v>929</v>
      </c>
      <c r="AG228" s="129">
        <v>0</v>
      </c>
      <c r="AH228" s="129">
        <v>2</v>
      </c>
      <c r="AI228" s="129">
        <v>0</v>
      </c>
      <c r="AJ228" s="129">
        <v>0</v>
      </c>
      <c r="AK228" s="129">
        <v>2</v>
      </c>
      <c r="AL228" s="147" t="s">
        <v>929</v>
      </c>
      <c r="AM228" s="129">
        <v>1</v>
      </c>
      <c r="AN228" s="129">
        <v>0</v>
      </c>
      <c r="AO228" s="129">
        <v>1</v>
      </c>
      <c r="AP228" s="129">
        <v>2</v>
      </c>
      <c r="AQ228" s="147" t="s">
        <v>929</v>
      </c>
      <c r="AR228" s="129">
        <v>0</v>
      </c>
      <c r="AS228" s="129">
        <v>0</v>
      </c>
      <c r="AT228" s="129">
        <v>1</v>
      </c>
      <c r="AU228" s="129">
        <v>1</v>
      </c>
      <c r="AV228" s="129">
        <v>0</v>
      </c>
      <c r="AW228" s="129">
        <v>0</v>
      </c>
      <c r="AX228" s="129">
        <v>2</v>
      </c>
      <c r="AY228" s="147" t="s">
        <v>929</v>
      </c>
      <c r="AZ228" s="129">
        <v>1</v>
      </c>
      <c r="BA228" s="129">
        <v>1</v>
      </c>
      <c r="BB228" s="129">
        <v>0</v>
      </c>
      <c r="BC228" s="129">
        <v>1</v>
      </c>
      <c r="BD228" s="129">
        <v>0</v>
      </c>
      <c r="BE228" s="129">
        <v>18</v>
      </c>
      <c r="BF228" s="129">
        <v>0</v>
      </c>
      <c r="BG228" s="129">
        <v>0</v>
      </c>
      <c r="BH228" s="129">
        <v>0</v>
      </c>
      <c r="BI228" s="129">
        <v>0</v>
      </c>
      <c r="BJ228" s="129">
        <v>0</v>
      </c>
      <c r="BK228" s="129">
        <v>0</v>
      </c>
      <c r="BL228" s="129">
        <v>0</v>
      </c>
      <c r="BM228" s="129">
        <v>0</v>
      </c>
      <c r="BN228" s="129">
        <v>0</v>
      </c>
      <c r="BO228" s="129">
        <v>0</v>
      </c>
      <c r="BP228" s="129">
        <v>0</v>
      </c>
      <c r="BQ228" s="129">
        <v>0</v>
      </c>
      <c r="BR228" s="129">
        <v>0</v>
      </c>
      <c r="BS228" s="129">
        <v>0</v>
      </c>
      <c r="BT228" s="129">
        <v>0</v>
      </c>
      <c r="BU228" s="129">
        <v>0</v>
      </c>
      <c r="BV228" s="129">
        <v>0</v>
      </c>
      <c r="BW228" s="129">
        <v>0</v>
      </c>
      <c r="BX228" s="129">
        <v>0</v>
      </c>
      <c r="BY228" s="129">
        <v>0</v>
      </c>
      <c r="BZ228" s="129">
        <v>0</v>
      </c>
      <c r="CA228" s="129">
        <v>0</v>
      </c>
      <c r="CB228" s="129">
        <v>0</v>
      </c>
      <c r="CC228" s="129">
        <v>0</v>
      </c>
      <c r="CD228" s="129">
        <v>0</v>
      </c>
      <c r="CE228" s="129">
        <v>0</v>
      </c>
      <c r="CF228" s="129">
        <v>0</v>
      </c>
      <c r="CG228" s="129">
        <v>0</v>
      </c>
      <c r="CH228" s="129">
        <v>0</v>
      </c>
      <c r="CI228" s="129">
        <v>0</v>
      </c>
      <c r="CJ228" s="129">
        <v>0</v>
      </c>
      <c r="CK228" s="129">
        <v>0</v>
      </c>
      <c r="CL228" s="129">
        <v>0</v>
      </c>
      <c r="CM228" s="129">
        <v>0</v>
      </c>
      <c r="CN228" s="129">
        <v>0</v>
      </c>
      <c r="CO228" s="129">
        <v>0</v>
      </c>
      <c r="CP228" s="129">
        <v>0</v>
      </c>
      <c r="CQ228" s="129">
        <v>0</v>
      </c>
      <c r="CR228" s="129">
        <v>0</v>
      </c>
      <c r="CS228" s="129">
        <v>0</v>
      </c>
      <c r="CT228" s="129">
        <v>0</v>
      </c>
      <c r="CU228" s="129">
        <v>0</v>
      </c>
      <c r="CV228" s="129">
        <v>0</v>
      </c>
      <c r="CW228" s="129">
        <v>0</v>
      </c>
      <c r="CX228" s="129">
        <v>0</v>
      </c>
      <c r="CY228" s="129">
        <v>0</v>
      </c>
      <c r="CZ228" s="129">
        <v>0</v>
      </c>
      <c r="DA228" s="129">
        <v>0</v>
      </c>
      <c r="DB228" s="129">
        <v>0</v>
      </c>
      <c r="DC228" s="129">
        <v>0</v>
      </c>
      <c r="DD228" s="129">
        <v>0</v>
      </c>
      <c r="DE228" s="129">
        <v>0</v>
      </c>
      <c r="DF228" s="129">
        <v>0</v>
      </c>
      <c r="DG228" s="129">
        <v>0</v>
      </c>
      <c r="DH228" s="129">
        <v>0</v>
      </c>
      <c r="DI228" s="129">
        <v>0</v>
      </c>
      <c r="DJ228" s="129">
        <v>0</v>
      </c>
      <c r="DK228" s="129">
        <v>0</v>
      </c>
      <c r="DL228" s="129">
        <v>0</v>
      </c>
      <c r="DM228" s="129">
        <v>0</v>
      </c>
      <c r="DN228" s="129">
        <v>0</v>
      </c>
      <c r="DO228" s="129">
        <v>0</v>
      </c>
      <c r="DP228" s="129">
        <v>0</v>
      </c>
      <c r="DQ228" s="129">
        <v>24</v>
      </c>
      <c r="DR228" s="129">
        <v>0</v>
      </c>
      <c r="DS228" s="129">
        <v>9</v>
      </c>
      <c r="DT228" s="129">
        <v>1</v>
      </c>
      <c r="DU228" s="129">
        <v>0</v>
      </c>
      <c r="DV228" s="129">
        <v>0</v>
      </c>
      <c r="DW228" s="129">
        <v>0</v>
      </c>
      <c r="DX228" s="129">
        <v>66</v>
      </c>
      <c r="DY228" s="129">
        <v>1</v>
      </c>
      <c r="DZ228" s="143" t="s">
        <v>3886</v>
      </c>
      <c r="EA228" s="129">
        <v>3</v>
      </c>
      <c r="EB228" s="143" t="s">
        <v>3887</v>
      </c>
      <c r="EC228" s="143" t="s">
        <v>3888</v>
      </c>
      <c r="ED228" s="129">
        <v>1</v>
      </c>
      <c r="EE228" s="129">
        <v>1</v>
      </c>
      <c r="EF228" s="129">
        <v>1</v>
      </c>
      <c r="EG228" s="143"/>
      <c r="EH228" s="143"/>
      <c r="EI228" s="44">
        <v>2161</v>
      </c>
      <c r="EJ228" s="44">
        <v>11</v>
      </c>
      <c r="EK228" s="44">
        <v>1</v>
      </c>
    </row>
    <row r="229" spans="1:141" ht="24" x14ac:dyDescent="0.2">
      <c r="A229" s="143" t="s">
        <v>332</v>
      </c>
      <c r="B229" s="143" t="s">
        <v>341</v>
      </c>
      <c r="C229" s="129">
        <v>3</v>
      </c>
      <c r="D229" s="143" t="s">
        <v>340</v>
      </c>
      <c r="E229" s="143" t="s">
        <v>3889</v>
      </c>
      <c r="F229" s="143" t="s">
        <v>3890</v>
      </c>
      <c r="G229" s="143" t="s">
        <v>3868</v>
      </c>
      <c r="H229" s="143" t="s">
        <v>3891</v>
      </c>
      <c r="I229" s="143" t="s">
        <v>3892</v>
      </c>
      <c r="J229" s="143" t="s">
        <v>3893</v>
      </c>
      <c r="K229" s="143" t="s">
        <v>3883</v>
      </c>
      <c r="L229" s="143"/>
      <c r="M229" s="143"/>
      <c r="N229" s="143"/>
      <c r="O229" s="143"/>
      <c r="P229" s="143"/>
      <c r="Q229" s="143"/>
      <c r="R229" s="143" t="s">
        <v>1225</v>
      </c>
      <c r="S229" s="143" t="s">
        <v>1722</v>
      </c>
      <c r="T229" s="143" t="s">
        <v>3894</v>
      </c>
      <c r="U229" s="143" t="s">
        <v>943</v>
      </c>
      <c r="V229" s="143" t="s">
        <v>3895</v>
      </c>
      <c r="W229" s="143" t="s">
        <v>3896</v>
      </c>
      <c r="X229" s="129">
        <v>1</v>
      </c>
      <c r="Y229" s="129">
        <v>0</v>
      </c>
      <c r="Z229" s="129">
        <v>1</v>
      </c>
      <c r="AA229" s="144">
        <v>1</v>
      </c>
      <c r="AB229" s="144">
        <v>0</v>
      </c>
      <c r="AC229" s="144">
        <v>1</v>
      </c>
      <c r="AD229" s="147" t="s">
        <v>929</v>
      </c>
      <c r="AE229" s="129">
        <v>1</v>
      </c>
      <c r="AF229" s="147" t="s">
        <v>929</v>
      </c>
      <c r="AG229" s="129">
        <v>0</v>
      </c>
      <c r="AH229" s="129">
        <v>0</v>
      </c>
      <c r="AI229" s="129">
        <v>1</v>
      </c>
      <c r="AJ229" s="129">
        <v>0</v>
      </c>
      <c r="AK229" s="129">
        <v>1</v>
      </c>
      <c r="AL229" s="147" t="s">
        <v>929</v>
      </c>
      <c r="AM229" s="129">
        <v>1</v>
      </c>
      <c r="AN229" s="129">
        <v>0</v>
      </c>
      <c r="AO229" s="129">
        <v>0</v>
      </c>
      <c r="AP229" s="129">
        <v>1</v>
      </c>
      <c r="AQ229" s="147" t="s">
        <v>929</v>
      </c>
      <c r="AR229" s="129">
        <v>0</v>
      </c>
      <c r="AS229" s="129">
        <v>0</v>
      </c>
      <c r="AT229" s="129">
        <v>0</v>
      </c>
      <c r="AU229" s="129">
        <v>1</v>
      </c>
      <c r="AV229" s="129">
        <v>0</v>
      </c>
      <c r="AW229" s="129">
        <v>0</v>
      </c>
      <c r="AX229" s="129">
        <v>1</v>
      </c>
      <c r="AY229" s="147" t="s">
        <v>929</v>
      </c>
      <c r="AZ229" s="129">
        <v>1</v>
      </c>
      <c r="BA229" s="129">
        <v>1</v>
      </c>
      <c r="BB229" s="129">
        <v>0</v>
      </c>
      <c r="BC229" s="129">
        <v>1</v>
      </c>
      <c r="BD229" s="129">
        <v>0</v>
      </c>
      <c r="BE229" s="129">
        <v>2</v>
      </c>
      <c r="BF229" s="129">
        <v>0</v>
      </c>
      <c r="BG229" s="129">
        <v>0</v>
      </c>
      <c r="BH229" s="129">
        <v>0</v>
      </c>
      <c r="BI229" s="129">
        <v>0</v>
      </c>
      <c r="BJ229" s="129">
        <v>0</v>
      </c>
      <c r="BK229" s="129">
        <v>0</v>
      </c>
      <c r="BL229" s="129">
        <v>0</v>
      </c>
      <c r="BM229" s="129">
        <v>0</v>
      </c>
      <c r="BN229" s="129">
        <v>0</v>
      </c>
      <c r="BO229" s="129">
        <v>0</v>
      </c>
      <c r="BP229" s="129">
        <v>0</v>
      </c>
      <c r="BQ229" s="129">
        <v>0</v>
      </c>
      <c r="BR229" s="129">
        <v>0</v>
      </c>
      <c r="BS229" s="129">
        <v>0</v>
      </c>
      <c r="BT229" s="129">
        <v>0</v>
      </c>
      <c r="BU229" s="129">
        <v>0</v>
      </c>
      <c r="BV229" s="129">
        <v>0</v>
      </c>
      <c r="BW229" s="129">
        <v>0</v>
      </c>
      <c r="BX229" s="129">
        <v>0</v>
      </c>
      <c r="BY229" s="129">
        <v>0</v>
      </c>
      <c r="BZ229" s="129">
        <v>0</v>
      </c>
      <c r="CA229" s="129">
        <v>0</v>
      </c>
      <c r="CB229" s="129">
        <v>0</v>
      </c>
      <c r="CC229" s="129">
        <v>0</v>
      </c>
      <c r="CD229" s="129">
        <v>0</v>
      </c>
      <c r="CE229" s="129">
        <v>0</v>
      </c>
      <c r="CF229" s="129">
        <v>0</v>
      </c>
      <c r="CG229" s="129">
        <v>0</v>
      </c>
      <c r="CH229" s="129">
        <v>0</v>
      </c>
      <c r="CI229" s="129">
        <v>0</v>
      </c>
      <c r="CJ229" s="129">
        <v>0</v>
      </c>
      <c r="CK229" s="129">
        <v>1</v>
      </c>
      <c r="CL229" s="129">
        <v>0</v>
      </c>
      <c r="CM229" s="129">
        <v>0</v>
      </c>
      <c r="CN229" s="129">
        <v>0</v>
      </c>
      <c r="CO229" s="129">
        <v>0</v>
      </c>
      <c r="CP229" s="129">
        <v>0</v>
      </c>
      <c r="CQ229" s="129">
        <v>0</v>
      </c>
      <c r="CR229" s="129">
        <v>0</v>
      </c>
      <c r="CS229" s="129">
        <v>0</v>
      </c>
      <c r="CT229" s="129">
        <v>0</v>
      </c>
      <c r="CU229" s="129">
        <v>0</v>
      </c>
      <c r="CV229" s="129">
        <v>0</v>
      </c>
      <c r="CW229" s="129">
        <v>0</v>
      </c>
      <c r="CX229" s="129">
        <v>0</v>
      </c>
      <c r="CY229" s="129">
        <v>0</v>
      </c>
      <c r="CZ229" s="129">
        <v>0</v>
      </c>
      <c r="DA229" s="129">
        <v>0</v>
      </c>
      <c r="DB229" s="129">
        <v>0</v>
      </c>
      <c r="DC229" s="129">
        <v>0</v>
      </c>
      <c r="DD229" s="129">
        <v>0</v>
      </c>
      <c r="DE229" s="129">
        <v>0</v>
      </c>
      <c r="DF229" s="129">
        <v>1</v>
      </c>
      <c r="DG229" s="129">
        <v>0</v>
      </c>
      <c r="DH229" s="129">
        <v>0</v>
      </c>
      <c r="DI229" s="129">
        <v>0</v>
      </c>
      <c r="DJ229" s="129">
        <v>0</v>
      </c>
      <c r="DK229" s="129">
        <v>0</v>
      </c>
      <c r="DL229" s="129">
        <v>0</v>
      </c>
      <c r="DM229" s="129">
        <v>0</v>
      </c>
      <c r="DN229" s="129">
        <v>0</v>
      </c>
      <c r="DO229" s="129">
        <v>0</v>
      </c>
      <c r="DP229" s="129">
        <v>0</v>
      </c>
      <c r="DQ229" s="129">
        <v>2</v>
      </c>
      <c r="DR229" s="129">
        <v>0</v>
      </c>
      <c r="DS229" s="129">
        <v>0</v>
      </c>
      <c r="DT229" s="129">
        <v>0</v>
      </c>
      <c r="DU229" s="129">
        <v>0</v>
      </c>
      <c r="DV229" s="129">
        <v>0</v>
      </c>
      <c r="DW229" s="129">
        <v>0</v>
      </c>
      <c r="DX229" s="129">
        <v>95</v>
      </c>
      <c r="DY229" s="129">
        <v>1</v>
      </c>
      <c r="DZ229" s="143" t="s">
        <v>3897</v>
      </c>
      <c r="EA229" s="129">
        <v>1</v>
      </c>
      <c r="EB229" s="143" t="s">
        <v>3898</v>
      </c>
      <c r="EC229" s="143" t="s">
        <v>943</v>
      </c>
      <c r="ED229" s="129">
        <v>1</v>
      </c>
      <c r="EE229" s="129">
        <v>1</v>
      </c>
      <c r="EF229" s="129">
        <v>1</v>
      </c>
      <c r="EG229" s="143" t="s">
        <v>943</v>
      </c>
      <c r="EH229" s="143" t="s">
        <v>943</v>
      </c>
      <c r="EI229" s="44">
        <v>1068</v>
      </c>
      <c r="EJ229" s="44">
        <v>4.12</v>
      </c>
      <c r="EK229" s="44">
        <v>1</v>
      </c>
    </row>
    <row r="230" spans="1:141" ht="24" x14ac:dyDescent="0.2">
      <c r="A230" s="143" t="s">
        <v>332</v>
      </c>
      <c r="B230" s="143" t="s">
        <v>343</v>
      </c>
      <c r="C230" s="129">
        <v>3</v>
      </c>
      <c r="D230" s="143" t="s">
        <v>342</v>
      </c>
      <c r="E230" s="143" t="s">
        <v>3899</v>
      </c>
      <c r="F230" s="143" t="s">
        <v>3900</v>
      </c>
      <c r="G230" s="143" t="s">
        <v>3901</v>
      </c>
      <c r="H230" s="143" t="s">
        <v>3902</v>
      </c>
      <c r="I230" s="143" t="s">
        <v>3903</v>
      </c>
      <c r="J230" s="143" t="s">
        <v>3904</v>
      </c>
      <c r="K230" s="143" t="s">
        <v>3905</v>
      </c>
      <c r="L230" s="143" t="s">
        <v>940</v>
      </c>
      <c r="M230" s="143" t="s">
        <v>1357</v>
      </c>
      <c r="N230" s="143" t="s">
        <v>3906</v>
      </c>
      <c r="O230" s="143" t="s">
        <v>943</v>
      </c>
      <c r="P230" s="143" t="s">
        <v>3907</v>
      </c>
      <c r="Q230" s="143" t="s">
        <v>3908</v>
      </c>
      <c r="R230" s="143" t="s">
        <v>940</v>
      </c>
      <c r="S230" s="143" t="s">
        <v>1357</v>
      </c>
      <c r="T230" s="143" t="s">
        <v>3906</v>
      </c>
      <c r="U230" s="143" t="s">
        <v>943</v>
      </c>
      <c r="V230" s="143" t="s">
        <v>3907</v>
      </c>
      <c r="W230" s="143" t="s">
        <v>3908</v>
      </c>
      <c r="X230" s="129">
        <v>1</v>
      </c>
      <c r="Y230" s="129">
        <v>0</v>
      </c>
      <c r="Z230" s="129">
        <v>1</v>
      </c>
      <c r="AA230" s="144">
        <v>0.05</v>
      </c>
      <c r="AB230" s="144">
        <v>0</v>
      </c>
      <c r="AC230" s="144">
        <v>0.05</v>
      </c>
      <c r="AD230" s="147" t="s">
        <v>929</v>
      </c>
      <c r="AE230" s="129">
        <v>0</v>
      </c>
      <c r="AF230" s="147" t="s">
        <v>929</v>
      </c>
      <c r="AG230" s="129">
        <v>0</v>
      </c>
      <c r="AH230" s="129">
        <v>0</v>
      </c>
      <c r="AI230" s="129">
        <v>0</v>
      </c>
      <c r="AJ230" s="129">
        <v>1</v>
      </c>
      <c r="AK230" s="129">
        <v>1</v>
      </c>
      <c r="AL230" s="147" t="s">
        <v>929</v>
      </c>
      <c r="AM230" s="129">
        <v>0</v>
      </c>
      <c r="AN230" s="129">
        <v>0</v>
      </c>
      <c r="AO230" s="129">
        <v>1</v>
      </c>
      <c r="AP230" s="129">
        <v>1</v>
      </c>
      <c r="AQ230" s="147" t="s">
        <v>929</v>
      </c>
      <c r="AR230" s="129">
        <v>0</v>
      </c>
      <c r="AS230" s="129">
        <v>1</v>
      </c>
      <c r="AT230" s="129">
        <v>0</v>
      </c>
      <c r="AU230" s="129">
        <v>0</v>
      </c>
      <c r="AV230" s="129">
        <v>0</v>
      </c>
      <c r="AW230" s="129">
        <v>0</v>
      </c>
      <c r="AX230" s="129">
        <v>1</v>
      </c>
      <c r="AY230" s="147" t="s">
        <v>929</v>
      </c>
      <c r="AZ230" s="129">
        <v>1</v>
      </c>
      <c r="BA230" s="129">
        <v>1</v>
      </c>
      <c r="BB230" s="129">
        <v>0</v>
      </c>
      <c r="BC230" s="129">
        <v>1</v>
      </c>
      <c r="BD230" s="129">
        <v>0</v>
      </c>
      <c r="BE230" s="129">
        <v>3</v>
      </c>
      <c r="BF230" s="129">
        <v>0</v>
      </c>
      <c r="BG230" s="129">
        <v>0</v>
      </c>
      <c r="BH230" s="129">
        <v>0</v>
      </c>
      <c r="BI230" s="129">
        <v>0</v>
      </c>
      <c r="BJ230" s="129">
        <v>0</v>
      </c>
      <c r="BK230" s="129">
        <v>0</v>
      </c>
      <c r="BL230" s="129">
        <v>0</v>
      </c>
      <c r="BM230" s="129">
        <v>0</v>
      </c>
      <c r="BN230" s="129">
        <v>0</v>
      </c>
      <c r="BO230" s="129">
        <v>0</v>
      </c>
      <c r="BP230" s="129">
        <v>0</v>
      </c>
      <c r="BQ230" s="129">
        <v>0</v>
      </c>
      <c r="BR230" s="129">
        <v>0</v>
      </c>
      <c r="BS230" s="129">
        <v>0</v>
      </c>
      <c r="BT230" s="129">
        <v>0</v>
      </c>
      <c r="BU230" s="129">
        <v>0</v>
      </c>
      <c r="BV230" s="129">
        <v>0</v>
      </c>
      <c r="BW230" s="129">
        <v>0</v>
      </c>
      <c r="BX230" s="129">
        <v>0</v>
      </c>
      <c r="BY230" s="129">
        <v>0</v>
      </c>
      <c r="BZ230" s="129">
        <v>0</v>
      </c>
      <c r="CA230" s="129">
        <v>0</v>
      </c>
      <c r="CB230" s="129">
        <v>0</v>
      </c>
      <c r="CC230" s="129">
        <v>0</v>
      </c>
      <c r="CD230" s="129">
        <v>0</v>
      </c>
      <c r="CE230" s="129">
        <v>0</v>
      </c>
      <c r="CF230" s="129">
        <v>0</v>
      </c>
      <c r="CG230" s="129">
        <v>0</v>
      </c>
      <c r="CH230" s="129">
        <v>0</v>
      </c>
      <c r="CI230" s="129">
        <v>0</v>
      </c>
      <c r="CJ230" s="129">
        <v>0</v>
      </c>
      <c r="CK230" s="129">
        <v>0</v>
      </c>
      <c r="CL230" s="129">
        <v>0</v>
      </c>
      <c r="CM230" s="129">
        <v>0</v>
      </c>
      <c r="CN230" s="129">
        <v>0</v>
      </c>
      <c r="CO230" s="129">
        <v>0</v>
      </c>
      <c r="CP230" s="129">
        <v>0</v>
      </c>
      <c r="CQ230" s="129">
        <v>0</v>
      </c>
      <c r="CR230" s="129">
        <v>0</v>
      </c>
      <c r="CS230" s="129">
        <v>0</v>
      </c>
      <c r="CT230" s="129">
        <v>0</v>
      </c>
      <c r="CU230" s="129">
        <v>0</v>
      </c>
      <c r="CV230" s="129">
        <v>0</v>
      </c>
      <c r="CW230" s="129">
        <v>0</v>
      </c>
      <c r="CX230" s="129">
        <v>0</v>
      </c>
      <c r="CY230" s="129">
        <v>0</v>
      </c>
      <c r="CZ230" s="129">
        <v>0</v>
      </c>
      <c r="DA230" s="129">
        <v>0</v>
      </c>
      <c r="DB230" s="129">
        <v>0</v>
      </c>
      <c r="DC230" s="129">
        <v>0</v>
      </c>
      <c r="DD230" s="129">
        <v>0</v>
      </c>
      <c r="DE230" s="129">
        <v>0</v>
      </c>
      <c r="DF230" s="129">
        <v>0</v>
      </c>
      <c r="DG230" s="129">
        <v>0</v>
      </c>
      <c r="DH230" s="129">
        <v>0</v>
      </c>
      <c r="DI230" s="129">
        <v>0</v>
      </c>
      <c r="DJ230" s="129">
        <v>0</v>
      </c>
      <c r="DK230" s="129">
        <v>0</v>
      </c>
      <c r="DL230" s="129">
        <v>0</v>
      </c>
      <c r="DM230" s="129">
        <v>0</v>
      </c>
      <c r="DN230" s="129">
        <v>0</v>
      </c>
      <c r="DO230" s="129">
        <v>0</v>
      </c>
      <c r="DP230" s="129">
        <v>0</v>
      </c>
      <c r="DQ230" s="129">
        <v>3</v>
      </c>
      <c r="DR230" s="129">
        <v>1</v>
      </c>
      <c r="DS230" s="129">
        <v>2</v>
      </c>
      <c r="DT230" s="129">
        <v>0</v>
      </c>
      <c r="DU230" s="129">
        <v>0</v>
      </c>
      <c r="DV230" s="129">
        <v>0</v>
      </c>
      <c r="DW230" s="129">
        <v>0</v>
      </c>
      <c r="DX230" s="129">
        <v>95</v>
      </c>
      <c r="DY230" s="129">
        <v>1</v>
      </c>
      <c r="DZ230" s="143" t="s">
        <v>3909</v>
      </c>
      <c r="EA230" s="129">
        <v>2</v>
      </c>
      <c r="EB230" s="143" t="s">
        <v>943</v>
      </c>
      <c r="EC230" s="143" t="s">
        <v>3910</v>
      </c>
      <c r="ED230" s="129">
        <v>1</v>
      </c>
      <c r="EE230" s="129">
        <v>1</v>
      </c>
      <c r="EF230" s="129">
        <v>1</v>
      </c>
      <c r="EG230" s="143" t="s">
        <v>943</v>
      </c>
      <c r="EH230" s="143" t="s">
        <v>3911</v>
      </c>
      <c r="EI230" s="44">
        <v>1780</v>
      </c>
      <c r="EJ230" s="44">
        <v>5.01</v>
      </c>
      <c r="EK230" s="44">
        <v>1</v>
      </c>
    </row>
    <row r="231" spans="1:141" ht="24" x14ac:dyDescent="0.2">
      <c r="A231" s="143" t="s">
        <v>332</v>
      </c>
      <c r="B231" s="143" t="s">
        <v>345</v>
      </c>
      <c r="C231" s="129">
        <v>3</v>
      </c>
      <c r="D231" s="143" t="s">
        <v>344</v>
      </c>
      <c r="E231" s="143" t="s">
        <v>3912</v>
      </c>
      <c r="F231" s="143" t="s">
        <v>3913</v>
      </c>
      <c r="G231" s="143" t="s">
        <v>3914</v>
      </c>
      <c r="H231" s="143" t="s">
        <v>332</v>
      </c>
      <c r="I231" s="143" t="s">
        <v>3915</v>
      </c>
      <c r="J231" s="143" t="s">
        <v>3916</v>
      </c>
      <c r="K231" s="143" t="s">
        <v>3917</v>
      </c>
      <c r="L231" s="143" t="s">
        <v>1058</v>
      </c>
      <c r="M231" s="143" t="s">
        <v>3016</v>
      </c>
      <c r="N231" s="143" t="s">
        <v>3918</v>
      </c>
      <c r="O231" s="143"/>
      <c r="P231" s="143" t="s">
        <v>3919</v>
      </c>
      <c r="Q231" s="143" t="s">
        <v>3920</v>
      </c>
      <c r="R231" s="143"/>
      <c r="S231" s="143"/>
      <c r="T231" s="143"/>
      <c r="U231" s="143"/>
      <c r="V231" s="143"/>
      <c r="W231" s="143"/>
      <c r="X231" s="129">
        <v>1</v>
      </c>
      <c r="Y231" s="129">
        <v>0</v>
      </c>
      <c r="Z231" s="129">
        <v>1</v>
      </c>
      <c r="AA231" s="144">
        <v>1</v>
      </c>
      <c r="AB231" s="144">
        <v>0</v>
      </c>
      <c r="AC231" s="144">
        <v>1</v>
      </c>
      <c r="AD231" s="147" t="s">
        <v>929</v>
      </c>
      <c r="AE231" s="129">
        <v>1</v>
      </c>
      <c r="AF231" s="147" t="s">
        <v>929</v>
      </c>
      <c r="AG231" s="129">
        <v>0</v>
      </c>
      <c r="AH231" s="129">
        <v>0</v>
      </c>
      <c r="AI231" s="129">
        <v>0</v>
      </c>
      <c r="AJ231" s="129">
        <v>1</v>
      </c>
      <c r="AK231" s="129">
        <v>1</v>
      </c>
      <c r="AL231" s="147" t="s">
        <v>929</v>
      </c>
      <c r="AM231" s="129">
        <v>0</v>
      </c>
      <c r="AN231" s="129">
        <v>0</v>
      </c>
      <c r="AO231" s="129">
        <v>1</v>
      </c>
      <c r="AP231" s="129">
        <v>1</v>
      </c>
      <c r="AQ231" s="147" t="s">
        <v>929</v>
      </c>
      <c r="AR231" s="129">
        <v>0</v>
      </c>
      <c r="AS231" s="129">
        <v>0</v>
      </c>
      <c r="AT231" s="129">
        <v>0</v>
      </c>
      <c r="AU231" s="129">
        <v>1</v>
      </c>
      <c r="AV231" s="129">
        <v>0</v>
      </c>
      <c r="AW231" s="129">
        <v>0</v>
      </c>
      <c r="AX231" s="129">
        <v>1</v>
      </c>
      <c r="AY231" s="147" t="s">
        <v>929</v>
      </c>
      <c r="AZ231" s="129">
        <v>1</v>
      </c>
      <c r="BA231" s="129">
        <v>1</v>
      </c>
      <c r="BB231" s="129">
        <v>0</v>
      </c>
      <c r="BC231" s="129">
        <v>1</v>
      </c>
      <c r="BD231" s="129">
        <v>0</v>
      </c>
      <c r="BE231" s="129">
        <v>0</v>
      </c>
      <c r="BF231" s="129">
        <v>0</v>
      </c>
      <c r="BG231" s="129">
        <v>0</v>
      </c>
      <c r="BH231" s="129">
        <v>0</v>
      </c>
      <c r="BI231" s="129">
        <v>0</v>
      </c>
      <c r="BJ231" s="129">
        <v>19</v>
      </c>
      <c r="BK231" s="129">
        <v>0</v>
      </c>
      <c r="BL231" s="129">
        <v>0</v>
      </c>
      <c r="BM231" s="129">
        <v>0</v>
      </c>
      <c r="BN231" s="129">
        <v>0</v>
      </c>
      <c r="BO231" s="129">
        <v>7</v>
      </c>
      <c r="BP231" s="129">
        <v>0</v>
      </c>
      <c r="BQ231" s="129">
        <v>0</v>
      </c>
      <c r="BR231" s="129">
        <v>2</v>
      </c>
      <c r="BS231" s="129">
        <v>0</v>
      </c>
      <c r="BT231" s="129">
        <v>0</v>
      </c>
      <c r="BU231" s="129">
        <v>0</v>
      </c>
      <c r="BV231" s="129">
        <v>0</v>
      </c>
      <c r="BW231" s="129">
        <v>0</v>
      </c>
      <c r="BX231" s="129">
        <v>0</v>
      </c>
      <c r="BY231" s="129">
        <v>0</v>
      </c>
      <c r="BZ231" s="129">
        <v>0</v>
      </c>
      <c r="CA231" s="129">
        <v>0</v>
      </c>
      <c r="CB231" s="129">
        <v>0</v>
      </c>
      <c r="CC231" s="129">
        <v>0</v>
      </c>
      <c r="CD231" s="129">
        <v>0</v>
      </c>
      <c r="CE231" s="129">
        <v>0</v>
      </c>
      <c r="CF231" s="129">
        <v>3</v>
      </c>
      <c r="CG231" s="129">
        <v>0</v>
      </c>
      <c r="CH231" s="129">
        <v>0</v>
      </c>
      <c r="CI231" s="129">
        <v>0</v>
      </c>
      <c r="CJ231" s="129">
        <v>0</v>
      </c>
      <c r="CK231" s="129">
        <v>0</v>
      </c>
      <c r="CL231" s="129">
        <v>0</v>
      </c>
      <c r="CM231" s="129">
        <v>0</v>
      </c>
      <c r="CN231" s="129">
        <v>0</v>
      </c>
      <c r="CO231" s="129">
        <v>0</v>
      </c>
      <c r="CP231" s="129">
        <v>0</v>
      </c>
      <c r="CQ231" s="129">
        <v>0</v>
      </c>
      <c r="CR231" s="129">
        <v>0</v>
      </c>
      <c r="CS231" s="129">
        <v>0</v>
      </c>
      <c r="CT231" s="129">
        <v>0</v>
      </c>
      <c r="CU231" s="129">
        <v>0</v>
      </c>
      <c r="CV231" s="129">
        <v>0</v>
      </c>
      <c r="CW231" s="129">
        <v>0</v>
      </c>
      <c r="CX231" s="129">
        <v>0</v>
      </c>
      <c r="CY231" s="129">
        <v>0</v>
      </c>
      <c r="CZ231" s="129">
        <v>0</v>
      </c>
      <c r="DA231" s="129">
        <v>0</v>
      </c>
      <c r="DB231" s="129">
        <v>0</v>
      </c>
      <c r="DC231" s="129">
        <v>0</v>
      </c>
      <c r="DD231" s="129">
        <v>0</v>
      </c>
      <c r="DE231" s="129">
        <v>0</v>
      </c>
      <c r="DF231" s="129">
        <v>0</v>
      </c>
      <c r="DG231" s="129">
        <v>0</v>
      </c>
      <c r="DH231" s="129">
        <v>0</v>
      </c>
      <c r="DI231" s="129">
        <v>0</v>
      </c>
      <c r="DJ231" s="129">
        <v>0</v>
      </c>
      <c r="DK231" s="129">
        <v>0</v>
      </c>
      <c r="DL231" s="129">
        <v>0</v>
      </c>
      <c r="DM231" s="129">
        <v>0</v>
      </c>
      <c r="DN231" s="129">
        <v>0</v>
      </c>
      <c r="DO231" s="129">
        <v>0</v>
      </c>
      <c r="DP231" s="129">
        <v>0</v>
      </c>
      <c r="DQ231" s="129">
        <v>22</v>
      </c>
      <c r="DR231" s="129">
        <v>0</v>
      </c>
      <c r="DS231" s="129">
        <v>10</v>
      </c>
      <c r="DT231" s="129">
        <v>1</v>
      </c>
      <c r="DU231" s="129">
        <v>1</v>
      </c>
      <c r="DV231" s="129">
        <v>0</v>
      </c>
      <c r="DW231" s="129">
        <v>0</v>
      </c>
      <c r="DX231" s="129">
        <v>85</v>
      </c>
      <c r="DY231" s="129">
        <v>1</v>
      </c>
      <c r="DZ231" s="143" t="s">
        <v>3921</v>
      </c>
      <c r="EA231" s="129">
        <v>1</v>
      </c>
      <c r="EB231" s="143" t="s">
        <v>3922</v>
      </c>
      <c r="EC231" s="143" t="s">
        <v>3923</v>
      </c>
      <c r="ED231" s="129">
        <v>1</v>
      </c>
      <c r="EE231" s="129">
        <v>1</v>
      </c>
      <c r="EF231" s="129">
        <v>1</v>
      </c>
      <c r="EG231" s="143"/>
      <c r="EH231" s="143"/>
      <c r="EI231" s="44">
        <v>982</v>
      </c>
      <c r="EJ231" s="44">
        <v>9.0299999999999994</v>
      </c>
      <c r="EK231" s="44">
        <v>1</v>
      </c>
    </row>
    <row r="232" spans="1:141" ht="24" x14ac:dyDescent="0.2">
      <c r="A232" s="143" t="s">
        <v>332</v>
      </c>
      <c r="B232" s="143" t="s">
        <v>347</v>
      </c>
      <c r="C232" s="129">
        <v>3</v>
      </c>
      <c r="D232" s="143" t="s">
        <v>346</v>
      </c>
      <c r="E232" s="143" t="s">
        <v>3924</v>
      </c>
      <c r="F232" s="143" t="s">
        <v>3925</v>
      </c>
      <c r="G232" s="143" t="s">
        <v>3926</v>
      </c>
      <c r="H232" s="143" t="s">
        <v>347</v>
      </c>
      <c r="I232" s="143" t="s">
        <v>3927</v>
      </c>
      <c r="J232" s="143" t="s">
        <v>3928</v>
      </c>
      <c r="K232" s="143" t="s">
        <v>3929</v>
      </c>
      <c r="L232" s="143"/>
      <c r="M232" s="143" t="s">
        <v>3930</v>
      </c>
      <c r="N232" s="143" t="s">
        <v>3931</v>
      </c>
      <c r="O232" s="143"/>
      <c r="P232" s="143" t="s">
        <v>3932</v>
      </c>
      <c r="Q232" s="143" t="s">
        <v>3933</v>
      </c>
      <c r="R232" s="143" t="s">
        <v>940</v>
      </c>
      <c r="S232" s="143" t="s">
        <v>1757</v>
      </c>
      <c r="T232" s="143" t="s">
        <v>3934</v>
      </c>
      <c r="U232" s="143"/>
      <c r="V232" s="143" t="s">
        <v>3935</v>
      </c>
      <c r="W232" s="143" t="s">
        <v>3936</v>
      </c>
      <c r="X232" s="129">
        <v>1</v>
      </c>
      <c r="Y232" s="129">
        <v>0</v>
      </c>
      <c r="Z232" s="129">
        <v>1</v>
      </c>
      <c r="AA232" s="144">
        <v>1</v>
      </c>
      <c r="AB232" s="144">
        <v>0</v>
      </c>
      <c r="AC232" s="144">
        <v>1</v>
      </c>
      <c r="AD232" s="147" t="s">
        <v>929</v>
      </c>
      <c r="AE232" s="129">
        <v>0</v>
      </c>
      <c r="AF232" s="147" t="s">
        <v>929</v>
      </c>
      <c r="AG232" s="129">
        <v>0</v>
      </c>
      <c r="AH232" s="129">
        <v>0</v>
      </c>
      <c r="AI232" s="129">
        <v>0</v>
      </c>
      <c r="AJ232" s="129">
        <v>1</v>
      </c>
      <c r="AK232" s="129">
        <v>1</v>
      </c>
      <c r="AL232" s="147" t="s">
        <v>929</v>
      </c>
      <c r="AM232" s="129">
        <v>0</v>
      </c>
      <c r="AN232" s="129">
        <v>0</v>
      </c>
      <c r="AO232" s="129">
        <v>1</v>
      </c>
      <c r="AP232" s="129">
        <v>1</v>
      </c>
      <c r="AQ232" s="147" t="s">
        <v>929</v>
      </c>
      <c r="AR232" s="129">
        <v>0</v>
      </c>
      <c r="AS232" s="129">
        <v>0</v>
      </c>
      <c r="AT232" s="129">
        <v>0</v>
      </c>
      <c r="AU232" s="129">
        <v>1</v>
      </c>
      <c r="AV232" s="129">
        <v>0</v>
      </c>
      <c r="AW232" s="129">
        <v>0</v>
      </c>
      <c r="AX232" s="129">
        <v>1</v>
      </c>
      <c r="AY232" s="147" t="s">
        <v>929</v>
      </c>
      <c r="AZ232" s="129">
        <v>1</v>
      </c>
      <c r="BA232" s="129">
        <v>1</v>
      </c>
      <c r="BB232" s="129">
        <v>1</v>
      </c>
      <c r="BC232" s="129">
        <v>1</v>
      </c>
      <c r="BD232" s="129">
        <v>0</v>
      </c>
      <c r="BE232" s="129">
        <v>0</v>
      </c>
      <c r="BF232" s="129">
        <v>0</v>
      </c>
      <c r="BG232" s="129">
        <v>0</v>
      </c>
      <c r="BH232" s="129">
        <v>0</v>
      </c>
      <c r="BI232" s="129">
        <v>0</v>
      </c>
      <c r="BJ232" s="129">
        <v>7</v>
      </c>
      <c r="BK232" s="129">
        <v>0</v>
      </c>
      <c r="BL232" s="129">
        <v>0</v>
      </c>
      <c r="BM232" s="129">
        <v>0</v>
      </c>
      <c r="BN232" s="129">
        <v>0</v>
      </c>
      <c r="BO232" s="129">
        <v>0</v>
      </c>
      <c r="BP232" s="129">
        <v>0</v>
      </c>
      <c r="BQ232" s="129">
        <v>0</v>
      </c>
      <c r="BR232" s="129">
        <v>0</v>
      </c>
      <c r="BS232" s="129">
        <v>0</v>
      </c>
      <c r="BT232" s="129">
        <v>0</v>
      </c>
      <c r="BU232" s="129">
        <v>0</v>
      </c>
      <c r="BV232" s="129">
        <v>0</v>
      </c>
      <c r="BW232" s="129">
        <v>0</v>
      </c>
      <c r="BX232" s="129">
        <v>0</v>
      </c>
      <c r="BY232" s="129">
        <v>0</v>
      </c>
      <c r="BZ232" s="129">
        <v>0</v>
      </c>
      <c r="CA232" s="129">
        <v>0</v>
      </c>
      <c r="CB232" s="129">
        <v>0</v>
      </c>
      <c r="CC232" s="129">
        <v>0</v>
      </c>
      <c r="CD232" s="129">
        <v>0</v>
      </c>
      <c r="CE232" s="129">
        <v>0</v>
      </c>
      <c r="CF232" s="129">
        <v>0</v>
      </c>
      <c r="CG232" s="129">
        <v>0</v>
      </c>
      <c r="CH232" s="129">
        <v>0</v>
      </c>
      <c r="CI232" s="129">
        <v>0</v>
      </c>
      <c r="CJ232" s="129">
        <v>0</v>
      </c>
      <c r="CK232" s="129">
        <v>0</v>
      </c>
      <c r="CL232" s="129">
        <v>0</v>
      </c>
      <c r="CM232" s="129">
        <v>0</v>
      </c>
      <c r="CN232" s="129">
        <v>0</v>
      </c>
      <c r="CO232" s="129">
        <v>0</v>
      </c>
      <c r="CP232" s="129">
        <v>0</v>
      </c>
      <c r="CQ232" s="129">
        <v>0</v>
      </c>
      <c r="CR232" s="129">
        <v>0</v>
      </c>
      <c r="CS232" s="129">
        <v>0</v>
      </c>
      <c r="CT232" s="129">
        <v>0</v>
      </c>
      <c r="CU232" s="129">
        <v>0</v>
      </c>
      <c r="CV232" s="129">
        <v>0</v>
      </c>
      <c r="CW232" s="129">
        <v>0</v>
      </c>
      <c r="CX232" s="129">
        <v>0</v>
      </c>
      <c r="CY232" s="129">
        <v>0</v>
      </c>
      <c r="CZ232" s="129">
        <v>0</v>
      </c>
      <c r="DA232" s="129">
        <v>0</v>
      </c>
      <c r="DB232" s="129">
        <v>0</v>
      </c>
      <c r="DC232" s="129">
        <v>0</v>
      </c>
      <c r="DD232" s="129">
        <v>0</v>
      </c>
      <c r="DE232" s="129">
        <v>0</v>
      </c>
      <c r="DF232" s="129">
        <v>0</v>
      </c>
      <c r="DG232" s="129">
        <v>0</v>
      </c>
      <c r="DH232" s="129">
        <v>0</v>
      </c>
      <c r="DI232" s="129">
        <v>0</v>
      </c>
      <c r="DJ232" s="129">
        <v>0</v>
      </c>
      <c r="DK232" s="129">
        <v>0</v>
      </c>
      <c r="DL232" s="129">
        <v>0</v>
      </c>
      <c r="DM232" s="129">
        <v>0</v>
      </c>
      <c r="DN232" s="129">
        <v>0</v>
      </c>
      <c r="DO232" s="129">
        <v>0</v>
      </c>
      <c r="DP232" s="129">
        <v>0</v>
      </c>
      <c r="DQ232" s="129">
        <v>0</v>
      </c>
      <c r="DR232" s="129">
        <v>0</v>
      </c>
      <c r="DS232" s="129">
        <v>0</v>
      </c>
      <c r="DT232" s="129">
        <v>1</v>
      </c>
      <c r="DU232" s="129">
        <v>0</v>
      </c>
      <c r="DV232" s="129">
        <v>0</v>
      </c>
      <c r="DW232" s="129">
        <v>0</v>
      </c>
      <c r="DX232" s="129">
        <v>97</v>
      </c>
      <c r="DY232" s="129">
        <v>0</v>
      </c>
      <c r="DZ232" s="143"/>
      <c r="EA232" s="129">
        <v>1</v>
      </c>
      <c r="EB232" s="143" t="s">
        <v>3937</v>
      </c>
      <c r="EC232" s="143" t="s">
        <v>3938</v>
      </c>
      <c r="ED232" s="129">
        <v>1</v>
      </c>
      <c r="EE232" s="129">
        <v>1</v>
      </c>
      <c r="EF232" s="129">
        <v>1</v>
      </c>
      <c r="EG232" s="143" t="s">
        <v>943</v>
      </c>
      <c r="EH232" s="143" t="s">
        <v>943</v>
      </c>
      <c r="EI232" s="44">
        <v>1407</v>
      </c>
      <c r="EJ232" s="44">
        <v>3.89</v>
      </c>
      <c r="EK232" s="44">
        <v>1</v>
      </c>
    </row>
    <row r="233" spans="1:141" ht="24" x14ac:dyDescent="0.2">
      <c r="A233" s="143" t="s">
        <v>12</v>
      </c>
      <c r="B233" s="143" t="s">
        <v>13</v>
      </c>
      <c r="C233" s="129">
        <v>4</v>
      </c>
      <c r="D233" s="143" t="s">
        <v>3939</v>
      </c>
      <c r="E233" s="143" t="s">
        <v>3940</v>
      </c>
      <c r="F233" s="143" t="s">
        <v>3941</v>
      </c>
      <c r="G233" s="143" t="s">
        <v>3942</v>
      </c>
      <c r="H233" s="143" t="s">
        <v>3263</v>
      </c>
      <c r="I233" s="143" t="s">
        <v>3943</v>
      </c>
      <c r="J233" s="143" t="s">
        <v>3944</v>
      </c>
      <c r="K233" s="143" t="s">
        <v>1155</v>
      </c>
      <c r="L233" s="143" t="s">
        <v>940</v>
      </c>
      <c r="M233" s="143" t="s">
        <v>1890</v>
      </c>
      <c r="N233" s="143" t="s">
        <v>3945</v>
      </c>
      <c r="O233" s="143"/>
      <c r="P233" s="143" t="s">
        <v>3946</v>
      </c>
      <c r="Q233" s="143" t="s">
        <v>3947</v>
      </c>
      <c r="R233" s="143" t="s">
        <v>940</v>
      </c>
      <c r="S233" s="143" t="s">
        <v>960</v>
      </c>
      <c r="T233" s="143" t="s">
        <v>3948</v>
      </c>
      <c r="U233" s="143"/>
      <c r="V233" s="143" t="s">
        <v>3949</v>
      </c>
      <c r="W233" s="143" t="s">
        <v>3950</v>
      </c>
      <c r="X233" s="129">
        <v>1</v>
      </c>
      <c r="Y233" s="129">
        <v>0</v>
      </c>
      <c r="Z233" s="129">
        <v>1</v>
      </c>
      <c r="AA233" s="144">
        <v>1</v>
      </c>
      <c r="AB233" s="144">
        <v>0</v>
      </c>
      <c r="AC233" s="144">
        <v>1</v>
      </c>
      <c r="AD233" s="147" t="s">
        <v>929</v>
      </c>
      <c r="AE233" s="129">
        <v>1</v>
      </c>
      <c r="AF233" s="147" t="s">
        <v>929</v>
      </c>
      <c r="AG233" s="129">
        <v>0</v>
      </c>
      <c r="AH233" s="129">
        <v>0</v>
      </c>
      <c r="AI233" s="129">
        <v>0</v>
      </c>
      <c r="AJ233" s="129">
        <v>1</v>
      </c>
      <c r="AK233" s="129">
        <v>1</v>
      </c>
      <c r="AL233" s="147" t="s">
        <v>929</v>
      </c>
      <c r="AM233" s="129">
        <v>0</v>
      </c>
      <c r="AN233" s="129">
        <v>1</v>
      </c>
      <c r="AO233" s="129">
        <v>0</v>
      </c>
      <c r="AP233" s="129">
        <v>1</v>
      </c>
      <c r="AQ233" s="147" t="s">
        <v>929</v>
      </c>
      <c r="AR233" s="129">
        <v>0</v>
      </c>
      <c r="AS233" s="129">
        <v>0</v>
      </c>
      <c r="AT233" s="129">
        <v>0</v>
      </c>
      <c r="AU233" s="129">
        <v>1</v>
      </c>
      <c r="AV233" s="129">
        <v>0</v>
      </c>
      <c r="AW233" s="129">
        <v>0</v>
      </c>
      <c r="AX233" s="129">
        <v>1</v>
      </c>
      <c r="AY233" s="147" t="s">
        <v>929</v>
      </c>
      <c r="AZ233" s="129">
        <v>1</v>
      </c>
      <c r="BA233" s="129">
        <v>1</v>
      </c>
      <c r="BB233" s="129">
        <v>1</v>
      </c>
      <c r="BC233" s="129">
        <v>1</v>
      </c>
      <c r="BD233" s="129">
        <v>0</v>
      </c>
      <c r="BE233" s="129">
        <v>0</v>
      </c>
      <c r="BF233" s="129">
        <v>0</v>
      </c>
      <c r="BG233" s="129">
        <v>0</v>
      </c>
      <c r="BH233" s="129">
        <v>0</v>
      </c>
      <c r="BI233" s="129">
        <v>0</v>
      </c>
      <c r="BJ233" s="129">
        <v>0</v>
      </c>
      <c r="BK233" s="129">
        <v>0</v>
      </c>
      <c r="BL233" s="129">
        <v>0</v>
      </c>
      <c r="BM233" s="129">
        <v>0</v>
      </c>
      <c r="BN233" s="129">
        <v>0</v>
      </c>
      <c r="BO233" s="129">
        <v>0</v>
      </c>
      <c r="BP233" s="129">
        <v>0</v>
      </c>
      <c r="BQ233" s="129">
        <v>0</v>
      </c>
      <c r="BR233" s="129">
        <v>0</v>
      </c>
      <c r="BS233" s="129">
        <v>0</v>
      </c>
      <c r="BT233" s="129">
        <v>0</v>
      </c>
      <c r="BU233" s="129">
        <v>0</v>
      </c>
      <c r="BV233" s="129">
        <v>0</v>
      </c>
      <c r="BW233" s="129">
        <v>0</v>
      </c>
      <c r="BX233" s="129">
        <v>0</v>
      </c>
      <c r="BY233" s="129">
        <v>0</v>
      </c>
      <c r="BZ233" s="129">
        <v>0</v>
      </c>
      <c r="CA233" s="129">
        <v>0</v>
      </c>
      <c r="CB233" s="129">
        <v>0</v>
      </c>
      <c r="CC233" s="129">
        <v>0</v>
      </c>
      <c r="CD233" s="129">
        <v>0</v>
      </c>
      <c r="CE233" s="129">
        <v>0</v>
      </c>
      <c r="CF233" s="129">
        <v>1</v>
      </c>
      <c r="CG233" s="129">
        <v>0</v>
      </c>
      <c r="CH233" s="129">
        <v>0</v>
      </c>
      <c r="CI233" s="129">
        <v>0</v>
      </c>
      <c r="CJ233" s="129">
        <v>0</v>
      </c>
      <c r="CK233" s="129">
        <v>0</v>
      </c>
      <c r="CL233" s="129">
        <v>0</v>
      </c>
      <c r="CM233" s="129">
        <v>0</v>
      </c>
      <c r="CN233" s="129">
        <v>0</v>
      </c>
      <c r="CO233" s="129">
        <v>0</v>
      </c>
      <c r="CP233" s="129">
        <v>0</v>
      </c>
      <c r="CQ233" s="129">
        <v>0</v>
      </c>
      <c r="CR233" s="129">
        <v>0</v>
      </c>
      <c r="CS233" s="129">
        <v>0</v>
      </c>
      <c r="CT233" s="129">
        <v>0</v>
      </c>
      <c r="CU233" s="129">
        <v>0</v>
      </c>
      <c r="CV233" s="129">
        <v>0</v>
      </c>
      <c r="CW233" s="129">
        <v>0</v>
      </c>
      <c r="CX233" s="129">
        <v>0</v>
      </c>
      <c r="CY233" s="129">
        <v>0</v>
      </c>
      <c r="CZ233" s="129">
        <v>0</v>
      </c>
      <c r="DA233" s="129">
        <v>0</v>
      </c>
      <c r="DB233" s="129">
        <v>0</v>
      </c>
      <c r="DC233" s="129">
        <v>0</v>
      </c>
      <c r="DD233" s="129">
        <v>0</v>
      </c>
      <c r="DE233" s="129">
        <v>0</v>
      </c>
      <c r="DF233" s="129">
        <v>0</v>
      </c>
      <c r="DG233" s="129">
        <v>0</v>
      </c>
      <c r="DH233" s="129">
        <v>0</v>
      </c>
      <c r="DI233" s="129">
        <v>0</v>
      </c>
      <c r="DJ233" s="129">
        <v>0</v>
      </c>
      <c r="DK233" s="129">
        <v>0</v>
      </c>
      <c r="DL233" s="129">
        <v>0</v>
      </c>
      <c r="DM233" s="129">
        <v>0</v>
      </c>
      <c r="DN233" s="129">
        <v>0</v>
      </c>
      <c r="DO233" s="129">
        <v>0</v>
      </c>
      <c r="DP233" s="129">
        <v>0</v>
      </c>
      <c r="DQ233" s="129">
        <v>2</v>
      </c>
      <c r="DR233" s="129">
        <v>0</v>
      </c>
      <c r="DS233" s="129">
        <v>0</v>
      </c>
      <c r="DT233" s="129">
        <v>1</v>
      </c>
      <c r="DU233" s="129">
        <v>1</v>
      </c>
      <c r="DV233" s="129">
        <v>0</v>
      </c>
      <c r="DW233" s="129">
        <v>0</v>
      </c>
      <c r="DX233" s="129">
        <v>98</v>
      </c>
      <c r="DY233" s="129">
        <v>0</v>
      </c>
      <c r="DZ233" s="143"/>
      <c r="EA233" s="129">
        <v>2</v>
      </c>
      <c r="EB233" s="143" t="s">
        <v>3951</v>
      </c>
      <c r="EC233" s="143" t="s">
        <v>3952</v>
      </c>
      <c r="ED233" s="129">
        <v>1</v>
      </c>
      <c r="EE233" s="129">
        <v>1</v>
      </c>
      <c r="EF233" s="129">
        <v>1</v>
      </c>
      <c r="EG233" s="143"/>
      <c r="EH233" s="143"/>
      <c r="EI233" s="44">
        <v>83748</v>
      </c>
      <c r="EJ233" s="44">
        <v>14.65</v>
      </c>
      <c r="EK233" s="44">
        <v>1</v>
      </c>
    </row>
    <row r="234" spans="1:141" ht="24" x14ac:dyDescent="0.2">
      <c r="A234" s="143" t="s">
        <v>12</v>
      </c>
      <c r="B234" s="143" t="s">
        <v>15</v>
      </c>
      <c r="C234" s="129">
        <v>4</v>
      </c>
      <c r="D234" s="143" t="s">
        <v>14</v>
      </c>
      <c r="E234" s="143" t="s">
        <v>3953</v>
      </c>
      <c r="F234" s="143" t="s">
        <v>3954</v>
      </c>
      <c r="G234" s="143" t="s">
        <v>3955</v>
      </c>
      <c r="H234" s="143" t="s">
        <v>3956</v>
      </c>
      <c r="I234" s="143" t="s">
        <v>3957</v>
      </c>
      <c r="J234" s="143" t="s">
        <v>3958</v>
      </c>
      <c r="K234" s="143" t="s">
        <v>1341</v>
      </c>
      <c r="L234" s="143" t="s">
        <v>940</v>
      </c>
      <c r="M234" s="143" t="s">
        <v>946</v>
      </c>
      <c r="N234" s="143" t="s">
        <v>3959</v>
      </c>
      <c r="O234" s="143" t="s">
        <v>943</v>
      </c>
      <c r="P234" s="143" t="s">
        <v>3960</v>
      </c>
      <c r="Q234" s="143" t="s">
        <v>3961</v>
      </c>
      <c r="R234" s="143" t="s">
        <v>943</v>
      </c>
      <c r="S234" s="143" t="s">
        <v>943</v>
      </c>
      <c r="T234" s="143" t="s">
        <v>943</v>
      </c>
      <c r="U234" s="143" t="s">
        <v>943</v>
      </c>
      <c r="V234" s="143" t="s">
        <v>943</v>
      </c>
      <c r="W234" s="143" t="s">
        <v>943</v>
      </c>
      <c r="X234" s="129">
        <v>4</v>
      </c>
      <c r="Y234" s="129">
        <v>0</v>
      </c>
      <c r="Z234" s="129">
        <v>4</v>
      </c>
      <c r="AA234" s="144">
        <v>0.1</v>
      </c>
      <c r="AB234" s="144">
        <v>0</v>
      </c>
      <c r="AC234" s="144">
        <v>0.1</v>
      </c>
      <c r="AD234" s="147" t="s">
        <v>929</v>
      </c>
      <c r="AE234" s="129">
        <v>4</v>
      </c>
      <c r="AF234" s="147" t="s">
        <v>929</v>
      </c>
      <c r="AG234" s="129">
        <v>0</v>
      </c>
      <c r="AH234" s="129">
        <v>1</v>
      </c>
      <c r="AI234" s="129">
        <v>0</v>
      </c>
      <c r="AJ234" s="129">
        <v>3</v>
      </c>
      <c r="AK234" s="129">
        <v>4</v>
      </c>
      <c r="AL234" s="147" t="s">
        <v>929</v>
      </c>
      <c r="AM234" s="129">
        <v>0</v>
      </c>
      <c r="AN234" s="129">
        <v>0</v>
      </c>
      <c r="AO234" s="129">
        <v>4</v>
      </c>
      <c r="AP234" s="129">
        <v>4</v>
      </c>
      <c r="AQ234" s="147" t="s">
        <v>929</v>
      </c>
      <c r="AR234" s="129">
        <v>0</v>
      </c>
      <c r="AS234" s="129">
        <v>0</v>
      </c>
      <c r="AT234" s="129">
        <v>0</v>
      </c>
      <c r="AU234" s="129">
        <v>3</v>
      </c>
      <c r="AV234" s="129">
        <v>1</v>
      </c>
      <c r="AW234" s="129">
        <v>0</v>
      </c>
      <c r="AX234" s="129">
        <v>4</v>
      </c>
      <c r="AY234" s="147" t="s">
        <v>929</v>
      </c>
      <c r="AZ234" s="129">
        <v>1</v>
      </c>
      <c r="BA234" s="129">
        <v>1</v>
      </c>
      <c r="BB234" s="129">
        <v>1</v>
      </c>
      <c r="BC234" s="129">
        <v>1</v>
      </c>
      <c r="BD234" s="129">
        <v>0</v>
      </c>
      <c r="BE234" s="129">
        <v>1</v>
      </c>
      <c r="BF234" s="129">
        <v>0</v>
      </c>
      <c r="BG234" s="129">
        <v>0</v>
      </c>
      <c r="BH234" s="129">
        <v>0</v>
      </c>
      <c r="BI234" s="129">
        <v>0</v>
      </c>
      <c r="BJ234" s="129">
        <v>1</v>
      </c>
      <c r="BK234" s="129">
        <v>0</v>
      </c>
      <c r="BL234" s="129">
        <v>0</v>
      </c>
      <c r="BM234" s="129">
        <v>0</v>
      </c>
      <c r="BN234" s="129">
        <v>0</v>
      </c>
      <c r="BO234" s="129">
        <v>0</v>
      </c>
      <c r="BP234" s="129">
        <v>0</v>
      </c>
      <c r="BQ234" s="129">
        <v>0</v>
      </c>
      <c r="BR234" s="129">
        <v>0</v>
      </c>
      <c r="BS234" s="129">
        <v>0</v>
      </c>
      <c r="BT234" s="129">
        <v>0</v>
      </c>
      <c r="BU234" s="129">
        <v>0</v>
      </c>
      <c r="BV234" s="129">
        <v>0</v>
      </c>
      <c r="BW234" s="129">
        <v>0</v>
      </c>
      <c r="BX234" s="129">
        <v>0</v>
      </c>
      <c r="BY234" s="129">
        <v>0</v>
      </c>
      <c r="BZ234" s="129">
        <v>0</v>
      </c>
      <c r="CA234" s="129">
        <v>0</v>
      </c>
      <c r="CB234" s="129">
        <v>0</v>
      </c>
      <c r="CC234" s="129">
        <v>0</v>
      </c>
      <c r="CD234" s="129">
        <v>0</v>
      </c>
      <c r="CE234" s="129">
        <v>0</v>
      </c>
      <c r="CF234" s="129">
        <v>0</v>
      </c>
      <c r="CG234" s="129">
        <v>0</v>
      </c>
      <c r="CH234" s="129">
        <v>0</v>
      </c>
      <c r="CI234" s="129">
        <v>0</v>
      </c>
      <c r="CJ234" s="129">
        <v>0</v>
      </c>
      <c r="CK234" s="129">
        <v>0</v>
      </c>
      <c r="CL234" s="129">
        <v>0</v>
      </c>
      <c r="CM234" s="129">
        <v>0</v>
      </c>
      <c r="CN234" s="129">
        <v>0</v>
      </c>
      <c r="CO234" s="129">
        <v>0</v>
      </c>
      <c r="CP234" s="129">
        <v>0</v>
      </c>
      <c r="CQ234" s="129">
        <v>0</v>
      </c>
      <c r="CR234" s="129">
        <v>0</v>
      </c>
      <c r="CS234" s="129">
        <v>0</v>
      </c>
      <c r="CT234" s="129">
        <v>0</v>
      </c>
      <c r="CU234" s="129">
        <v>0</v>
      </c>
      <c r="CV234" s="129">
        <v>0</v>
      </c>
      <c r="CW234" s="129">
        <v>0</v>
      </c>
      <c r="CX234" s="129">
        <v>0</v>
      </c>
      <c r="CY234" s="129">
        <v>0</v>
      </c>
      <c r="CZ234" s="129">
        <v>0</v>
      </c>
      <c r="DA234" s="129">
        <v>0</v>
      </c>
      <c r="DB234" s="129">
        <v>0</v>
      </c>
      <c r="DC234" s="129">
        <v>0</v>
      </c>
      <c r="DD234" s="129">
        <v>0</v>
      </c>
      <c r="DE234" s="129">
        <v>0</v>
      </c>
      <c r="DF234" s="129">
        <v>0</v>
      </c>
      <c r="DG234" s="129">
        <v>0</v>
      </c>
      <c r="DH234" s="129">
        <v>0</v>
      </c>
      <c r="DI234" s="129">
        <v>0</v>
      </c>
      <c r="DJ234" s="129">
        <v>0</v>
      </c>
      <c r="DK234" s="129">
        <v>0</v>
      </c>
      <c r="DL234" s="129">
        <v>0</v>
      </c>
      <c r="DM234" s="129">
        <v>0</v>
      </c>
      <c r="DN234" s="129">
        <v>0</v>
      </c>
      <c r="DO234" s="129">
        <v>0</v>
      </c>
      <c r="DP234" s="129">
        <v>0</v>
      </c>
      <c r="DQ234" s="129">
        <v>3</v>
      </c>
      <c r="DR234" s="129">
        <v>0</v>
      </c>
      <c r="DS234" s="129">
        <v>0</v>
      </c>
      <c r="DT234" s="129">
        <v>0</v>
      </c>
      <c r="DU234" s="129">
        <v>0</v>
      </c>
      <c r="DV234" s="129">
        <v>0</v>
      </c>
      <c r="DW234" s="129">
        <v>0</v>
      </c>
      <c r="DX234" s="129">
        <v>50</v>
      </c>
      <c r="DY234" s="129">
        <v>1</v>
      </c>
      <c r="DZ234" s="143" t="s">
        <v>3962</v>
      </c>
      <c r="EA234" s="129">
        <v>1</v>
      </c>
      <c r="EB234" s="143" t="s">
        <v>943</v>
      </c>
      <c r="EC234" s="143" t="s">
        <v>943</v>
      </c>
      <c r="ED234" s="129">
        <v>1</v>
      </c>
      <c r="EE234" s="129">
        <v>1</v>
      </c>
      <c r="EF234" s="129">
        <v>1</v>
      </c>
      <c r="EG234" s="143" t="s">
        <v>943</v>
      </c>
      <c r="EH234" s="143"/>
      <c r="EI234" s="44">
        <v>19250</v>
      </c>
      <c r="EJ234" s="44">
        <v>4.3499999999999996</v>
      </c>
      <c r="EK234" s="44">
        <v>1</v>
      </c>
    </row>
    <row r="235" spans="1:141" ht="24" x14ac:dyDescent="0.2">
      <c r="A235" s="143" t="s">
        <v>12</v>
      </c>
      <c r="B235" s="143" t="s">
        <v>3963</v>
      </c>
      <c r="C235" s="129">
        <v>4</v>
      </c>
      <c r="D235" s="143" t="s">
        <v>572</v>
      </c>
      <c r="E235" s="143" t="s">
        <v>3964</v>
      </c>
      <c r="F235" s="143" t="s">
        <v>3965</v>
      </c>
      <c r="G235" s="143" t="s">
        <v>3966</v>
      </c>
      <c r="H235" s="143" t="s">
        <v>3967</v>
      </c>
      <c r="I235" s="143" t="s">
        <v>3968</v>
      </c>
      <c r="J235" s="143" t="s">
        <v>3969</v>
      </c>
      <c r="K235" s="143" t="s">
        <v>3970</v>
      </c>
      <c r="L235" s="143" t="s">
        <v>1558</v>
      </c>
      <c r="M235" s="143" t="s">
        <v>3971</v>
      </c>
      <c r="N235" s="143" t="s">
        <v>2052</v>
      </c>
      <c r="O235" s="143"/>
      <c r="P235" s="143" t="s">
        <v>3972</v>
      </c>
      <c r="Q235" s="143" t="s">
        <v>3973</v>
      </c>
      <c r="R235" s="143" t="s">
        <v>940</v>
      </c>
      <c r="S235" s="143" t="s">
        <v>1112</v>
      </c>
      <c r="T235" s="143" t="s">
        <v>3974</v>
      </c>
      <c r="U235" s="143"/>
      <c r="V235" s="143" t="s">
        <v>3975</v>
      </c>
      <c r="W235" s="143" t="s">
        <v>3976</v>
      </c>
      <c r="X235" s="129">
        <v>1</v>
      </c>
      <c r="Y235" s="129">
        <v>0</v>
      </c>
      <c r="Z235" s="129">
        <v>1</v>
      </c>
      <c r="AA235" s="144">
        <v>0</v>
      </c>
      <c r="AB235" s="144">
        <v>0.01</v>
      </c>
      <c r="AC235" s="144">
        <v>0.01</v>
      </c>
      <c r="AD235" s="147" t="s">
        <v>929</v>
      </c>
      <c r="AE235" s="129">
        <v>1</v>
      </c>
      <c r="AF235" s="147" t="s">
        <v>929</v>
      </c>
      <c r="AG235" s="129">
        <v>0</v>
      </c>
      <c r="AH235" s="129">
        <v>0</v>
      </c>
      <c r="AI235" s="129">
        <v>0</v>
      </c>
      <c r="AJ235" s="129">
        <v>1</v>
      </c>
      <c r="AK235" s="129">
        <v>1</v>
      </c>
      <c r="AL235" s="147" t="s">
        <v>929</v>
      </c>
      <c r="AM235" s="129">
        <v>0</v>
      </c>
      <c r="AN235" s="129">
        <v>0</v>
      </c>
      <c r="AO235" s="129">
        <v>1</v>
      </c>
      <c r="AP235" s="129">
        <v>1</v>
      </c>
      <c r="AQ235" s="147" t="s">
        <v>929</v>
      </c>
      <c r="AR235" s="129">
        <v>0</v>
      </c>
      <c r="AS235" s="129">
        <v>0</v>
      </c>
      <c r="AT235" s="129">
        <v>0</v>
      </c>
      <c r="AU235" s="129">
        <v>1</v>
      </c>
      <c r="AV235" s="129">
        <v>0</v>
      </c>
      <c r="AW235" s="129">
        <v>0</v>
      </c>
      <c r="AX235" s="129">
        <v>1</v>
      </c>
      <c r="AY235" s="147" t="s">
        <v>929</v>
      </c>
      <c r="AZ235" s="129">
        <v>1</v>
      </c>
      <c r="BA235" s="129">
        <v>1</v>
      </c>
      <c r="BB235" s="129">
        <v>1</v>
      </c>
      <c r="BC235" s="129">
        <v>1</v>
      </c>
      <c r="BD235" s="129">
        <v>0</v>
      </c>
      <c r="BE235" s="129">
        <v>8</v>
      </c>
      <c r="BF235" s="129">
        <v>0</v>
      </c>
      <c r="BG235" s="129">
        <v>0</v>
      </c>
      <c r="BH235" s="129">
        <v>0</v>
      </c>
      <c r="BI235" s="129">
        <v>0</v>
      </c>
      <c r="BJ235" s="129">
        <v>0</v>
      </c>
      <c r="BK235" s="129">
        <v>0</v>
      </c>
      <c r="BL235" s="129">
        <v>0</v>
      </c>
      <c r="BM235" s="129">
        <v>0</v>
      </c>
      <c r="BN235" s="129">
        <v>0</v>
      </c>
      <c r="BO235" s="129">
        <v>6</v>
      </c>
      <c r="BP235" s="129">
        <v>0</v>
      </c>
      <c r="BQ235" s="129">
        <v>0</v>
      </c>
      <c r="BR235" s="129">
        <v>0</v>
      </c>
      <c r="BS235" s="129">
        <v>0</v>
      </c>
      <c r="BT235" s="129">
        <v>0</v>
      </c>
      <c r="BU235" s="129">
        <v>0</v>
      </c>
      <c r="BV235" s="129">
        <v>0</v>
      </c>
      <c r="BW235" s="129">
        <v>0</v>
      </c>
      <c r="BX235" s="129">
        <v>0</v>
      </c>
      <c r="BY235" s="129">
        <v>0</v>
      </c>
      <c r="BZ235" s="129">
        <v>0</v>
      </c>
      <c r="CA235" s="129">
        <v>0</v>
      </c>
      <c r="CB235" s="129">
        <v>0</v>
      </c>
      <c r="CC235" s="129">
        <v>0</v>
      </c>
      <c r="CD235" s="129">
        <v>0</v>
      </c>
      <c r="CE235" s="129">
        <v>0</v>
      </c>
      <c r="CF235" s="129">
        <v>0</v>
      </c>
      <c r="CG235" s="129">
        <v>0</v>
      </c>
      <c r="CH235" s="129">
        <v>0</v>
      </c>
      <c r="CI235" s="129">
        <v>0</v>
      </c>
      <c r="CJ235" s="129">
        <v>0</v>
      </c>
      <c r="CK235" s="129">
        <v>0</v>
      </c>
      <c r="CL235" s="129">
        <v>0</v>
      </c>
      <c r="CM235" s="129">
        <v>0</v>
      </c>
      <c r="CN235" s="129">
        <v>0</v>
      </c>
      <c r="CO235" s="129">
        <v>0</v>
      </c>
      <c r="CP235" s="129">
        <v>0</v>
      </c>
      <c r="CQ235" s="129">
        <v>0</v>
      </c>
      <c r="CR235" s="129">
        <v>0</v>
      </c>
      <c r="CS235" s="129">
        <v>0</v>
      </c>
      <c r="CT235" s="129">
        <v>0</v>
      </c>
      <c r="CU235" s="129">
        <v>0</v>
      </c>
      <c r="CV235" s="129">
        <v>0</v>
      </c>
      <c r="CW235" s="129">
        <v>0</v>
      </c>
      <c r="CX235" s="129">
        <v>0</v>
      </c>
      <c r="CY235" s="129">
        <v>0</v>
      </c>
      <c r="CZ235" s="129">
        <v>0</v>
      </c>
      <c r="DA235" s="129">
        <v>0</v>
      </c>
      <c r="DB235" s="129">
        <v>0</v>
      </c>
      <c r="DC235" s="129">
        <v>0</v>
      </c>
      <c r="DD235" s="129">
        <v>0</v>
      </c>
      <c r="DE235" s="129">
        <v>0</v>
      </c>
      <c r="DF235" s="129">
        <v>0</v>
      </c>
      <c r="DG235" s="129">
        <v>0</v>
      </c>
      <c r="DH235" s="129">
        <v>0</v>
      </c>
      <c r="DI235" s="129">
        <v>0</v>
      </c>
      <c r="DJ235" s="129">
        <v>0</v>
      </c>
      <c r="DK235" s="129">
        <v>0</v>
      </c>
      <c r="DL235" s="129">
        <v>0</v>
      </c>
      <c r="DM235" s="129">
        <v>0</v>
      </c>
      <c r="DN235" s="129">
        <v>0</v>
      </c>
      <c r="DO235" s="129">
        <v>0</v>
      </c>
      <c r="DP235" s="129">
        <v>0</v>
      </c>
      <c r="DQ235" s="129">
        <v>5</v>
      </c>
      <c r="DR235" s="129">
        <v>0</v>
      </c>
      <c r="DS235" s="129">
        <v>0</v>
      </c>
      <c r="DT235" s="129">
        <v>0</v>
      </c>
      <c r="DU235" s="129">
        <v>0</v>
      </c>
      <c r="DV235" s="129">
        <v>0</v>
      </c>
      <c r="DW235" s="129">
        <v>0</v>
      </c>
      <c r="DX235" s="129">
        <v>0</v>
      </c>
      <c r="DY235" s="129">
        <v>0</v>
      </c>
      <c r="DZ235" s="143" t="s">
        <v>943</v>
      </c>
      <c r="EA235" s="129">
        <v>1</v>
      </c>
      <c r="EB235" s="143" t="s">
        <v>943</v>
      </c>
      <c r="EC235" s="143" t="s">
        <v>943</v>
      </c>
      <c r="ED235" s="129">
        <v>1</v>
      </c>
      <c r="EE235" s="129">
        <v>1</v>
      </c>
      <c r="EF235" s="129">
        <v>1</v>
      </c>
      <c r="EG235" s="143" t="s">
        <v>943</v>
      </c>
      <c r="EH235" s="143" t="s">
        <v>943</v>
      </c>
      <c r="EI235" s="44">
        <v>25054</v>
      </c>
      <c r="EJ235" s="44">
        <v>19.36</v>
      </c>
      <c r="EK235" s="44">
        <v>3</v>
      </c>
    </row>
    <row r="236" spans="1:141" ht="24" x14ac:dyDescent="0.2">
      <c r="A236" s="143" t="s">
        <v>12</v>
      </c>
      <c r="B236" s="143" t="s">
        <v>17</v>
      </c>
      <c r="C236" s="129">
        <v>4</v>
      </c>
      <c r="D236" s="143" t="s">
        <v>16</v>
      </c>
      <c r="E236" s="143" t="s">
        <v>3977</v>
      </c>
      <c r="F236" s="143" t="s">
        <v>3978</v>
      </c>
      <c r="G236" s="143" t="s">
        <v>3979</v>
      </c>
      <c r="H236" s="143" t="s">
        <v>12</v>
      </c>
      <c r="I236" s="143" t="s">
        <v>3980</v>
      </c>
      <c r="J236" s="143" t="s">
        <v>3981</v>
      </c>
      <c r="K236" s="143" t="s">
        <v>3982</v>
      </c>
      <c r="L236" s="143" t="s">
        <v>1058</v>
      </c>
      <c r="M236" s="143" t="s">
        <v>3983</v>
      </c>
      <c r="N236" s="143" t="s">
        <v>3984</v>
      </c>
      <c r="O236" s="143"/>
      <c r="P236" s="143" t="s">
        <v>3985</v>
      </c>
      <c r="Q236" s="143"/>
      <c r="R236" s="143" t="s">
        <v>3986</v>
      </c>
      <c r="S236" s="143" t="s">
        <v>3987</v>
      </c>
      <c r="T236" s="143" t="s">
        <v>3988</v>
      </c>
      <c r="U236" s="143" t="s">
        <v>3989</v>
      </c>
      <c r="V236" s="143" t="s">
        <v>3990</v>
      </c>
      <c r="W236" s="143" t="s">
        <v>3991</v>
      </c>
      <c r="X236" s="129">
        <v>2</v>
      </c>
      <c r="Y236" s="129">
        <v>0</v>
      </c>
      <c r="Z236" s="129">
        <v>2</v>
      </c>
      <c r="AA236" s="144">
        <v>0.05</v>
      </c>
      <c r="AB236" s="144">
        <v>0.01</v>
      </c>
      <c r="AC236" s="144">
        <v>0.06</v>
      </c>
      <c r="AD236" s="147" t="s">
        <v>929</v>
      </c>
      <c r="AE236" s="129">
        <v>2</v>
      </c>
      <c r="AF236" s="147" t="s">
        <v>929</v>
      </c>
      <c r="AG236" s="129">
        <v>0</v>
      </c>
      <c r="AH236" s="129">
        <v>0</v>
      </c>
      <c r="AI236" s="129">
        <v>0</v>
      </c>
      <c r="AJ236" s="129">
        <v>2</v>
      </c>
      <c r="AK236" s="129">
        <v>2</v>
      </c>
      <c r="AL236" s="147" t="s">
        <v>929</v>
      </c>
      <c r="AM236" s="129">
        <v>1</v>
      </c>
      <c r="AN236" s="129">
        <v>0</v>
      </c>
      <c r="AO236" s="129">
        <v>1</v>
      </c>
      <c r="AP236" s="129">
        <v>2</v>
      </c>
      <c r="AQ236" s="147" t="s">
        <v>929</v>
      </c>
      <c r="AR236" s="129">
        <v>0</v>
      </c>
      <c r="AS236" s="129">
        <v>0</v>
      </c>
      <c r="AT236" s="129">
        <v>0</v>
      </c>
      <c r="AU236" s="129">
        <v>0</v>
      </c>
      <c r="AV236" s="129">
        <v>2</v>
      </c>
      <c r="AW236" s="129">
        <v>0</v>
      </c>
      <c r="AX236" s="129">
        <v>2</v>
      </c>
      <c r="AY236" s="147" t="s">
        <v>929</v>
      </c>
      <c r="AZ236" s="129">
        <v>1</v>
      </c>
      <c r="BA236" s="129">
        <v>1</v>
      </c>
      <c r="BB236" s="129">
        <v>1</v>
      </c>
      <c r="BC236" s="129">
        <v>1</v>
      </c>
      <c r="BD236" s="129">
        <v>0</v>
      </c>
      <c r="BE236" s="129">
        <v>0</v>
      </c>
      <c r="BF236" s="129">
        <v>0</v>
      </c>
      <c r="BG236" s="129">
        <v>0</v>
      </c>
      <c r="BH236" s="129">
        <v>0</v>
      </c>
      <c r="BI236" s="129">
        <v>0</v>
      </c>
      <c r="BJ236" s="129">
        <v>0</v>
      </c>
      <c r="BK236" s="129">
        <v>0</v>
      </c>
      <c r="BL236" s="129">
        <v>0</v>
      </c>
      <c r="BM236" s="129">
        <v>0</v>
      </c>
      <c r="BN236" s="129">
        <v>0</v>
      </c>
      <c r="BO236" s="129">
        <v>0</v>
      </c>
      <c r="BP236" s="129">
        <v>0</v>
      </c>
      <c r="BQ236" s="129">
        <v>0</v>
      </c>
      <c r="BR236" s="129">
        <v>0</v>
      </c>
      <c r="BS236" s="129">
        <v>0</v>
      </c>
      <c r="BT236" s="129">
        <v>0</v>
      </c>
      <c r="BU236" s="129">
        <v>0</v>
      </c>
      <c r="BV236" s="129">
        <v>0</v>
      </c>
      <c r="BW236" s="129">
        <v>0</v>
      </c>
      <c r="BX236" s="129">
        <v>0</v>
      </c>
      <c r="BY236" s="129">
        <v>0</v>
      </c>
      <c r="BZ236" s="129">
        <v>0</v>
      </c>
      <c r="CA236" s="129">
        <v>0</v>
      </c>
      <c r="CB236" s="129">
        <v>0</v>
      </c>
      <c r="CC236" s="129">
        <v>0</v>
      </c>
      <c r="CD236" s="129">
        <v>0</v>
      </c>
      <c r="CE236" s="129">
        <v>0</v>
      </c>
      <c r="CF236" s="129">
        <v>2</v>
      </c>
      <c r="CG236" s="129">
        <v>0</v>
      </c>
      <c r="CH236" s="129">
        <v>0</v>
      </c>
      <c r="CI236" s="129">
        <v>0</v>
      </c>
      <c r="CJ236" s="129">
        <v>0</v>
      </c>
      <c r="CK236" s="129">
        <v>1</v>
      </c>
      <c r="CL236" s="129">
        <v>0</v>
      </c>
      <c r="CM236" s="129">
        <v>0</v>
      </c>
      <c r="CN236" s="129">
        <v>0</v>
      </c>
      <c r="CO236" s="129">
        <v>0</v>
      </c>
      <c r="CP236" s="129">
        <v>0</v>
      </c>
      <c r="CQ236" s="129">
        <v>0</v>
      </c>
      <c r="CR236" s="129">
        <v>0</v>
      </c>
      <c r="CS236" s="129">
        <v>0</v>
      </c>
      <c r="CT236" s="129">
        <v>0</v>
      </c>
      <c r="CU236" s="129">
        <v>0</v>
      </c>
      <c r="CV236" s="129">
        <v>0</v>
      </c>
      <c r="CW236" s="129">
        <v>0</v>
      </c>
      <c r="CX236" s="129">
        <v>0</v>
      </c>
      <c r="CY236" s="129">
        <v>0</v>
      </c>
      <c r="CZ236" s="129">
        <v>0</v>
      </c>
      <c r="DA236" s="129">
        <v>0</v>
      </c>
      <c r="DB236" s="129">
        <v>0</v>
      </c>
      <c r="DC236" s="129">
        <v>0</v>
      </c>
      <c r="DD236" s="129">
        <v>0</v>
      </c>
      <c r="DE236" s="129">
        <v>0</v>
      </c>
      <c r="DF236" s="129">
        <v>0</v>
      </c>
      <c r="DG236" s="129">
        <v>0</v>
      </c>
      <c r="DH236" s="129">
        <v>0</v>
      </c>
      <c r="DI236" s="129">
        <v>0</v>
      </c>
      <c r="DJ236" s="129">
        <v>0</v>
      </c>
      <c r="DK236" s="129">
        <v>0</v>
      </c>
      <c r="DL236" s="129">
        <v>0</v>
      </c>
      <c r="DM236" s="129">
        <v>0</v>
      </c>
      <c r="DN236" s="129">
        <v>0</v>
      </c>
      <c r="DO236" s="129">
        <v>0</v>
      </c>
      <c r="DP236" s="129">
        <v>0</v>
      </c>
      <c r="DQ236" s="129">
        <v>10</v>
      </c>
      <c r="DR236" s="129">
        <v>0</v>
      </c>
      <c r="DS236" s="129">
        <v>7</v>
      </c>
      <c r="DT236" s="129">
        <v>0</v>
      </c>
      <c r="DU236" s="129">
        <v>0</v>
      </c>
      <c r="DV236" s="129">
        <v>0</v>
      </c>
      <c r="DW236" s="129">
        <v>0</v>
      </c>
      <c r="DX236" s="129">
        <v>95</v>
      </c>
      <c r="DY236" s="129">
        <v>1</v>
      </c>
      <c r="DZ236" s="143" t="s">
        <v>3992</v>
      </c>
      <c r="EA236" s="129">
        <v>3</v>
      </c>
      <c r="EB236" s="143" t="s">
        <v>3993</v>
      </c>
      <c r="EC236" s="143" t="s">
        <v>3994</v>
      </c>
      <c r="ED236" s="129">
        <v>1</v>
      </c>
      <c r="EE236" s="129">
        <v>0</v>
      </c>
      <c r="EF236" s="129">
        <v>1</v>
      </c>
      <c r="EG236" s="143" t="s">
        <v>3995</v>
      </c>
      <c r="EH236" s="143" t="s">
        <v>3996</v>
      </c>
      <c r="EI236" s="44">
        <v>42309</v>
      </c>
      <c r="EJ236" s="44">
        <v>12.24</v>
      </c>
      <c r="EK236" s="44">
        <v>1</v>
      </c>
    </row>
    <row r="237" spans="1:141" ht="60" x14ac:dyDescent="0.2">
      <c r="A237" s="143" t="s">
        <v>12</v>
      </c>
      <c r="B237" s="143" t="s">
        <v>18</v>
      </c>
      <c r="C237" s="129">
        <v>4</v>
      </c>
      <c r="D237" s="143" t="s">
        <v>3997</v>
      </c>
      <c r="E237" s="143" t="s">
        <v>3998</v>
      </c>
      <c r="F237" s="143" t="s">
        <v>3999</v>
      </c>
      <c r="G237" s="143" t="s">
        <v>4000</v>
      </c>
      <c r="H237" s="143" t="s">
        <v>4001</v>
      </c>
      <c r="I237" s="143" t="s">
        <v>4002</v>
      </c>
      <c r="J237" s="143" t="s">
        <v>4003</v>
      </c>
      <c r="K237" s="143" t="s">
        <v>4004</v>
      </c>
      <c r="L237" s="143" t="s">
        <v>1058</v>
      </c>
      <c r="M237" s="143" t="s">
        <v>1542</v>
      </c>
      <c r="N237" s="143" t="s">
        <v>4005</v>
      </c>
      <c r="O237" s="143"/>
      <c r="P237" s="143" t="s">
        <v>4006</v>
      </c>
      <c r="Q237" s="143" t="s">
        <v>4007</v>
      </c>
      <c r="R237" s="143"/>
      <c r="S237" s="143" t="s">
        <v>4008</v>
      </c>
      <c r="T237" s="143" t="s">
        <v>4009</v>
      </c>
      <c r="U237" s="143"/>
      <c r="V237" s="143" t="s">
        <v>4010</v>
      </c>
      <c r="W237" s="143" t="s">
        <v>4011</v>
      </c>
      <c r="X237" s="129">
        <v>1</v>
      </c>
      <c r="Y237" s="129">
        <v>0</v>
      </c>
      <c r="Z237" s="129">
        <v>1</v>
      </c>
      <c r="AA237" s="144">
        <v>1</v>
      </c>
      <c r="AB237" s="144">
        <v>0</v>
      </c>
      <c r="AC237" s="144">
        <v>1</v>
      </c>
      <c r="AD237" s="147" t="s">
        <v>929</v>
      </c>
      <c r="AE237" s="129">
        <v>0</v>
      </c>
      <c r="AF237" s="147" t="s">
        <v>929</v>
      </c>
      <c r="AG237" s="129">
        <v>0</v>
      </c>
      <c r="AH237" s="129">
        <v>1</v>
      </c>
      <c r="AI237" s="129">
        <v>0</v>
      </c>
      <c r="AJ237" s="129">
        <v>0</v>
      </c>
      <c r="AK237" s="129">
        <v>1</v>
      </c>
      <c r="AL237" s="147" t="s">
        <v>929</v>
      </c>
      <c r="AM237" s="129">
        <v>1</v>
      </c>
      <c r="AN237" s="129">
        <v>0</v>
      </c>
      <c r="AO237" s="129">
        <v>0</v>
      </c>
      <c r="AP237" s="129">
        <v>1</v>
      </c>
      <c r="AQ237" s="147" t="s">
        <v>929</v>
      </c>
      <c r="AR237" s="129">
        <v>0</v>
      </c>
      <c r="AS237" s="129">
        <v>0</v>
      </c>
      <c r="AT237" s="129">
        <v>1</v>
      </c>
      <c r="AU237" s="129">
        <v>0</v>
      </c>
      <c r="AV237" s="129">
        <v>0</v>
      </c>
      <c r="AW237" s="129">
        <v>0</v>
      </c>
      <c r="AX237" s="129">
        <v>1</v>
      </c>
      <c r="AY237" s="147" t="s">
        <v>929</v>
      </c>
      <c r="AZ237" s="129">
        <v>1</v>
      </c>
      <c r="BA237" s="129">
        <v>1</v>
      </c>
      <c r="BB237" s="129">
        <v>1</v>
      </c>
      <c r="BC237" s="129">
        <v>1</v>
      </c>
      <c r="BD237" s="129">
        <v>0</v>
      </c>
      <c r="BE237" s="129">
        <v>1</v>
      </c>
      <c r="BF237" s="129">
        <v>0</v>
      </c>
      <c r="BG237" s="129">
        <v>0</v>
      </c>
      <c r="BH237" s="129">
        <v>0</v>
      </c>
      <c r="BI237" s="129">
        <v>0</v>
      </c>
      <c r="BJ237" s="129">
        <v>0</v>
      </c>
      <c r="BK237" s="129">
        <v>0</v>
      </c>
      <c r="BL237" s="129">
        <v>0</v>
      </c>
      <c r="BM237" s="129">
        <v>0</v>
      </c>
      <c r="BN237" s="129">
        <v>0</v>
      </c>
      <c r="BO237" s="129">
        <v>2</v>
      </c>
      <c r="BP237" s="129">
        <v>0</v>
      </c>
      <c r="BQ237" s="129">
        <v>0</v>
      </c>
      <c r="BR237" s="129">
        <v>0</v>
      </c>
      <c r="BS237" s="129">
        <v>0</v>
      </c>
      <c r="BT237" s="129">
        <v>0</v>
      </c>
      <c r="BU237" s="129">
        <v>0</v>
      </c>
      <c r="BV237" s="129">
        <v>0</v>
      </c>
      <c r="BW237" s="129">
        <v>0</v>
      </c>
      <c r="BX237" s="129">
        <v>0</v>
      </c>
      <c r="BY237" s="129">
        <v>0</v>
      </c>
      <c r="BZ237" s="129">
        <v>0</v>
      </c>
      <c r="CA237" s="129">
        <v>0</v>
      </c>
      <c r="CB237" s="129">
        <v>0</v>
      </c>
      <c r="CC237" s="129">
        <v>0</v>
      </c>
      <c r="CD237" s="129">
        <v>0</v>
      </c>
      <c r="CE237" s="129">
        <v>0</v>
      </c>
      <c r="CF237" s="129">
        <v>2</v>
      </c>
      <c r="CG237" s="129">
        <v>0</v>
      </c>
      <c r="CH237" s="129">
        <v>0</v>
      </c>
      <c r="CI237" s="129">
        <v>0</v>
      </c>
      <c r="CJ237" s="129">
        <v>0</v>
      </c>
      <c r="CK237" s="129">
        <v>0</v>
      </c>
      <c r="CL237" s="129">
        <v>0</v>
      </c>
      <c r="CM237" s="129">
        <v>0</v>
      </c>
      <c r="CN237" s="129">
        <v>0</v>
      </c>
      <c r="CO237" s="129">
        <v>0</v>
      </c>
      <c r="CP237" s="129">
        <v>0</v>
      </c>
      <c r="CQ237" s="129">
        <v>0</v>
      </c>
      <c r="CR237" s="129">
        <v>0</v>
      </c>
      <c r="CS237" s="129">
        <v>0</v>
      </c>
      <c r="CT237" s="129">
        <v>0</v>
      </c>
      <c r="CU237" s="129">
        <v>0</v>
      </c>
      <c r="CV237" s="129">
        <v>0</v>
      </c>
      <c r="CW237" s="129">
        <v>0</v>
      </c>
      <c r="CX237" s="129">
        <v>0</v>
      </c>
      <c r="CY237" s="129">
        <v>0</v>
      </c>
      <c r="CZ237" s="129">
        <v>0</v>
      </c>
      <c r="DA237" s="129">
        <v>0</v>
      </c>
      <c r="DB237" s="129">
        <v>0</v>
      </c>
      <c r="DC237" s="129">
        <v>0</v>
      </c>
      <c r="DD237" s="129">
        <v>0</v>
      </c>
      <c r="DE237" s="129">
        <v>0</v>
      </c>
      <c r="DF237" s="129">
        <v>0</v>
      </c>
      <c r="DG237" s="129">
        <v>0</v>
      </c>
      <c r="DH237" s="129">
        <v>0</v>
      </c>
      <c r="DI237" s="129">
        <v>0</v>
      </c>
      <c r="DJ237" s="129">
        <v>0</v>
      </c>
      <c r="DK237" s="129">
        <v>0</v>
      </c>
      <c r="DL237" s="129">
        <v>0</v>
      </c>
      <c r="DM237" s="129">
        <v>0</v>
      </c>
      <c r="DN237" s="129">
        <v>0</v>
      </c>
      <c r="DO237" s="129">
        <v>0</v>
      </c>
      <c r="DP237" s="129">
        <v>0</v>
      </c>
      <c r="DQ237" s="129">
        <v>1</v>
      </c>
      <c r="DR237" s="129">
        <v>0</v>
      </c>
      <c r="DS237" s="129">
        <v>15</v>
      </c>
      <c r="DT237" s="129">
        <v>0</v>
      </c>
      <c r="DU237" s="129">
        <v>0</v>
      </c>
      <c r="DV237" s="129">
        <v>0</v>
      </c>
      <c r="DW237" s="129">
        <v>0</v>
      </c>
      <c r="DX237" s="129">
        <v>20</v>
      </c>
      <c r="DY237" s="129">
        <v>1</v>
      </c>
      <c r="DZ237" s="143" t="s">
        <v>4012</v>
      </c>
      <c r="EA237" s="129">
        <v>3</v>
      </c>
      <c r="EB237" s="143"/>
      <c r="EC237" s="143"/>
      <c r="ED237" s="129">
        <v>1</v>
      </c>
      <c r="EE237" s="129">
        <v>1</v>
      </c>
      <c r="EF237" s="129">
        <v>1</v>
      </c>
      <c r="EG237" s="143"/>
      <c r="EH237" s="143"/>
      <c r="EI237" s="44">
        <v>22000</v>
      </c>
      <c r="EJ237" s="44">
        <v>5.05</v>
      </c>
      <c r="EK237" s="44">
        <v>1</v>
      </c>
    </row>
    <row r="238" spans="1:141" ht="24" x14ac:dyDescent="0.2">
      <c r="A238" s="143" t="s">
        <v>12</v>
      </c>
      <c r="B238" s="143" t="s">
        <v>20</v>
      </c>
      <c r="C238" s="129">
        <v>4</v>
      </c>
      <c r="D238" s="143" t="s">
        <v>19</v>
      </c>
      <c r="E238" s="143" t="s">
        <v>4013</v>
      </c>
      <c r="F238" s="143" t="s">
        <v>4014</v>
      </c>
      <c r="G238" s="143" t="s">
        <v>4015</v>
      </c>
      <c r="H238" s="143" t="s">
        <v>4016</v>
      </c>
      <c r="I238" s="143" t="s">
        <v>4017</v>
      </c>
      <c r="J238" s="143" t="s">
        <v>4018</v>
      </c>
      <c r="K238" s="143" t="s">
        <v>4019</v>
      </c>
      <c r="L238" s="143" t="s">
        <v>1225</v>
      </c>
      <c r="M238" s="143" t="s">
        <v>4020</v>
      </c>
      <c r="N238" s="143" t="s">
        <v>4021</v>
      </c>
      <c r="O238" s="143" t="s">
        <v>943</v>
      </c>
      <c r="P238" s="143" t="s">
        <v>4022</v>
      </c>
      <c r="Q238" s="143" t="s">
        <v>4023</v>
      </c>
      <c r="R238" s="143" t="s">
        <v>940</v>
      </c>
      <c r="S238" s="143" t="s">
        <v>1757</v>
      </c>
      <c r="T238" s="143" t="s">
        <v>1580</v>
      </c>
      <c r="U238" s="143" t="s">
        <v>1724</v>
      </c>
      <c r="V238" s="143" t="s">
        <v>4024</v>
      </c>
      <c r="W238" s="143" t="s">
        <v>4025</v>
      </c>
      <c r="X238" s="129">
        <v>1</v>
      </c>
      <c r="Y238" s="129">
        <v>0</v>
      </c>
      <c r="Z238" s="129">
        <v>1</v>
      </c>
      <c r="AA238" s="144">
        <v>1</v>
      </c>
      <c r="AB238" s="144">
        <v>0</v>
      </c>
      <c r="AC238" s="144">
        <v>1</v>
      </c>
      <c r="AD238" s="147" t="s">
        <v>929</v>
      </c>
      <c r="AE238" s="129">
        <v>1</v>
      </c>
      <c r="AF238" s="147" t="s">
        <v>929</v>
      </c>
      <c r="AG238" s="129">
        <v>0</v>
      </c>
      <c r="AH238" s="129">
        <v>0</v>
      </c>
      <c r="AI238" s="129">
        <v>0</v>
      </c>
      <c r="AJ238" s="129">
        <v>1</v>
      </c>
      <c r="AK238" s="129">
        <v>1</v>
      </c>
      <c r="AL238" s="147" t="s">
        <v>929</v>
      </c>
      <c r="AM238" s="129">
        <v>1</v>
      </c>
      <c r="AN238" s="129">
        <v>0</v>
      </c>
      <c r="AO238" s="129">
        <v>0</v>
      </c>
      <c r="AP238" s="129">
        <v>1</v>
      </c>
      <c r="AQ238" s="147" t="s">
        <v>929</v>
      </c>
      <c r="AR238" s="129">
        <v>0</v>
      </c>
      <c r="AS238" s="129">
        <v>0</v>
      </c>
      <c r="AT238" s="129">
        <v>0</v>
      </c>
      <c r="AU238" s="129">
        <v>1</v>
      </c>
      <c r="AV238" s="129">
        <v>0</v>
      </c>
      <c r="AW238" s="129">
        <v>0</v>
      </c>
      <c r="AX238" s="129">
        <v>1</v>
      </c>
      <c r="AY238" s="147" t="s">
        <v>929</v>
      </c>
      <c r="AZ238" s="129">
        <v>1</v>
      </c>
      <c r="BA238" s="129">
        <v>1</v>
      </c>
      <c r="BB238" s="129">
        <v>0</v>
      </c>
      <c r="BC238" s="129">
        <v>1</v>
      </c>
      <c r="BD238" s="129">
        <v>0</v>
      </c>
      <c r="BE238" s="129">
        <v>0</v>
      </c>
      <c r="BF238" s="129">
        <v>0</v>
      </c>
      <c r="BG238" s="129">
        <v>0</v>
      </c>
      <c r="BH238" s="129">
        <v>0</v>
      </c>
      <c r="BI238" s="129">
        <v>0</v>
      </c>
      <c r="BJ238" s="129">
        <v>0</v>
      </c>
      <c r="BK238" s="129">
        <v>0</v>
      </c>
      <c r="BL238" s="129">
        <v>0</v>
      </c>
      <c r="BM238" s="129">
        <v>0</v>
      </c>
      <c r="BN238" s="129">
        <v>0</v>
      </c>
      <c r="BO238" s="129">
        <v>0</v>
      </c>
      <c r="BP238" s="129">
        <v>0</v>
      </c>
      <c r="BQ238" s="129">
        <v>0</v>
      </c>
      <c r="BR238" s="129">
        <v>0</v>
      </c>
      <c r="BS238" s="129">
        <v>0</v>
      </c>
      <c r="BT238" s="129">
        <v>0</v>
      </c>
      <c r="BU238" s="129">
        <v>0</v>
      </c>
      <c r="BV238" s="129">
        <v>0</v>
      </c>
      <c r="BW238" s="129">
        <v>0</v>
      </c>
      <c r="BX238" s="129">
        <v>0</v>
      </c>
      <c r="BY238" s="129">
        <v>0</v>
      </c>
      <c r="BZ238" s="129">
        <v>0</v>
      </c>
      <c r="CA238" s="129">
        <v>0</v>
      </c>
      <c r="CB238" s="129">
        <v>0</v>
      </c>
      <c r="CC238" s="129">
        <v>0</v>
      </c>
      <c r="CD238" s="129">
        <v>0</v>
      </c>
      <c r="CE238" s="129">
        <v>0</v>
      </c>
      <c r="CF238" s="129">
        <v>1</v>
      </c>
      <c r="CG238" s="129">
        <v>0</v>
      </c>
      <c r="CH238" s="129">
        <v>0</v>
      </c>
      <c r="CI238" s="129">
        <v>0</v>
      </c>
      <c r="CJ238" s="129">
        <v>0</v>
      </c>
      <c r="CK238" s="129">
        <v>0</v>
      </c>
      <c r="CL238" s="129">
        <v>0</v>
      </c>
      <c r="CM238" s="129">
        <v>0</v>
      </c>
      <c r="CN238" s="129">
        <v>0</v>
      </c>
      <c r="CO238" s="129">
        <v>0</v>
      </c>
      <c r="CP238" s="129">
        <v>0</v>
      </c>
      <c r="CQ238" s="129">
        <v>0</v>
      </c>
      <c r="CR238" s="129">
        <v>0</v>
      </c>
      <c r="CS238" s="129">
        <v>0</v>
      </c>
      <c r="CT238" s="129">
        <v>0</v>
      </c>
      <c r="CU238" s="129">
        <v>0</v>
      </c>
      <c r="CV238" s="129">
        <v>0</v>
      </c>
      <c r="CW238" s="129">
        <v>0</v>
      </c>
      <c r="CX238" s="129">
        <v>0</v>
      </c>
      <c r="CY238" s="129">
        <v>0</v>
      </c>
      <c r="CZ238" s="129">
        <v>0</v>
      </c>
      <c r="DA238" s="129">
        <v>0</v>
      </c>
      <c r="DB238" s="129">
        <v>0</v>
      </c>
      <c r="DC238" s="129">
        <v>0</v>
      </c>
      <c r="DD238" s="129">
        <v>0</v>
      </c>
      <c r="DE238" s="129">
        <v>0</v>
      </c>
      <c r="DF238" s="129">
        <v>0</v>
      </c>
      <c r="DG238" s="129">
        <v>0</v>
      </c>
      <c r="DH238" s="129">
        <v>0</v>
      </c>
      <c r="DI238" s="129">
        <v>0</v>
      </c>
      <c r="DJ238" s="129">
        <v>0</v>
      </c>
      <c r="DK238" s="129">
        <v>0</v>
      </c>
      <c r="DL238" s="129">
        <v>0</v>
      </c>
      <c r="DM238" s="129">
        <v>0</v>
      </c>
      <c r="DN238" s="129">
        <v>0</v>
      </c>
      <c r="DO238" s="129">
        <v>0</v>
      </c>
      <c r="DP238" s="129">
        <v>0</v>
      </c>
      <c r="DQ238" s="129">
        <v>1</v>
      </c>
      <c r="DR238" s="129">
        <v>0</v>
      </c>
      <c r="DS238" s="129">
        <v>1</v>
      </c>
      <c r="DT238" s="129">
        <v>0</v>
      </c>
      <c r="DU238" s="129">
        <v>0</v>
      </c>
      <c r="DV238" s="129">
        <v>0</v>
      </c>
      <c r="DW238" s="129">
        <v>0</v>
      </c>
      <c r="DX238" s="129">
        <v>5</v>
      </c>
      <c r="DY238" s="129">
        <v>0</v>
      </c>
      <c r="DZ238" s="143" t="s">
        <v>943</v>
      </c>
      <c r="EA238" s="129">
        <v>2</v>
      </c>
      <c r="EB238" s="143" t="s">
        <v>1489</v>
      </c>
      <c r="EC238" s="143" t="s">
        <v>1489</v>
      </c>
      <c r="ED238" s="129">
        <v>1</v>
      </c>
      <c r="EE238" s="129">
        <v>1</v>
      </c>
      <c r="EF238" s="129">
        <v>1</v>
      </c>
      <c r="EG238" s="143"/>
      <c r="EH238" s="143"/>
      <c r="EI238" s="44">
        <v>8024</v>
      </c>
      <c r="EJ238" s="44">
        <v>6.29</v>
      </c>
      <c r="EK238" s="44">
        <v>1</v>
      </c>
    </row>
    <row r="239" spans="1:141" ht="24" x14ac:dyDescent="0.2">
      <c r="A239" s="143" t="s">
        <v>12</v>
      </c>
      <c r="B239" s="143" t="s">
        <v>22</v>
      </c>
      <c r="C239" s="129">
        <v>4</v>
      </c>
      <c r="D239" s="143" t="s">
        <v>21</v>
      </c>
      <c r="E239" s="143" t="s">
        <v>4026</v>
      </c>
      <c r="F239" s="143" t="s">
        <v>4027</v>
      </c>
      <c r="G239" s="143" t="s">
        <v>4028</v>
      </c>
      <c r="H239" s="143" t="s">
        <v>4029</v>
      </c>
      <c r="I239" s="143" t="s">
        <v>4030</v>
      </c>
      <c r="J239" s="143" t="s">
        <v>4031</v>
      </c>
      <c r="K239" s="143" t="s">
        <v>1155</v>
      </c>
      <c r="L239" s="143" t="s">
        <v>940</v>
      </c>
      <c r="M239" s="143" t="s">
        <v>4032</v>
      </c>
      <c r="N239" s="143" t="s">
        <v>4033</v>
      </c>
      <c r="O239" s="143"/>
      <c r="P239" s="143" t="s">
        <v>4034</v>
      </c>
      <c r="Q239" s="143" t="s">
        <v>4035</v>
      </c>
      <c r="R239" s="143" t="s">
        <v>940</v>
      </c>
      <c r="S239" s="143" t="s">
        <v>4036</v>
      </c>
      <c r="T239" s="143" t="s">
        <v>4037</v>
      </c>
      <c r="U239" s="143"/>
      <c r="V239" s="143" t="s">
        <v>4038</v>
      </c>
      <c r="W239" s="143" t="s">
        <v>4039</v>
      </c>
      <c r="X239" s="129">
        <v>2</v>
      </c>
      <c r="Y239" s="129">
        <v>0</v>
      </c>
      <c r="Z239" s="129">
        <v>2</v>
      </c>
      <c r="AA239" s="144">
        <v>0.1</v>
      </c>
      <c r="AB239" s="144">
        <v>0</v>
      </c>
      <c r="AC239" s="144">
        <v>0.1</v>
      </c>
      <c r="AD239" s="147" t="s">
        <v>929</v>
      </c>
      <c r="AE239" s="129">
        <v>1</v>
      </c>
      <c r="AF239" s="147" t="s">
        <v>929</v>
      </c>
      <c r="AG239" s="129">
        <v>0</v>
      </c>
      <c r="AH239" s="129">
        <v>0</v>
      </c>
      <c r="AI239" s="129">
        <v>0</v>
      </c>
      <c r="AJ239" s="129">
        <v>2</v>
      </c>
      <c r="AK239" s="129">
        <v>2</v>
      </c>
      <c r="AL239" s="147" t="s">
        <v>929</v>
      </c>
      <c r="AM239" s="129">
        <v>1</v>
      </c>
      <c r="AN239" s="129">
        <v>0</v>
      </c>
      <c r="AO239" s="129">
        <v>1</v>
      </c>
      <c r="AP239" s="129">
        <v>2</v>
      </c>
      <c r="AQ239" s="147" t="s">
        <v>929</v>
      </c>
      <c r="AR239" s="129">
        <v>0</v>
      </c>
      <c r="AS239" s="129">
        <v>0</v>
      </c>
      <c r="AT239" s="129">
        <v>0</v>
      </c>
      <c r="AU239" s="129">
        <v>1</v>
      </c>
      <c r="AV239" s="129">
        <v>1</v>
      </c>
      <c r="AW239" s="129">
        <v>0</v>
      </c>
      <c r="AX239" s="129">
        <v>2</v>
      </c>
      <c r="AY239" s="147" t="s">
        <v>929</v>
      </c>
      <c r="AZ239" s="129">
        <v>1</v>
      </c>
      <c r="BA239" s="129">
        <v>1</v>
      </c>
      <c r="BB239" s="129">
        <v>0</v>
      </c>
      <c r="BC239" s="129">
        <v>1</v>
      </c>
      <c r="BD239" s="129">
        <v>0</v>
      </c>
      <c r="BE239" s="129">
        <v>1</v>
      </c>
      <c r="BF239" s="129">
        <v>0</v>
      </c>
      <c r="BG239" s="129">
        <v>0</v>
      </c>
      <c r="BH239" s="129">
        <v>0</v>
      </c>
      <c r="BI239" s="129">
        <v>0</v>
      </c>
      <c r="BJ239" s="129">
        <v>0</v>
      </c>
      <c r="BK239" s="129">
        <v>0</v>
      </c>
      <c r="BL239" s="129">
        <v>0</v>
      </c>
      <c r="BM239" s="129">
        <v>0</v>
      </c>
      <c r="BN239" s="129">
        <v>0</v>
      </c>
      <c r="BO239" s="129">
        <v>0</v>
      </c>
      <c r="BP239" s="129">
        <v>0</v>
      </c>
      <c r="BQ239" s="129">
        <v>0</v>
      </c>
      <c r="BR239" s="129">
        <v>0</v>
      </c>
      <c r="BS239" s="129">
        <v>0</v>
      </c>
      <c r="BT239" s="129">
        <v>0</v>
      </c>
      <c r="BU239" s="129">
        <v>0</v>
      </c>
      <c r="BV239" s="129">
        <v>0</v>
      </c>
      <c r="BW239" s="129">
        <v>0</v>
      </c>
      <c r="BX239" s="129">
        <v>0</v>
      </c>
      <c r="BY239" s="129">
        <v>0</v>
      </c>
      <c r="BZ239" s="129">
        <v>0</v>
      </c>
      <c r="CA239" s="129">
        <v>0</v>
      </c>
      <c r="CB239" s="129">
        <v>0</v>
      </c>
      <c r="CC239" s="129">
        <v>0</v>
      </c>
      <c r="CD239" s="129">
        <v>0</v>
      </c>
      <c r="CE239" s="129">
        <v>0</v>
      </c>
      <c r="CF239" s="129">
        <v>1</v>
      </c>
      <c r="CG239" s="129">
        <v>0</v>
      </c>
      <c r="CH239" s="129">
        <v>0</v>
      </c>
      <c r="CI239" s="129">
        <v>0</v>
      </c>
      <c r="CJ239" s="129">
        <v>0</v>
      </c>
      <c r="CK239" s="129">
        <v>0</v>
      </c>
      <c r="CL239" s="129">
        <v>0</v>
      </c>
      <c r="CM239" s="129">
        <v>0</v>
      </c>
      <c r="CN239" s="129">
        <v>0</v>
      </c>
      <c r="CO239" s="129">
        <v>0</v>
      </c>
      <c r="CP239" s="129">
        <v>0</v>
      </c>
      <c r="CQ239" s="129">
        <v>0</v>
      </c>
      <c r="CR239" s="129">
        <v>0</v>
      </c>
      <c r="CS239" s="129">
        <v>0</v>
      </c>
      <c r="CT239" s="129">
        <v>0</v>
      </c>
      <c r="CU239" s="129">
        <v>0</v>
      </c>
      <c r="CV239" s="129">
        <v>0</v>
      </c>
      <c r="CW239" s="129">
        <v>0</v>
      </c>
      <c r="CX239" s="129">
        <v>0</v>
      </c>
      <c r="CY239" s="129">
        <v>0</v>
      </c>
      <c r="CZ239" s="129">
        <v>0</v>
      </c>
      <c r="DA239" s="129">
        <v>0</v>
      </c>
      <c r="DB239" s="129">
        <v>0</v>
      </c>
      <c r="DC239" s="129">
        <v>0</v>
      </c>
      <c r="DD239" s="129">
        <v>0</v>
      </c>
      <c r="DE239" s="129">
        <v>0</v>
      </c>
      <c r="DF239" s="129">
        <v>0</v>
      </c>
      <c r="DG239" s="129">
        <v>0</v>
      </c>
      <c r="DH239" s="129">
        <v>0</v>
      </c>
      <c r="DI239" s="129">
        <v>0</v>
      </c>
      <c r="DJ239" s="129">
        <v>0</v>
      </c>
      <c r="DK239" s="129">
        <v>0</v>
      </c>
      <c r="DL239" s="129">
        <v>0</v>
      </c>
      <c r="DM239" s="129">
        <v>0</v>
      </c>
      <c r="DN239" s="129">
        <v>0</v>
      </c>
      <c r="DO239" s="129">
        <v>0</v>
      </c>
      <c r="DP239" s="129">
        <v>0</v>
      </c>
      <c r="DQ239" s="129">
        <v>0</v>
      </c>
      <c r="DR239" s="129">
        <v>0</v>
      </c>
      <c r="DS239" s="129">
        <v>14</v>
      </c>
      <c r="DT239" s="129">
        <v>0</v>
      </c>
      <c r="DU239" s="129">
        <v>0</v>
      </c>
      <c r="DV239" s="129">
        <v>0</v>
      </c>
      <c r="DW239" s="129">
        <v>0</v>
      </c>
      <c r="DX239" s="129">
        <v>5</v>
      </c>
      <c r="DY239" s="129">
        <v>0</v>
      </c>
      <c r="DZ239" s="143"/>
      <c r="EA239" s="129">
        <v>2</v>
      </c>
      <c r="EB239" s="143"/>
      <c r="EC239" s="143"/>
      <c r="ED239" s="129">
        <v>1</v>
      </c>
      <c r="EE239" s="129">
        <v>0</v>
      </c>
      <c r="EF239" s="129">
        <v>0</v>
      </c>
      <c r="EG239" s="143"/>
      <c r="EH239" s="143"/>
      <c r="EI239" s="44">
        <v>9960</v>
      </c>
      <c r="EJ239" s="44">
        <v>12.8</v>
      </c>
      <c r="EK239" s="44">
        <v>1</v>
      </c>
    </row>
    <row r="240" spans="1:141" ht="60" x14ac:dyDescent="0.2">
      <c r="A240" s="143" t="s">
        <v>12</v>
      </c>
      <c r="B240" s="143" t="s">
        <v>24</v>
      </c>
      <c r="C240" s="129">
        <v>4</v>
      </c>
      <c r="D240" s="143" t="s">
        <v>23</v>
      </c>
      <c r="E240" s="143" t="s">
        <v>4040</v>
      </c>
      <c r="F240" s="143" t="s">
        <v>4041</v>
      </c>
      <c r="G240" s="143" t="s">
        <v>4042</v>
      </c>
      <c r="H240" s="143" t="s">
        <v>4043</v>
      </c>
      <c r="I240" s="143" t="s">
        <v>4044</v>
      </c>
      <c r="J240" s="143" t="s">
        <v>4045</v>
      </c>
      <c r="K240" s="143" t="s">
        <v>3768</v>
      </c>
      <c r="L240" s="143" t="s">
        <v>940</v>
      </c>
      <c r="M240" s="143" t="s">
        <v>4046</v>
      </c>
      <c r="N240" s="143" t="s">
        <v>4047</v>
      </c>
      <c r="O240" s="143" t="s">
        <v>1724</v>
      </c>
      <c r="P240" s="143" t="s">
        <v>4048</v>
      </c>
      <c r="Q240" s="143" t="s">
        <v>4049</v>
      </c>
      <c r="R240" s="143" t="s">
        <v>940</v>
      </c>
      <c r="S240" s="143" t="s">
        <v>1033</v>
      </c>
      <c r="T240" s="143" t="s">
        <v>4047</v>
      </c>
      <c r="U240" s="143" t="s">
        <v>1724</v>
      </c>
      <c r="V240" s="143" t="s">
        <v>4048</v>
      </c>
      <c r="W240" s="143" t="s">
        <v>4049</v>
      </c>
      <c r="X240" s="129">
        <v>2</v>
      </c>
      <c r="Y240" s="129">
        <v>0</v>
      </c>
      <c r="Z240" s="129">
        <v>2</v>
      </c>
      <c r="AA240" s="144">
        <v>2</v>
      </c>
      <c r="AB240" s="144">
        <v>0</v>
      </c>
      <c r="AC240" s="144">
        <v>2</v>
      </c>
      <c r="AD240" s="147" t="s">
        <v>929</v>
      </c>
      <c r="AE240" s="129">
        <v>2</v>
      </c>
      <c r="AF240" s="147" t="s">
        <v>929</v>
      </c>
      <c r="AG240" s="129">
        <v>0</v>
      </c>
      <c r="AH240" s="129">
        <v>0</v>
      </c>
      <c r="AI240" s="129">
        <v>0</v>
      </c>
      <c r="AJ240" s="129">
        <v>2</v>
      </c>
      <c r="AK240" s="129">
        <v>2</v>
      </c>
      <c r="AL240" s="147" t="s">
        <v>929</v>
      </c>
      <c r="AM240" s="129">
        <v>0</v>
      </c>
      <c r="AN240" s="129">
        <v>0</v>
      </c>
      <c r="AO240" s="129">
        <v>2</v>
      </c>
      <c r="AP240" s="129">
        <v>2</v>
      </c>
      <c r="AQ240" s="147" t="s">
        <v>929</v>
      </c>
      <c r="AR240" s="129">
        <v>0</v>
      </c>
      <c r="AS240" s="129">
        <v>0</v>
      </c>
      <c r="AT240" s="129">
        <v>0</v>
      </c>
      <c r="AU240" s="129">
        <v>2</v>
      </c>
      <c r="AV240" s="129">
        <v>0</v>
      </c>
      <c r="AW240" s="129">
        <v>0</v>
      </c>
      <c r="AX240" s="129">
        <v>2</v>
      </c>
      <c r="AY240" s="147" t="s">
        <v>929</v>
      </c>
      <c r="AZ240" s="129">
        <v>1</v>
      </c>
      <c r="BA240" s="129">
        <v>1</v>
      </c>
      <c r="BB240" s="129">
        <v>1</v>
      </c>
      <c r="BC240" s="129">
        <v>1</v>
      </c>
      <c r="BD240" s="129">
        <v>0</v>
      </c>
      <c r="BE240" s="129">
        <v>0</v>
      </c>
      <c r="BF240" s="129">
        <v>1</v>
      </c>
      <c r="BG240" s="129">
        <v>0</v>
      </c>
      <c r="BH240" s="129">
        <v>0</v>
      </c>
      <c r="BI240" s="129">
        <v>0</v>
      </c>
      <c r="BJ240" s="129">
        <v>0</v>
      </c>
      <c r="BK240" s="129">
        <v>0</v>
      </c>
      <c r="BL240" s="129">
        <v>0</v>
      </c>
      <c r="BM240" s="129">
        <v>0</v>
      </c>
      <c r="BN240" s="129">
        <v>0</v>
      </c>
      <c r="BO240" s="129">
        <v>1</v>
      </c>
      <c r="BP240" s="129">
        <v>0</v>
      </c>
      <c r="BQ240" s="129">
        <v>0</v>
      </c>
      <c r="BR240" s="129">
        <v>0</v>
      </c>
      <c r="BS240" s="129">
        <v>0</v>
      </c>
      <c r="BT240" s="129">
        <v>0</v>
      </c>
      <c r="BU240" s="129">
        <v>0</v>
      </c>
      <c r="BV240" s="129">
        <v>0</v>
      </c>
      <c r="BW240" s="129">
        <v>0</v>
      </c>
      <c r="BX240" s="129">
        <v>0</v>
      </c>
      <c r="BY240" s="129">
        <v>0</v>
      </c>
      <c r="BZ240" s="129">
        <v>0</v>
      </c>
      <c r="CA240" s="129">
        <v>0</v>
      </c>
      <c r="CB240" s="129">
        <v>0</v>
      </c>
      <c r="CC240" s="129">
        <v>0</v>
      </c>
      <c r="CD240" s="129">
        <v>0</v>
      </c>
      <c r="CE240" s="129">
        <v>0</v>
      </c>
      <c r="CF240" s="129">
        <v>0</v>
      </c>
      <c r="CG240" s="129">
        <v>0</v>
      </c>
      <c r="CH240" s="129">
        <v>0</v>
      </c>
      <c r="CI240" s="129">
        <v>0</v>
      </c>
      <c r="CJ240" s="129">
        <v>0</v>
      </c>
      <c r="CK240" s="129">
        <v>0</v>
      </c>
      <c r="CL240" s="129">
        <v>0</v>
      </c>
      <c r="CM240" s="129">
        <v>0</v>
      </c>
      <c r="CN240" s="129">
        <v>0</v>
      </c>
      <c r="CO240" s="129">
        <v>0</v>
      </c>
      <c r="CP240" s="129">
        <v>0</v>
      </c>
      <c r="CQ240" s="129">
        <v>0</v>
      </c>
      <c r="CR240" s="129">
        <v>0</v>
      </c>
      <c r="CS240" s="129">
        <v>0</v>
      </c>
      <c r="CT240" s="129">
        <v>0</v>
      </c>
      <c r="CU240" s="129">
        <v>0</v>
      </c>
      <c r="CV240" s="129">
        <v>0</v>
      </c>
      <c r="CW240" s="129">
        <v>0</v>
      </c>
      <c r="CX240" s="129">
        <v>0</v>
      </c>
      <c r="CY240" s="129">
        <v>0</v>
      </c>
      <c r="CZ240" s="129">
        <v>0</v>
      </c>
      <c r="DA240" s="129">
        <v>0</v>
      </c>
      <c r="DB240" s="129">
        <v>0</v>
      </c>
      <c r="DC240" s="129">
        <v>0</v>
      </c>
      <c r="DD240" s="129">
        <v>0</v>
      </c>
      <c r="DE240" s="129">
        <v>0</v>
      </c>
      <c r="DF240" s="129">
        <v>0</v>
      </c>
      <c r="DG240" s="129">
        <v>0</v>
      </c>
      <c r="DH240" s="129">
        <v>0</v>
      </c>
      <c r="DI240" s="129">
        <v>0</v>
      </c>
      <c r="DJ240" s="129">
        <v>0</v>
      </c>
      <c r="DK240" s="129">
        <v>0</v>
      </c>
      <c r="DL240" s="129">
        <v>0</v>
      </c>
      <c r="DM240" s="129">
        <v>0</v>
      </c>
      <c r="DN240" s="129">
        <v>0</v>
      </c>
      <c r="DO240" s="129">
        <v>0</v>
      </c>
      <c r="DP240" s="129">
        <v>0</v>
      </c>
      <c r="DQ240" s="129">
        <v>1</v>
      </c>
      <c r="DR240" s="129">
        <v>0</v>
      </c>
      <c r="DS240" s="129">
        <v>1</v>
      </c>
      <c r="DT240" s="129">
        <v>1</v>
      </c>
      <c r="DU240" s="129">
        <v>0</v>
      </c>
      <c r="DV240" s="129">
        <v>0</v>
      </c>
      <c r="DW240" s="129">
        <v>0</v>
      </c>
      <c r="DX240" s="129">
        <v>96</v>
      </c>
      <c r="DY240" s="129">
        <v>1</v>
      </c>
      <c r="DZ240" s="143" t="s">
        <v>4050</v>
      </c>
      <c r="EA240" s="129">
        <v>1</v>
      </c>
      <c r="EB240" s="143" t="s">
        <v>4051</v>
      </c>
      <c r="EC240" s="143" t="s">
        <v>943</v>
      </c>
      <c r="ED240" s="129">
        <v>1</v>
      </c>
      <c r="EE240" s="129">
        <v>1</v>
      </c>
      <c r="EF240" s="129">
        <v>1</v>
      </c>
      <c r="EG240" s="143" t="s">
        <v>943</v>
      </c>
      <c r="EH240" s="143" t="s">
        <v>943</v>
      </c>
      <c r="EI240" s="44">
        <v>12594</v>
      </c>
      <c r="EJ240" s="44">
        <v>3.02</v>
      </c>
      <c r="EK240" s="44">
        <v>1</v>
      </c>
    </row>
    <row r="241" spans="1:141" ht="24" x14ac:dyDescent="0.2">
      <c r="A241" s="143" t="s">
        <v>12</v>
      </c>
      <c r="B241" s="143" t="s">
        <v>26</v>
      </c>
      <c r="C241" s="129">
        <v>4</v>
      </c>
      <c r="D241" s="143" t="s">
        <v>25</v>
      </c>
      <c r="E241" s="143" t="s">
        <v>4052</v>
      </c>
      <c r="F241" s="143" t="s">
        <v>4053</v>
      </c>
      <c r="G241" s="143" t="s">
        <v>4042</v>
      </c>
      <c r="H241" s="143"/>
      <c r="I241" s="143" t="s">
        <v>4054</v>
      </c>
      <c r="J241" s="143" t="s">
        <v>4055</v>
      </c>
      <c r="K241" s="143" t="s">
        <v>1155</v>
      </c>
      <c r="L241" s="143" t="s">
        <v>964</v>
      </c>
      <c r="M241" s="143" t="s">
        <v>4056</v>
      </c>
      <c r="N241" s="143" t="s">
        <v>4057</v>
      </c>
      <c r="O241" s="143"/>
      <c r="P241" s="143" t="s">
        <v>4058</v>
      </c>
      <c r="Q241" s="143" t="s">
        <v>4059</v>
      </c>
      <c r="R241" s="143" t="s">
        <v>964</v>
      </c>
      <c r="S241" s="143" t="s">
        <v>4056</v>
      </c>
      <c r="T241" s="143" t="s">
        <v>4057</v>
      </c>
      <c r="U241" s="143"/>
      <c r="V241" s="143" t="s">
        <v>4058</v>
      </c>
      <c r="W241" s="143"/>
      <c r="X241" s="129">
        <v>2</v>
      </c>
      <c r="Y241" s="129">
        <v>0</v>
      </c>
      <c r="Z241" s="129">
        <v>2</v>
      </c>
      <c r="AA241" s="144">
        <v>2</v>
      </c>
      <c r="AB241" s="144">
        <v>0</v>
      </c>
      <c r="AC241" s="144">
        <v>2</v>
      </c>
      <c r="AD241" s="147" t="s">
        <v>929</v>
      </c>
      <c r="AE241" s="129">
        <v>2</v>
      </c>
      <c r="AF241" s="147" t="s">
        <v>929</v>
      </c>
      <c r="AG241" s="129">
        <v>0</v>
      </c>
      <c r="AH241" s="129">
        <v>0</v>
      </c>
      <c r="AI241" s="129">
        <v>0</v>
      </c>
      <c r="AJ241" s="129">
        <v>2</v>
      </c>
      <c r="AK241" s="129">
        <v>2</v>
      </c>
      <c r="AL241" s="147" t="s">
        <v>929</v>
      </c>
      <c r="AM241" s="129">
        <v>0</v>
      </c>
      <c r="AN241" s="129">
        <v>1</v>
      </c>
      <c r="AO241" s="129">
        <v>1</v>
      </c>
      <c r="AP241" s="129">
        <v>2</v>
      </c>
      <c r="AQ241" s="147" t="s">
        <v>929</v>
      </c>
      <c r="AR241" s="129">
        <v>0</v>
      </c>
      <c r="AS241" s="129">
        <v>0</v>
      </c>
      <c r="AT241" s="129">
        <v>0</v>
      </c>
      <c r="AU241" s="129">
        <v>1</v>
      </c>
      <c r="AV241" s="129">
        <v>1</v>
      </c>
      <c r="AW241" s="129">
        <v>0</v>
      </c>
      <c r="AX241" s="129">
        <v>2</v>
      </c>
      <c r="AY241" s="147" t="s">
        <v>929</v>
      </c>
      <c r="AZ241" s="129">
        <v>1</v>
      </c>
      <c r="BA241" s="129">
        <v>1</v>
      </c>
      <c r="BB241" s="129">
        <v>0</v>
      </c>
      <c r="BC241" s="129">
        <v>1</v>
      </c>
      <c r="BD241" s="129">
        <v>0</v>
      </c>
      <c r="BE241" s="129">
        <v>0</v>
      </c>
      <c r="BF241" s="129">
        <v>0</v>
      </c>
      <c r="BG241" s="129">
        <v>0</v>
      </c>
      <c r="BH241" s="129">
        <v>0</v>
      </c>
      <c r="BI241" s="129">
        <v>0</v>
      </c>
      <c r="BJ241" s="129">
        <v>0</v>
      </c>
      <c r="BK241" s="129">
        <v>0</v>
      </c>
      <c r="BL241" s="129">
        <v>0</v>
      </c>
      <c r="BM241" s="129">
        <v>0</v>
      </c>
      <c r="BN241" s="129">
        <v>0</v>
      </c>
      <c r="BO241" s="129">
        <v>0</v>
      </c>
      <c r="BP241" s="129">
        <v>0</v>
      </c>
      <c r="BQ241" s="129">
        <v>0</v>
      </c>
      <c r="BR241" s="129">
        <v>0</v>
      </c>
      <c r="BS241" s="129">
        <v>0</v>
      </c>
      <c r="BT241" s="129">
        <v>0</v>
      </c>
      <c r="BU241" s="129">
        <v>0</v>
      </c>
      <c r="BV241" s="129">
        <v>0</v>
      </c>
      <c r="BW241" s="129">
        <v>0</v>
      </c>
      <c r="BX241" s="129">
        <v>0</v>
      </c>
      <c r="BY241" s="129">
        <v>0</v>
      </c>
      <c r="BZ241" s="129">
        <v>0</v>
      </c>
      <c r="CA241" s="129">
        <v>0</v>
      </c>
      <c r="CB241" s="129">
        <v>0</v>
      </c>
      <c r="CC241" s="129">
        <v>0</v>
      </c>
      <c r="CD241" s="129">
        <v>0</v>
      </c>
      <c r="CE241" s="129">
        <v>0</v>
      </c>
      <c r="CF241" s="129">
        <v>0</v>
      </c>
      <c r="CG241" s="129">
        <v>0</v>
      </c>
      <c r="CH241" s="129">
        <v>0</v>
      </c>
      <c r="CI241" s="129">
        <v>0</v>
      </c>
      <c r="CJ241" s="129">
        <v>0</v>
      </c>
      <c r="CK241" s="129">
        <v>0</v>
      </c>
      <c r="CL241" s="129">
        <v>0</v>
      </c>
      <c r="CM241" s="129">
        <v>0</v>
      </c>
      <c r="CN241" s="129">
        <v>0</v>
      </c>
      <c r="CO241" s="129">
        <v>0</v>
      </c>
      <c r="CP241" s="129">
        <v>0</v>
      </c>
      <c r="CQ241" s="129">
        <v>0</v>
      </c>
      <c r="CR241" s="129">
        <v>0</v>
      </c>
      <c r="CS241" s="129">
        <v>0</v>
      </c>
      <c r="CT241" s="129">
        <v>0</v>
      </c>
      <c r="CU241" s="129">
        <v>0</v>
      </c>
      <c r="CV241" s="129">
        <v>0</v>
      </c>
      <c r="CW241" s="129">
        <v>0</v>
      </c>
      <c r="CX241" s="129">
        <v>0</v>
      </c>
      <c r="CY241" s="129">
        <v>0</v>
      </c>
      <c r="CZ241" s="129">
        <v>0</v>
      </c>
      <c r="DA241" s="129">
        <v>0</v>
      </c>
      <c r="DB241" s="129">
        <v>0</v>
      </c>
      <c r="DC241" s="129">
        <v>0</v>
      </c>
      <c r="DD241" s="129">
        <v>0</v>
      </c>
      <c r="DE241" s="129">
        <v>0</v>
      </c>
      <c r="DF241" s="129">
        <v>0</v>
      </c>
      <c r="DG241" s="129">
        <v>0</v>
      </c>
      <c r="DH241" s="129">
        <v>0</v>
      </c>
      <c r="DI241" s="129">
        <v>0</v>
      </c>
      <c r="DJ241" s="129">
        <v>0</v>
      </c>
      <c r="DK241" s="129">
        <v>0</v>
      </c>
      <c r="DL241" s="129">
        <v>0</v>
      </c>
      <c r="DM241" s="129">
        <v>0</v>
      </c>
      <c r="DN241" s="129">
        <v>0</v>
      </c>
      <c r="DO241" s="129">
        <v>0</v>
      </c>
      <c r="DP241" s="129">
        <v>0</v>
      </c>
      <c r="DQ241" s="129">
        <v>0</v>
      </c>
      <c r="DR241" s="129">
        <v>0</v>
      </c>
      <c r="DS241" s="129">
        <v>0</v>
      </c>
      <c r="DT241" s="129">
        <v>0</v>
      </c>
      <c r="DU241" s="129">
        <v>1</v>
      </c>
      <c r="DV241" s="129">
        <v>0</v>
      </c>
      <c r="DW241" s="129">
        <v>0</v>
      </c>
      <c r="DX241" s="129">
        <v>100</v>
      </c>
      <c r="DY241" s="129">
        <v>1</v>
      </c>
      <c r="DZ241" s="143"/>
      <c r="EA241" s="129">
        <v>1</v>
      </c>
      <c r="EB241" s="143"/>
      <c r="EC241" s="143"/>
      <c r="ED241" s="129">
        <v>1</v>
      </c>
      <c r="EE241" s="129">
        <v>1</v>
      </c>
      <c r="EF241" s="129">
        <v>1</v>
      </c>
      <c r="EG241" s="143"/>
      <c r="EH241" s="143"/>
      <c r="EI241" s="44">
        <v>13000</v>
      </c>
      <c r="EJ241" s="44">
        <v>3.3</v>
      </c>
      <c r="EK241" s="44">
        <v>1</v>
      </c>
    </row>
    <row r="242" spans="1:141" ht="24" x14ac:dyDescent="0.2">
      <c r="A242" s="143" t="s">
        <v>12</v>
      </c>
      <c r="B242" s="143" t="s">
        <v>28</v>
      </c>
      <c r="C242" s="129">
        <v>4</v>
      </c>
      <c r="D242" s="143" t="s">
        <v>27</v>
      </c>
      <c r="E242" s="143" t="s">
        <v>4060</v>
      </c>
      <c r="F242" s="143" t="s">
        <v>4061</v>
      </c>
      <c r="G242" s="143" t="s">
        <v>4062</v>
      </c>
      <c r="H242" s="143" t="s">
        <v>4063</v>
      </c>
      <c r="I242" s="143" t="s">
        <v>4064</v>
      </c>
      <c r="J242" s="143" t="s">
        <v>4065</v>
      </c>
      <c r="K242" s="143" t="s">
        <v>4066</v>
      </c>
      <c r="L242" s="143" t="s">
        <v>940</v>
      </c>
      <c r="M242" s="143" t="s">
        <v>3016</v>
      </c>
      <c r="N242" s="143" t="s">
        <v>4067</v>
      </c>
      <c r="O242" s="143"/>
      <c r="P242" s="143" t="s">
        <v>4068</v>
      </c>
      <c r="Q242" s="143" t="s">
        <v>4069</v>
      </c>
      <c r="R242" s="143" t="s">
        <v>940</v>
      </c>
      <c r="S242" s="143" t="s">
        <v>3016</v>
      </c>
      <c r="T242" s="143" t="s">
        <v>4067</v>
      </c>
      <c r="U242" s="143"/>
      <c r="V242" s="143" t="s">
        <v>4068</v>
      </c>
      <c r="W242" s="143" t="s">
        <v>4069</v>
      </c>
      <c r="X242" s="129">
        <v>1</v>
      </c>
      <c r="Y242" s="129">
        <v>0</v>
      </c>
      <c r="Z242" s="129">
        <v>1</v>
      </c>
      <c r="AA242" s="144">
        <v>0.5</v>
      </c>
      <c r="AB242" s="144">
        <v>0</v>
      </c>
      <c r="AC242" s="144">
        <v>0.5</v>
      </c>
      <c r="AD242" s="147" t="s">
        <v>929</v>
      </c>
      <c r="AE242" s="129">
        <v>1</v>
      </c>
      <c r="AF242" s="147" t="s">
        <v>929</v>
      </c>
      <c r="AG242" s="129">
        <v>0</v>
      </c>
      <c r="AH242" s="129">
        <v>0</v>
      </c>
      <c r="AI242" s="129">
        <v>1</v>
      </c>
      <c r="AJ242" s="129">
        <v>0</v>
      </c>
      <c r="AK242" s="129">
        <v>1</v>
      </c>
      <c r="AL242" s="147" t="s">
        <v>929</v>
      </c>
      <c r="AM242" s="129">
        <v>0</v>
      </c>
      <c r="AN242" s="129">
        <v>0</v>
      </c>
      <c r="AO242" s="129">
        <v>1</v>
      </c>
      <c r="AP242" s="129">
        <v>1</v>
      </c>
      <c r="AQ242" s="147" t="s">
        <v>929</v>
      </c>
      <c r="AR242" s="129">
        <v>0</v>
      </c>
      <c r="AS242" s="129">
        <v>0</v>
      </c>
      <c r="AT242" s="129">
        <v>0</v>
      </c>
      <c r="AU242" s="129">
        <v>1</v>
      </c>
      <c r="AV242" s="129">
        <v>0</v>
      </c>
      <c r="AW242" s="129">
        <v>0</v>
      </c>
      <c r="AX242" s="129">
        <v>1</v>
      </c>
      <c r="AY242" s="147" t="s">
        <v>929</v>
      </c>
      <c r="AZ242" s="129">
        <v>1</v>
      </c>
      <c r="BA242" s="129">
        <v>1</v>
      </c>
      <c r="BB242" s="129">
        <v>0</v>
      </c>
      <c r="BC242" s="129">
        <v>1</v>
      </c>
      <c r="BD242" s="129">
        <v>0</v>
      </c>
      <c r="BE242" s="129">
        <v>0</v>
      </c>
      <c r="BF242" s="129">
        <v>0</v>
      </c>
      <c r="BG242" s="129">
        <v>0</v>
      </c>
      <c r="BH242" s="129">
        <v>0</v>
      </c>
      <c r="BI242" s="129">
        <v>0</v>
      </c>
      <c r="BJ242" s="129">
        <v>0</v>
      </c>
      <c r="BK242" s="129">
        <v>0</v>
      </c>
      <c r="BL242" s="129">
        <v>0</v>
      </c>
      <c r="BM242" s="129">
        <v>0</v>
      </c>
      <c r="BN242" s="129">
        <v>0</v>
      </c>
      <c r="BO242" s="129">
        <v>0</v>
      </c>
      <c r="BP242" s="129">
        <v>0</v>
      </c>
      <c r="BQ242" s="129">
        <v>0</v>
      </c>
      <c r="BR242" s="129">
        <v>0</v>
      </c>
      <c r="BS242" s="129">
        <v>0</v>
      </c>
      <c r="BT242" s="129">
        <v>0</v>
      </c>
      <c r="BU242" s="129">
        <v>0</v>
      </c>
      <c r="BV242" s="129">
        <v>0</v>
      </c>
      <c r="BW242" s="129">
        <v>0</v>
      </c>
      <c r="BX242" s="129">
        <v>0</v>
      </c>
      <c r="BY242" s="129">
        <v>0</v>
      </c>
      <c r="BZ242" s="129">
        <v>0</v>
      </c>
      <c r="CA242" s="129">
        <v>0</v>
      </c>
      <c r="CB242" s="129">
        <v>0</v>
      </c>
      <c r="CC242" s="129">
        <v>0</v>
      </c>
      <c r="CD242" s="129">
        <v>0</v>
      </c>
      <c r="CE242" s="129">
        <v>0</v>
      </c>
      <c r="CF242" s="129">
        <v>0</v>
      </c>
      <c r="CG242" s="129">
        <v>0</v>
      </c>
      <c r="CH242" s="129">
        <v>0</v>
      </c>
      <c r="CI242" s="129">
        <v>0</v>
      </c>
      <c r="CJ242" s="129">
        <v>0</v>
      </c>
      <c r="CK242" s="129">
        <v>0</v>
      </c>
      <c r="CL242" s="129">
        <v>0</v>
      </c>
      <c r="CM242" s="129">
        <v>0</v>
      </c>
      <c r="CN242" s="129">
        <v>0</v>
      </c>
      <c r="CO242" s="129">
        <v>0</v>
      </c>
      <c r="CP242" s="129">
        <v>0</v>
      </c>
      <c r="CQ242" s="129">
        <v>0</v>
      </c>
      <c r="CR242" s="129">
        <v>0</v>
      </c>
      <c r="CS242" s="129">
        <v>0</v>
      </c>
      <c r="CT242" s="129">
        <v>0</v>
      </c>
      <c r="CU242" s="129">
        <v>0</v>
      </c>
      <c r="CV242" s="129">
        <v>0</v>
      </c>
      <c r="CW242" s="129">
        <v>0</v>
      </c>
      <c r="CX242" s="129">
        <v>0</v>
      </c>
      <c r="CY242" s="129">
        <v>0</v>
      </c>
      <c r="CZ242" s="129">
        <v>0</v>
      </c>
      <c r="DA242" s="129">
        <v>0</v>
      </c>
      <c r="DB242" s="129">
        <v>0</v>
      </c>
      <c r="DC242" s="129">
        <v>0</v>
      </c>
      <c r="DD242" s="129">
        <v>0</v>
      </c>
      <c r="DE242" s="129">
        <v>0</v>
      </c>
      <c r="DF242" s="129">
        <v>0</v>
      </c>
      <c r="DG242" s="129">
        <v>0</v>
      </c>
      <c r="DH242" s="129">
        <v>0</v>
      </c>
      <c r="DI242" s="129">
        <v>0</v>
      </c>
      <c r="DJ242" s="129">
        <v>0</v>
      </c>
      <c r="DK242" s="129">
        <v>0</v>
      </c>
      <c r="DL242" s="129">
        <v>0</v>
      </c>
      <c r="DM242" s="129">
        <v>0</v>
      </c>
      <c r="DN242" s="129">
        <v>0</v>
      </c>
      <c r="DO242" s="129">
        <v>0</v>
      </c>
      <c r="DP242" s="129">
        <v>0</v>
      </c>
      <c r="DQ242" s="129">
        <v>2</v>
      </c>
      <c r="DR242" s="129">
        <v>0</v>
      </c>
      <c r="DS242" s="129">
        <v>0</v>
      </c>
      <c r="DT242" s="129">
        <v>0</v>
      </c>
      <c r="DU242" s="129">
        <v>0</v>
      </c>
      <c r="DV242" s="129">
        <v>0</v>
      </c>
      <c r="DW242" s="129">
        <v>0</v>
      </c>
      <c r="DX242" s="129">
        <v>90</v>
      </c>
      <c r="DY242" s="129">
        <v>0</v>
      </c>
      <c r="DZ242" s="143" t="s">
        <v>4070</v>
      </c>
      <c r="EA242" s="129">
        <v>2</v>
      </c>
      <c r="EB242" s="143"/>
      <c r="EC242" s="143"/>
      <c r="ED242" s="129">
        <v>0</v>
      </c>
      <c r="EE242" s="129">
        <v>0</v>
      </c>
      <c r="EF242" s="129">
        <v>0</v>
      </c>
      <c r="EG242" s="143"/>
      <c r="EH242" s="143"/>
      <c r="EI242" s="44">
        <v>9834</v>
      </c>
      <c r="EJ242" s="44">
        <v>1.65</v>
      </c>
      <c r="EK242" s="44">
        <v>1</v>
      </c>
    </row>
    <row r="243" spans="1:141" ht="24" x14ac:dyDescent="0.2">
      <c r="A243" s="143" t="s">
        <v>12</v>
      </c>
      <c r="B243" s="143" t="s">
        <v>29</v>
      </c>
      <c r="C243" s="129">
        <v>4</v>
      </c>
      <c r="D243" s="143" t="s">
        <v>591</v>
      </c>
      <c r="E243" s="143" t="s">
        <v>4071</v>
      </c>
      <c r="F243" s="143" t="s">
        <v>4072</v>
      </c>
      <c r="G243" s="143" t="s">
        <v>4073</v>
      </c>
      <c r="H243" s="143" t="s">
        <v>29</v>
      </c>
      <c r="I243" s="143" t="s">
        <v>4074</v>
      </c>
      <c r="J243" s="143" t="s">
        <v>4075</v>
      </c>
      <c r="K243" s="143" t="s">
        <v>4076</v>
      </c>
      <c r="L243" s="143" t="s">
        <v>1225</v>
      </c>
      <c r="M243" s="143" t="s">
        <v>2654</v>
      </c>
      <c r="N243" s="143" t="s">
        <v>4077</v>
      </c>
      <c r="O243" s="143" t="s">
        <v>943</v>
      </c>
      <c r="P243" s="143" t="s">
        <v>4078</v>
      </c>
      <c r="Q243" s="143" t="s">
        <v>4079</v>
      </c>
      <c r="R243" s="143" t="s">
        <v>940</v>
      </c>
      <c r="S243" s="143" t="s">
        <v>1307</v>
      </c>
      <c r="T243" s="143" t="s">
        <v>4080</v>
      </c>
      <c r="U243" s="143" t="s">
        <v>943</v>
      </c>
      <c r="V243" s="143" t="s">
        <v>4081</v>
      </c>
      <c r="W243" s="143" t="s">
        <v>4082</v>
      </c>
      <c r="X243" s="129">
        <v>1</v>
      </c>
      <c r="Y243" s="129">
        <v>0</v>
      </c>
      <c r="Z243" s="129">
        <v>1</v>
      </c>
      <c r="AA243" s="144">
        <v>0.1</v>
      </c>
      <c r="AB243" s="144">
        <v>0</v>
      </c>
      <c r="AC243" s="144">
        <v>0.1</v>
      </c>
      <c r="AD243" s="147" t="s">
        <v>929</v>
      </c>
      <c r="AE243" s="129">
        <v>1</v>
      </c>
      <c r="AF243" s="147" t="s">
        <v>929</v>
      </c>
      <c r="AG243" s="129">
        <v>0</v>
      </c>
      <c r="AH243" s="129">
        <v>0</v>
      </c>
      <c r="AI243" s="129">
        <v>0</v>
      </c>
      <c r="AJ243" s="129">
        <v>1</v>
      </c>
      <c r="AK243" s="129">
        <v>1</v>
      </c>
      <c r="AL243" s="147" t="s">
        <v>929</v>
      </c>
      <c r="AM243" s="129">
        <v>1</v>
      </c>
      <c r="AN243" s="129">
        <v>0</v>
      </c>
      <c r="AO243" s="129">
        <v>0</v>
      </c>
      <c r="AP243" s="129">
        <v>1</v>
      </c>
      <c r="AQ243" s="147" t="s">
        <v>929</v>
      </c>
      <c r="AR243" s="129">
        <v>0</v>
      </c>
      <c r="AS243" s="129">
        <v>0</v>
      </c>
      <c r="AT243" s="129">
        <v>0</v>
      </c>
      <c r="AU243" s="129">
        <v>1</v>
      </c>
      <c r="AV243" s="129">
        <v>0</v>
      </c>
      <c r="AW243" s="129">
        <v>0</v>
      </c>
      <c r="AX243" s="129">
        <v>1</v>
      </c>
      <c r="AY243" s="147" t="s">
        <v>929</v>
      </c>
      <c r="AZ243" s="129">
        <v>1</v>
      </c>
      <c r="BA243" s="129">
        <v>1</v>
      </c>
      <c r="BB243" s="129">
        <v>1</v>
      </c>
      <c r="BC243" s="129">
        <v>1</v>
      </c>
      <c r="BD243" s="129">
        <v>0</v>
      </c>
      <c r="BE243" s="129">
        <v>1</v>
      </c>
      <c r="BF243" s="129">
        <v>0</v>
      </c>
      <c r="BG243" s="129">
        <v>0</v>
      </c>
      <c r="BH243" s="129">
        <v>0</v>
      </c>
      <c r="BI243" s="129">
        <v>0</v>
      </c>
      <c r="BJ243" s="129">
        <v>0</v>
      </c>
      <c r="BK243" s="129">
        <v>0</v>
      </c>
      <c r="BL243" s="129">
        <v>0</v>
      </c>
      <c r="BM243" s="129">
        <v>0</v>
      </c>
      <c r="BN243" s="129">
        <v>0</v>
      </c>
      <c r="BO243" s="129">
        <v>0</v>
      </c>
      <c r="BP243" s="129">
        <v>0</v>
      </c>
      <c r="BQ243" s="129">
        <v>0</v>
      </c>
      <c r="BR243" s="129">
        <v>0</v>
      </c>
      <c r="BS243" s="129">
        <v>0</v>
      </c>
      <c r="BT243" s="129">
        <v>0</v>
      </c>
      <c r="BU243" s="129">
        <v>0</v>
      </c>
      <c r="BV243" s="129">
        <v>0</v>
      </c>
      <c r="BW243" s="129">
        <v>0</v>
      </c>
      <c r="BX243" s="129">
        <v>0</v>
      </c>
      <c r="BY243" s="129">
        <v>0</v>
      </c>
      <c r="BZ243" s="129">
        <v>0</v>
      </c>
      <c r="CA243" s="129">
        <v>0</v>
      </c>
      <c r="CB243" s="129">
        <v>0</v>
      </c>
      <c r="CC243" s="129">
        <v>0</v>
      </c>
      <c r="CD243" s="129">
        <v>0</v>
      </c>
      <c r="CE243" s="129">
        <v>0</v>
      </c>
      <c r="CF243" s="129">
        <v>0</v>
      </c>
      <c r="CG243" s="129">
        <v>0</v>
      </c>
      <c r="CH243" s="129">
        <v>0</v>
      </c>
      <c r="CI243" s="129">
        <v>0</v>
      </c>
      <c r="CJ243" s="129">
        <v>0</v>
      </c>
      <c r="CK243" s="129">
        <v>0</v>
      </c>
      <c r="CL243" s="129">
        <v>0</v>
      </c>
      <c r="CM243" s="129">
        <v>0</v>
      </c>
      <c r="CN243" s="129">
        <v>0</v>
      </c>
      <c r="CO243" s="129">
        <v>0</v>
      </c>
      <c r="CP243" s="129">
        <v>0</v>
      </c>
      <c r="CQ243" s="129">
        <v>0</v>
      </c>
      <c r="CR243" s="129">
        <v>0</v>
      </c>
      <c r="CS243" s="129">
        <v>0</v>
      </c>
      <c r="CT243" s="129">
        <v>0</v>
      </c>
      <c r="CU243" s="129">
        <v>0</v>
      </c>
      <c r="CV243" s="129">
        <v>0</v>
      </c>
      <c r="CW243" s="129">
        <v>0</v>
      </c>
      <c r="CX243" s="129">
        <v>0</v>
      </c>
      <c r="CY243" s="129">
        <v>0</v>
      </c>
      <c r="CZ243" s="129">
        <v>0</v>
      </c>
      <c r="DA243" s="129">
        <v>0</v>
      </c>
      <c r="DB243" s="129">
        <v>0</v>
      </c>
      <c r="DC243" s="129">
        <v>0</v>
      </c>
      <c r="DD243" s="129">
        <v>0</v>
      </c>
      <c r="DE243" s="129">
        <v>0</v>
      </c>
      <c r="DF243" s="129">
        <v>0</v>
      </c>
      <c r="DG243" s="129">
        <v>0</v>
      </c>
      <c r="DH243" s="129">
        <v>0</v>
      </c>
      <c r="DI243" s="129">
        <v>0</v>
      </c>
      <c r="DJ243" s="129">
        <v>0</v>
      </c>
      <c r="DK243" s="129">
        <v>0</v>
      </c>
      <c r="DL243" s="129">
        <v>0</v>
      </c>
      <c r="DM243" s="129">
        <v>0</v>
      </c>
      <c r="DN243" s="129">
        <v>0</v>
      </c>
      <c r="DO243" s="129">
        <v>0</v>
      </c>
      <c r="DP243" s="129">
        <v>0</v>
      </c>
      <c r="DQ243" s="129">
        <v>0</v>
      </c>
      <c r="DR243" s="129">
        <v>0</v>
      </c>
      <c r="DS243" s="129">
        <v>2</v>
      </c>
      <c r="DT243" s="129">
        <v>0</v>
      </c>
      <c r="DU243" s="129">
        <v>0</v>
      </c>
      <c r="DV243" s="129">
        <v>0</v>
      </c>
      <c r="DW243" s="129">
        <v>0</v>
      </c>
      <c r="DX243" s="129">
        <v>100</v>
      </c>
      <c r="DY243" s="129">
        <v>1</v>
      </c>
      <c r="DZ243" s="143" t="s">
        <v>4083</v>
      </c>
      <c r="EA243" s="129">
        <v>2</v>
      </c>
      <c r="EB243" s="143" t="s">
        <v>4084</v>
      </c>
      <c r="EC243" s="143" t="s">
        <v>943</v>
      </c>
      <c r="ED243" s="129">
        <v>1</v>
      </c>
      <c r="EE243" s="129">
        <v>1</v>
      </c>
      <c r="EF243" s="129">
        <v>1</v>
      </c>
      <c r="EG243" s="143" t="s">
        <v>943</v>
      </c>
      <c r="EH243" s="143" t="s">
        <v>943</v>
      </c>
      <c r="EI243" s="44">
        <v>12140</v>
      </c>
      <c r="EJ243" s="44">
        <v>4.09</v>
      </c>
      <c r="EK243" s="44">
        <v>1</v>
      </c>
    </row>
    <row r="244" spans="1:141" ht="60" x14ac:dyDescent="0.2">
      <c r="A244" s="143" t="s">
        <v>12</v>
      </c>
      <c r="B244" s="143" t="s">
        <v>31</v>
      </c>
      <c r="C244" s="129">
        <v>4</v>
      </c>
      <c r="D244" s="143" t="s">
        <v>30</v>
      </c>
      <c r="E244" s="143" t="s">
        <v>4085</v>
      </c>
      <c r="F244" s="143" t="s">
        <v>4086</v>
      </c>
      <c r="G244" s="143" t="s">
        <v>4087</v>
      </c>
      <c r="H244" s="143" t="s">
        <v>4088</v>
      </c>
      <c r="I244" s="143" t="s">
        <v>4089</v>
      </c>
      <c r="J244" s="143" t="s">
        <v>4090</v>
      </c>
      <c r="K244" s="143" t="s">
        <v>1341</v>
      </c>
      <c r="L244" s="143" t="s">
        <v>3512</v>
      </c>
      <c r="M244" s="143" t="s">
        <v>983</v>
      </c>
      <c r="N244" s="143" t="s">
        <v>4091</v>
      </c>
      <c r="O244" s="143" t="s">
        <v>943</v>
      </c>
      <c r="P244" s="143" t="s">
        <v>4092</v>
      </c>
      <c r="Q244" s="143" t="s">
        <v>4093</v>
      </c>
      <c r="R244" s="143" t="s">
        <v>3512</v>
      </c>
      <c r="S244" s="143" t="s">
        <v>983</v>
      </c>
      <c r="T244" s="143" t="s">
        <v>4094</v>
      </c>
      <c r="U244" s="143" t="s">
        <v>943</v>
      </c>
      <c r="V244" s="143" t="s">
        <v>4092</v>
      </c>
      <c r="W244" s="143" t="s">
        <v>4093</v>
      </c>
      <c r="X244" s="129">
        <v>4</v>
      </c>
      <c r="Y244" s="129">
        <v>0</v>
      </c>
      <c r="Z244" s="129">
        <v>4</v>
      </c>
      <c r="AA244" s="144">
        <v>4</v>
      </c>
      <c r="AB244" s="144">
        <v>0</v>
      </c>
      <c r="AC244" s="144">
        <v>4</v>
      </c>
      <c r="AD244" s="147" t="s">
        <v>929</v>
      </c>
      <c r="AE244" s="129">
        <v>4</v>
      </c>
      <c r="AF244" s="147" t="s">
        <v>929</v>
      </c>
      <c r="AG244" s="129">
        <v>0</v>
      </c>
      <c r="AH244" s="129">
        <v>0</v>
      </c>
      <c r="AI244" s="129">
        <v>0</v>
      </c>
      <c r="AJ244" s="129">
        <v>4</v>
      </c>
      <c r="AK244" s="129">
        <v>4</v>
      </c>
      <c r="AL244" s="147" t="s">
        <v>929</v>
      </c>
      <c r="AM244" s="129">
        <v>0</v>
      </c>
      <c r="AN244" s="129">
        <v>0</v>
      </c>
      <c r="AO244" s="129">
        <v>4</v>
      </c>
      <c r="AP244" s="129">
        <v>4</v>
      </c>
      <c r="AQ244" s="147" t="s">
        <v>929</v>
      </c>
      <c r="AR244" s="129">
        <v>0</v>
      </c>
      <c r="AS244" s="129">
        <v>0</v>
      </c>
      <c r="AT244" s="129">
        <v>0</v>
      </c>
      <c r="AU244" s="129">
        <v>3</v>
      </c>
      <c r="AV244" s="129">
        <v>1</v>
      </c>
      <c r="AW244" s="129">
        <v>0</v>
      </c>
      <c r="AX244" s="129">
        <v>4</v>
      </c>
      <c r="AY244" s="147" t="s">
        <v>929</v>
      </c>
      <c r="AZ244" s="129">
        <v>1</v>
      </c>
      <c r="BA244" s="129">
        <v>1</v>
      </c>
      <c r="BB244" s="129">
        <v>1</v>
      </c>
      <c r="BC244" s="129">
        <v>1</v>
      </c>
      <c r="BD244" s="129">
        <v>0</v>
      </c>
      <c r="BE244" s="129">
        <v>7</v>
      </c>
      <c r="BF244" s="129">
        <v>1</v>
      </c>
      <c r="BG244" s="129">
        <v>0</v>
      </c>
      <c r="BH244" s="129">
        <v>0</v>
      </c>
      <c r="BI244" s="129">
        <v>0</v>
      </c>
      <c r="BJ244" s="129">
        <v>2</v>
      </c>
      <c r="BK244" s="129">
        <v>0</v>
      </c>
      <c r="BL244" s="129">
        <v>0</v>
      </c>
      <c r="BM244" s="129">
        <v>0</v>
      </c>
      <c r="BN244" s="129">
        <v>0</v>
      </c>
      <c r="BO244" s="129">
        <v>0</v>
      </c>
      <c r="BP244" s="129">
        <v>0</v>
      </c>
      <c r="BQ244" s="129">
        <v>0</v>
      </c>
      <c r="BR244" s="129">
        <v>1</v>
      </c>
      <c r="BS244" s="129">
        <v>0</v>
      </c>
      <c r="BT244" s="129">
        <v>0</v>
      </c>
      <c r="BU244" s="129">
        <v>0</v>
      </c>
      <c r="BV244" s="129">
        <v>0</v>
      </c>
      <c r="BW244" s="129">
        <v>0</v>
      </c>
      <c r="BX244" s="129">
        <v>0</v>
      </c>
      <c r="BY244" s="129">
        <v>0</v>
      </c>
      <c r="BZ244" s="129">
        <v>0</v>
      </c>
      <c r="CA244" s="129">
        <v>0</v>
      </c>
      <c r="CB244" s="129">
        <v>0</v>
      </c>
      <c r="CC244" s="129">
        <v>0</v>
      </c>
      <c r="CD244" s="129">
        <v>0</v>
      </c>
      <c r="CE244" s="129">
        <v>0</v>
      </c>
      <c r="CF244" s="129">
        <v>0</v>
      </c>
      <c r="CG244" s="129">
        <v>0</v>
      </c>
      <c r="CH244" s="129">
        <v>0</v>
      </c>
      <c r="CI244" s="129">
        <v>0</v>
      </c>
      <c r="CJ244" s="129">
        <v>0</v>
      </c>
      <c r="CK244" s="129">
        <v>2</v>
      </c>
      <c r="CL244" s="129">
        <v>0</v>
      </c>
      <c r="CM244" s="129">
        <v>0</v>
      </c>
      <c r="CN244" s="129">
        <v>0</v>
      </c>
      <c r="CO244" s="129">
        <v>0</v>
      </c>
      <c r="CP244" s="129">
        <v>0</v>
      </c>
      <c r="CQ244" s="129">
        <v>0</v>
      </c>
      <c r="CR244" s="129">
        <v>0</v>
      </c>
      <c r="CS244" s="129">
        <v>0</v>
      </c>
      <c r="CT244" s="129">
        <v>0</v>
      </c>
      <c r="CU244" s="129">
        <v>0</v>
      </c>
      <c r="CV244" s="129">
        <v>0</v>
      </c>
      <c r="CW244" s="129">
        <v>0</v>
      </c>
      <c r="CX244" s="129">
        <v>0</v>
      </c>
      <c r="CY244" s="129">
        <v>0</v>
      </c>
      <c r="CZ244" s="129">
        <v>0</v>
      </c>
      <c r="DA244" s="129">
        <v>0</v>
      </c>
      <c r="DB244" s="129">
        <v>0</v>
      </c>
      <c r="DC244" s="129">
        <v>0</v>
      </c>
      <c r="DD244" s="129">
        <v>0</v>
      </c>
      <c r="DE244" s="129">
        <v>0</v>
      </c>
      <c r="DF244" s="129">
        <v>1</v>
      </c>
      <c r="DG244" s="129">
        <v>0</v>
      </c>
      <c r="DH244" s="129">
        <v>1</v>
      </c>
      <c r="DI244" s="129">
        <v>0</v>
      </c>
      <c r="DJ244" s="129">
        <v>0</v>
      </c>
      <c r="DK244" s="129">
        <v>1</v>
      </c>
      <c r="DL244" s="129">
        <v>0</v>
      </c>
      <c r="DM244" s="129">
        <v>0</v>
      </c>
      <c r="DN244" s="129">
        <v>0</v>
      </c>
      <c r="DO244" s="129">
        <v>0</v>
      </c>
      <c r="DP244" s="129">
        <v>0</v>
      </c>
      <c r="DQ244" s="129">
        <v>0</v>
      </c>
      <c r="DR244" s="129">
        <v>0</v>
      </c>
      <c r="DS244" s="129">
        <v>12</v>
      </c>
      <c r="DT244" s="129">
        <v>0</v>
      </c>
      <c r="DU244" s="129">
        <v>0</v>
      </c>
      <c r="DV244" s="129">
        <v>0</v>
      </c>
      <c r="DW244" s="129">
        <v>0</v>
      </c>
      <c r="DX244" s="129">
        <v>97</v>
      </c>
      <c r="DY244" s="129">
        <v>1</v>
      </c>
      <c r="DZ244" s="143" t="s">
        <v>4095</v>
      </c>
      <c r="EA244" s="129">
        <v>2</v>
      </c>
      <c r="EB244" s="143" t="s">
        <v>4096</v>
      </c>
      <c r="EC244" s="143" t="s">
        <v>4097</v>
      </c>
      <c r="ED244" s="129">
        <v>1</v>
      </c>
      <c r="EE244" s="129">
        <v>1</v>
      </c>
      <c r="EF244" s="129">
        <v>0</v>
      </c>
      <c r="EG244" s="143" t="s">
        <v>4098</v>
      </c>
      <c r="EH244" s="143" t="s">
        <v>4099</v>
      </c>
      <c r="EI244" s="44">
        <v>4000</v>
      </c>
      <c r="EJ244" s="44">
        <v>4.22</v>
      </c>
      <c r="EK244" s="44">
        <v>1</v>
      </c>
    </row>
    <row r="245" spans="1:141" x14ac:dyDescent="0.2">
      <c r="A245" s="143" t="s">
        <v>12</v>
      </c>
      <c r="B245" s="143" t="s">
        <v>4100</v>
      </c>
      <c r="C245" s="129">
        <v>4</v>
      </c>
      <c r="D245" s="143" t="s">
        <v>32</v>
      </c>
      <c r="E245" s="143" t="s">
        <v>4101</v>
      </c>
      <c r="F245" s="143" t="s">
        <v>4102</v>
      </c>
      <c r="G245" s="143" t="s">
        <v>4103</v>
      </c>
      <c r="H245" s="143" t="s">
        <v>4104</v>
      </c>
      <c r="I245" s="143" t="s">
        <v>4105</v>
      </c>
      <c r="J245" s="143" t="s">
        <v>4106</v>
      </c>
      <c r="K245" s="143" t="s">
        <v>1341</v>
      </c>
      <c r="L245" s="143" t="s">
        <v>3512</v>
      </c>
      <c r="M245" s="143" t="s">
        <v>1890</v>
      </c>
      <c r="N245" s="143" t="s">
        <v>4107</v>
      </c>
      <c r="O245" s="143"/>
      <c r="P245" s="143" t="s">
        <v>4108</v>
      </c>
      <c r="Q245" s="143" t="s">
        <v>4109</v>
      </c>
      <c r="R245" s="143" t="s">
        <v>940</v>
      </c>
      <c r="S245" s="143" t="s">
        <v>1033</v>
      </c>
      <c r="T245" s="143" t="s">
        <v>4110</v>
      </c>
      <c r="U245" s="143" t="s">
        <v>943</v>
      </c>
      <c r="V245" s="143" t="s">
        <v>4111</v>
      </c>
      <c r="W245" s="143" t="s">
        <v>4112</v>
      </c>
      <c r="X245" s="129">
        <v>1</v>
      </c>
      <c r="Y245" s="129">
        <v>0</v>
      </c>
      <c r="Z245" s="129">
        <v>1</v>
      </c>
      <c r="AA245" s="144">
        <v>0.5</v>
      </c>
      <c r="AB245" s="144">
        <v>0</v>
      </c>
      <c r="AC245" s="144">
        <v>0.5</v>
      </c>
      <c r="AD245" s="147" t="s">
        <v>929</v>
      </c>
      <c r="AE245" s="129">
        <v>1</v>
      </c>
      <c r="AF245" s="147" t="s">
        <v>929</v>
      </c>
      <c r="AG245" s="129">
        <v>0</v>
      </c>
      <c r="AH245" s="129">
        <v>0</v>
      </c>
      <c r="AI245" s="129">
        <v>0</v>
      </c>
      <c r="AJ245" s="129">
        <v>1</v>
      </c>
      <c r="AK245" s="129">
        <v>1</v>
      </c>
      <c r="AL245" s="147" t="s">
        <v>929</v>
      </c>
      <c r="AM245" s="129">
        <v>0</v>
      </c>
      <c r="AN245" s="129">
        <v>0</v>
      </c>
      <c r="AO245" s="129">
        <v>1</v>
      </c>
      <c r="AP245" s="129">
        <v>1</v>
      </c>
      <c r="AQ245" s="147" t="s">
        <v>929</v>
      </c>
      <c r="AR245" s="129">
        <v>0</v>
      </c>
      <c r="AS245" s="129">
        <v>0</v>
      </c>
      <c r="AT245" s="129">
        <v>0</v>
      </c>
      <c r="AU245" s="129">
        <v>1</v>
      </c>
      <c r="AV245" s="129">
        <v>0</v>
      </c>
      <c r="AW245" s="129">
        <v>0</v>
      </c>
      <c r="AX245" s="129">
        <v>1</v>
      </c>
      <c r="AY245" s="147" t="s">
        <v>929</v>
      </c>
      <c r="AZ245" s="129">
        <v>0</v>
      </c>
      <c r="BA245" s="129">
        <v>1</v>
      </c>
      <c r="BB245" s="129">
        <v>0</v>
      </c>
      <c r="BC245" s="129">
        <v>1</v>
      </c>
      <c r="BD245" s="129">
        <v>0</v>
      </c>
      <c r="BE245" s="129">
        <v>17</v>
      </c>
      <c r="BF245" s="129">
        <v>0</v>
      </c>
      <c r="BG245" s="129">
        <v>0</v>
      </c>
      <c r="BH245" s="129">
        <v>0</v>
      </c>
      <c r="BI245" s="129">
        <v>0</v>
      </c>
      <c r="BJ245" s="129">
        <v>0</v>
      </c>
      <c r="BK245" s="129">
        <v>0</v>
      </c>
      <c r="BL245" s="129">
        <v>0</v>
      </c>
      <c r="BM245" s="129">
        <v>0</v>
      </c>
      <c r="BN245" s="129">
        <v>0</v>
      </c>
      <c r="BO245" s="129">
        <v>0</v>
      </c>
      <c r="BP245" s="129">
        <v>0</v>
      </c>
      <c r="BQ245" s="129">
        <v>0</v>
      </c>
      <c r="BR245" s="129">
        <v>0</v>
      </c>
      <c r="BS245" s="129">
        <v>0</v>
      </c>
      <c r="BT245" s="129">
        <v>0</v>
      </c>
      <c r="BU245" s="129">
        <v>0</v>
      </c>
      <c r="BV245" s="129">
        <v>1</v>
      </c>
      <c r="BW245" s="129">
        <v>0</v>
      </c>
      <c r="BX245" s="129">
        <v>0</v>
      </c>
      <c r="BY245" s="129">
        <v>0</v>
      </c>
      <c r="BZ245" s="129">
        <v>0</v>
      </c>
      <c r="CA245" s="129">
        <v>0</v>
      </c>
      <c r="CB245" s="129">
        <v>0</v>
      </c>
      <c r="CC245" s="129">
        <v>0</v>
      </c>
      <c r="CD245" s="129">
        <v>0</v>
      </c>
      <c r="CE245" s="129">
        <v>0</v>
      </c>
      <c r="CF245" s="129">
        <v>1</v>
      </c>
      <c r="CG245" s="129">
        <v>0</v>
      </c>
      <c r="CH245" s="129">
        <v>0</v>
      </c>
      <c r="CI245" s="129">
        <v>0</v>
      </c>
      <c r="CJ245" s="129">
        <v>1</v>
      </c>
      <c r="CK245" s="129">
        <v>0</v>
      </c>
      <c r="CL245" s="129">
        <v>0</v>
      </c>
      <c r="CM245" s="129">
        <v>0</v>
      </c>
      <c r="CN245" s="129">
        <v>0</v>
      </c>
      <c r="CO245" s="129">
        <v>0</v>
      </c>
      <c r="CP245" s="129">
        <v>0</v>
      </c>
      <c r="CQ245" s="129">
        <v>0</v>
      </c>
      <c r="CR245" s="129">
        <v>0</v>
      </c>
      <c r="CS245" s="129">
        <v>0</v>
      </c>
      <c r="CT245" s="129">
        <v>0</v>
      </c>
      <c r="CU245" s="129">
        <v>0</v>
      </c>
      <c r="CV245" s="129">
        <v>0</v>
      </c>
      <c r="CW245" s="129">
        <v>0</v>
      </c>
      <c r="CX245" s="129">
        <v>0</v>
      </c>
      <c r="CY245" s="129">
        <v>0</v>
      </c>
      <c r="CZ245" s="129">
        <v>0</v>
      </c>
      <c r="DA245" s="129">
        <v>0</v>
      </c>
      <c r="DB245" s="129">
        <v>0</v>
      </c>
      <c r="DC245" s="129">
        <v>0</v>
      </c>
      <c r="DD245" s="129">
        <v>0</v>
      </c>
      <c r="DE245" s="129">
        <v>0</v>
      </c>
      <c r="DF245" s="129">
        <v>0</v>
      </c>
      <c r="DG245" s="129">
        <v>0</v>
      </c>
      <c r="DH245" s="129">
        <v>0</v>
      </c>
      <c r="DI245" s="129">
        <v>0</v>
      </c>
      <c r="DJ245" s="129">
        <v>0</v>
      </c>
      <c r="DK245" s="129">
        <v>0</v>
      </c>
      <c r="DL245" s="129">
        <v>0</v>
      </c>
      <c r="DM245" s="129">
        <v>0</v>
      </c>
      <c r="DN245" s="129">
        <v>0</v>
      </c>
      <c r="DO245" s="129">
        <v>0</v>
      </c>
      <c r="DP245" s="129">
        <v>0</v>
      </c>
      <c r="DQ245" s="129">
        <v>0</v>
      </c>
      <c r="DR245" s="129">
        <v>0</v>
      </c>
      <c r="DS245" s="129">
        <v>0</v>
      </c>
      <c r="DT245" s="129">
        <v>0</v>
      </c>
      <c r="DU245" s="129">
        <v>0</v>
      </c>
      <c r="DV245" s="129">
        <v>0</v>
      </c>
      <c r="DW245" s="129">
        <v>0</v>
      </c>
      <c r="DX245" s="129">
        <v>50</v>
      </c>
      <c r="DY245" s="129">
        <v>0</v>
      </c>
      <c r="DZ245" s="143"/>
      <c r="EA245" s="129">
        <v>1</v>
      </c>
      <c r="EB245" s="143"/>
      <c r="EC245" s="143"/>
      <c r="ED245" s="129">
        <v>1</v>
      </c>
      <c r="EE245" s="129">
        <v>0</v>
      </c>
      <c r="EF245" s="129">
        <v>1</v>
      </c>
      <c r="EG245" s="143"/>
      <c r="EH245" s="143"/>
      <c r="EI245" s="44">
        <v>30552</v>
      </c>
      <c r="EJ245" s="44">
        <v>51.76</v>
      </c>
      <c r="EK245" s="44">
        <v>3</v>
      </c>
    </row>
    <row r="246" spans="1:141" ht="60" x14ac:dyDescent="0.2">
      <c r="A246" s="143" t="s">
        <v>12</v>
      </c>
      <c r="B246" s="143" t="s">
        <v>34</v>
      </c>
      <c r="C246" s="129">
        <v>4</v>
      </c>
      <c r="D246" s="143" t="s">
        <v>33</v>
      </c>
      <c r="E246" s="143" t="s">
        <v>4113</v>
      </c>
      <c r="F246" s="143" t="s">
        <v>4114</v>
      </c>
      <c r="G246" s="143" t="s">
        <v>4115</v>
      </c>
      <c r="H246" s="143" t="s">
        <v>34</v>
      </c>
      <c r="I246" s="143" t="s">
        <v>4116</v>
      </c>
      <c r="J246" s="143" t="s">
        <v>4117</v>
      </c>
      <c r="K246" s="143" t="s">
        <v>3002</v>
      </c>
      <c r="L246" s="143" t="s">
        <v>940</v>
      </c>
      <c r="M246" s="143" t="s">
        <v>941</v>
      </c>
      <c r="N246" s="143" t="s">
        <v>4118</v>
      </c>
      <c r="O246" s="143" t="s">
        <v>4119</v>
      </c>
      <c r="P246" s="143" t="s">
        <v>4120</v>
      </c>
      <c r="Q246" s="143" t="s">
        <v>4121</v>
      </c>
      <c r="R246" s="143" t="s">
        <v>940</v>
      </c>
      <c r="S246" s="143" t="s">
        <v>941</v>
      </c>
      <c r="T246" s="143" t="s">
        <v>4118</v>
      </c>
      <c r="U246" s="143" t="s">
        <v>4119</v>
      </c>
      <c r="V246" s="143" t="s">
        <v>4120</v>
      </c>
      <c r="W246" s="143" t="s">
        <v>4121</v>
      </c>
      <c r="X246" s="129">
        <v>1</v>
      </c>
      <c r="Y246" s="129">
        <v>1</v>
      </c>
      <c r="Z246" s="129">
        <v>2</v>
      </c>
      <c r="AA246" s="144">
        <v>1</v>
      </c>
      <c r="AB246" s="144">
        <v>1</v>
      </c>
      <c r="AC246" s="144">
        <v>2</v>
      </c>
      <c r="AD246" s="147" t="s">
        <v>929</v>
      </c>
      <c r="AE246" s="129">
        <v>1</v>
      </c>
      <c r="AF246" s="147" t="s">
        <v>929</v>
      </c>
      <c r="AG246" s="129">
        <v>0</v>
      </c>
      <c r="AH246" s="129">
        <v>0</v>
      </c>
      <c r="AI246" s="129">
        <v>0</v>
      </c>
      <c r="AJ246" s="129">
        <v>1</v>
      </c>
      <c r="AK246" s="129">
        <v>1</v>
      </c>
      <c r="AL246" s="147" t="s">
        <v>929</v>
      </c>
      <c r="AM246" s="129">
        <v>0</v>
      </c>
      <c r="AN246" s="129">
        <v>0</v>
      </c>
      <c r="AO246" s="129">
        <v>1</v>
      </c>
      <c r="AP246" s="129">
        <v>1</v>
      </c>
      <c r="AQ246" s="147" t="s">
        <v>929</v>
      </c>
      <c r="AR246" s="129">
        <v>0</v>
      </c>
      <c r="AS246" s="129">
        <v>0</v>
      </c>
      <c r="AT246" s="129">
        <v>0</v>
      </c>
      <c r="AU246" s="129">
        <v>0</v>
      </c>
      <c r="AV246" s="129">
        <v>1</v>
      </c>
      <c r="AW246" s="129">
        <v>0</v>
      </c>
      <c r="AX246" s="129">
        <v>1</v>
      </c>
      <c r="AY246" s="147" t="s">
        <v>929</v>
      </c>
      <c r="AZ246" s="129">
        <v>1</v>
      </c>
      <c r="BA246" s="129">
        <v>1</v>
      </c>
      <c r="BB246" s="129">
        <v>0</v>
      </c>
      <c r="BC246" s="129">
        <v>1</v>
      </c>
      <c r="BD246" s="129">
        <v>0</v>
      </c>
      <c r="BE246" s="129">
        <v>12</v>
      </c>
      <c r="BF246" s="129">
        <v>6</v>
      </c>
      <c r="BG246" s="129">
        <v>0</v>
      </c>
      <c r="BH246" s="129">
        <v>0</v>
      </c>
      <c r="BI246" s="129">
        <v>0</v>
      </c>
      <c r="BJ246" s="129">
        <v>1</v>
      </c>
      <c r="BK246" s="129">
        <v>0</v>
      </c>
      <c r="BL246" s="129">
        <v>0</v>
      </c>
      <c r="BM246" s="129">
        <v>0</v>
      </c>
      <c r="BN246" s="129">
        <v>0</v>
      </c>
      <c r="BO246" s="129">
        <v>0</v>
      </c>
      <c r="BP246" s="129">
        <v>0</v>
      </c>
      <c r="BQ246" s="129">
        <v>0</v>
      </c>
      <c r="BR246" s="129">
        <v>8</v>
      </c>
      <c r="BS246" s="129">
        <v>0</v>
      </c>
      <c r="BT246" s="129">
        <v>0</v>
      </c>
      <c r="BU246" s="129">
        <v>0</v>
      </c>
      <c r="BV246" s="129">
        <v>0</v>
      </c>
      <c r="BW246" s="129">
        <v>0</v>
      </c>
      <c r="BX246" s="129">
        <v>0</v>
      </c>
      <c r="BY246" s="129">
        <v>0</v>
      </c>
      <c r="BZ246" s="129">
        <v>0</v>
      </c>
      <c r="CA246" s="129">
        <v>0</v>
      </c>
      <c r="CB246" s="129">
        <v>0</v>
      </c>
      <c r="CC246" s="129">
        <v>0</v>
      </c>
      <c r="CD246" s="129">
        <v>0</v>
      </c>
      <c r="CE246" s="129">
        <v>0</v>
      </c>
      <c r="CF246" s="129">
        <v>1</v>
      </c>
      <c r="CG246" s="129">
        <v>0</v>
      </c>
      <c r="CH246" s="129">
        <v>0</v>
      </c>
      <c r="CI246" s="129">
        <v>0</v>
      </c>
      <c r="CJ246" s="129">
        <v>0</v>
      </c>
      <c r="CK246" s="129">
        <v>0</v>
      </c>
      <c r="CL246" s="129">
        <v>0</v>
      </c>
      <c r="CM246" s="129">
        <v>0</v>
      </c>
      <c r="CN246" s="129">
        <v>0</v>
      </c>
      <c r="CO246" s="129">
        <v>0</v>
      </c>
      <c r="CP246" s="129">
        <v>0</v>
      </c>
      <c r="CQ246" s="129">
        <v>0</v>
      </c>
      <c r="CR246" s="129">
        <v>0</v>
      </c>
      <c r="CS246" s="129">
        <v>0</v>
      </c>
      <c r="CT246" s="129">
        <v>0</v>
      </c>
      <c r="CU246" s="129">
        <v>0</v>
      </c>
      <c r="CV246" s="129">
        <v>0</v>
      </c>
      <c r="CW246" s="129">
        <v>0</v>
      </c>
      <c r="CX246" s="129">
        <v>0</v>
      </c>
      <c r="CY246" s="129">
        <v>0</v>
      </c>
      <c r="CZ246" s="129">
        <v>0</v>
      </c>
      <c r="DA246" s="129">
        <v>0</v>
      </c>
      <c r="DB246" s="129">
        <v>0</v>
      </c>
      <c r="DC246" s="129">
        <v>0</v>
      </c>
      <c r="DD246" s="129">
        <v>0</v>
      </c>
      <c r="DE246" s="129">
        <v>0</v>
      </c>
      <c r="DF246" s="129">
        <v>0</v>
      </c>
      <c r="DG246" s="129">
        <v>0</v>
      </c>
      <c r="DH246" s="129">
        <v>0</v>
      </c>
      <c r="DI246" s="129">
        <v>0</v>
      </c>
      <c r="DJ246" s="129">
        <v>0</v>
      </c>
      <c r="DK246" s="129">
        <v>0</v>
      </c>
      <c r="DL246" s="129">
        <v>0</v>
      </c>
      <c r="DM246" s="129">
        <v>0</v>
      </c>
      <c r="DN246" s="129">
        <v>4</v>
      </c>
      <c r="DO246" s="129">
        <v>0</v>
      </c>
      <c r="DP246" s="129">
        <v>0</v>
      </c>
      <c r="DQ246" s="129">
        <v>12</v>
      </c>
      <c r="DR246" s="129">
        <v>0</v>
      </c>
      <c r="DS246" s="129">
        <v>24</v>
      </c>
      <c r="DT246" s="129">
        <v>1</v>
      </c>
      <c r="DU246" s="129">
        <v>1</v>
      </c>
      <c r="DV246" s="129">
        <v>0</v>
      </c>
      <c r="DW246" s="129">
        <v>0</v>
      </c>
      <c r="DX246" s="129">
        <v>90</v>
      </c>
      <c r="DY246" s="129">
        <v>1</v>
      </c>
      <c r="DZ246" s="143" t="s">
        <v>4122</v>
      </c>
      <c r="EA246" s="129">
        <v>3</v>
      </c>
      <c r="EB246" s="143" t="s">
        <v>4123</v>
      </c>
      <c r="EC246" s="143" t="s">
        <v>4124</v>
      </c>
      <c r="ED246" s="129">
        <v>1</v>
      </c>
      <c r="EE246" s="129">
        <v>1</v>
      </c>
      <c r="EF246" s="129">
        <v>1</v>
      </c>
      <c r="EG246" s="143"/>
      <c r="EH246" s="143"/>
      <c r="EI246" s="44">
        <v>7800</v>
      </c>
      <c r="EJ246" s="44">
        <v>7.6</v>
      </c>
      <c r="EK246" s="44">
        <v>1</v>
      </c>
    </row>
    <row r="247" spans="1:141" ht="36" x14ac:dyDescent="0.2">
      <c r="A247" s="143" t="s">
        <v>12</v>
      </c>
      <c r="B247" s="143" t="s">
        <v>36</v>
      </c>
      <c r="C247" s="129">
        <v>4</v>
      </c>
      <c r="D247" s="143" t="s">
        <v>35</v>
      </c>
      <c r="E247" s="143" t="s">
        <v>4125</v>
      </c>
      <c r="F247" s="143" t="s">
        <v>4126</v>
      </c>
      <c r="G247" s="143" t="s">
        <v>4127</v>
      </c>
      <c r="H247" s="143" t="s">
        <v>4128</v>
      </c>
      <c r="I247" s="143" t="s">
        <v>4129</v>
      </c>
      <c r="J247" s="143" t="s">
        <v>4130</v>
      </c>
      <c r="K247" s="143" t="s">
        <v>4131</v>
      </c>
      <c r="L247" s="143" t="s">
        <v>940</v>
      </c>
      <c r="M247" s="143" t="s">
        <v>946</v>
      </c>
      <c r="N247" s="143" t="s">
        <v>4132</v>
      </c>
      <c r="O247" s="143" t="s">
        <v>943</v>
      </c>
      <c r="P247" s="143" t="s">
        <v>4133</v>
      </c>
      <c r="Q247" s="143" t="s">
        <v>4134</v>
      </c>
      <c r="R247" s="143" t="s">
        <v>940</v>
      </c>
      <c r="S247" s="143" t="s">
        <v>946</v>
      </c>
      <c r="T247" s="143" t="s">
        <v>4132</v>
      </c>
      <c r="U247" s="143" t="s">
        <v>943</v>
      </c>
      <c r="V247" s="143" t="s">
        <v>4133</v>
      </c>
      <c r="W247" s="143" t="s">
        <v>4134</v>
      </c>
      <c r="X247" s="129">
        <v>1</v>
      </c>
      <c r="Y247" s="129">
        <v>0</v>
      </c>
      <c r="Z247" s="129">
        <v>1</v>
      </c>
      <c r="AA247" s="144">
        <v>0.01</v>
      </c>
      <c r="AB247" s="144">
        <v>0</v>
      </c>
      <c r="AC247" s="144">
        <v>0.01</v>
      </c>
      <c r="AD247" s="147" t="s">
        <v>929</v>
      </c>
      <c r="AE247" s="129">
        <v>1</v>
      </c>
      <c r="AF247" s="147" t="s">
        <v>929</v>
      </c>
      <c r="AG247" s="129">
        <v>0</v>
      </c>
      <c r="AH247" s="129">
        <v>0</v>
      </c>
      <c r="AI247" s="129">
        <v>0</v>
      </c>
      <c r="AJ247" s="129">
        <v>1</v>
      </c>
      <c r="AK247" s="129">
        <v>1</v>
      </c>
      <c r="AL247" s="147" t="s">
        <v>929</v>
      </c>
      <c r="AM247" s="129">
        <v>0</v>
      </c>
      <c r="AN247" s="129">
        <v>0</v>
      </c>
      <c r="AO247" s="129">
        <v>1</v>
      </c>
      <c r="AP247" s="129">
        <v>1</v>
      </c>
      <c r="AQ247" s="147" t="s">
        <v>929</v>
      </c>
      <c r="AR247" s="129">
        <v>0</v>
      </c>
      <c r="AS247" s="129">
        <v>0</v>
      </c>
      <c r="AT247" s="129">
        <v>0</v>
      </c>
      <c r="AU247" s="129">
        <v>0</v>
      </c>
      <c r="AV247" s="129">
        <v>1</v>
      </c>
      <c r="AW247" s="129">
        <v>0</v>
      </c>
      <c r="AX247" s="129">
        <v>1</v>
      </c>
      <c r="AY247" s="147" t="s">
        <v>929</v>
      </c>
      <c r="AZ247" s="129">
        <v>1</v>
      </c>
      <c r="BA247" s="129">
        <v>1</v>
      </c>
      <c r="BB247" s="129">
        <v>0</v>
      </c>
      <c r="BC247" s="129">
        <v>1</v>
      </c>
      <c r="BD247" s="129">
        <v>0</v>
      </c>
      <c r="BE247" s="129">
        <v>0</v>
      </c>
      <c r="BF247" s="129">
        <v>0</v>
      </c>
      <c r="BG247" s="129">
        <v>0</v>
      </c>
      <c r="BH247" s="129">
        <v>0</v>
      </c>
      <c r="BI247" s="129">
        <v>0</v>
      </c>
      <c r="BJ247" s="129">
        <v>1</v>
      </c>
      <c r="BK247" s="129">
        <v>0</v>
      </c>
      <c r="BL247" s="129">
        <v>0</v>
      </c>
      <c r="BM247" s="129">
        <v>0</v>
      </c>
      <c r="BN247" s="129">
        <v>0</v>
      </c>
      <c r="BO247" s="129">
        <v>0</v>
      </c>
      <c r="BP247" s="129">
        <v>0</v>
      </c>
      <c r="BQ247" s="129">
        <v>0</v>
      </c>
      <c r="BR247" s="129">
        <v>0</v>
      </c>
      <c r="BS247" s="129">
        <v>0</v>
      </c>
      <c r="BT247" s="129">
        <v>0</v>
      </c>
      <c r="BU247" s="129">
        <v>0</v>
      </c>
      <c r="BV247" s="129">
        <v>0</v>
      </c>
      <c r="BW247" s="129">
        <v>0</v>
      </c>
      <c r="BX247" s="129">
        <v>0</v>
      </c>
      <c r="BY247" s="129">
        <v>0</v>
      </c>
      <c r="BZ247" s="129">
        <v>0</v>
      </c>
      <c r="CA247" s="129">
        <v>0</v>
      </c>
      <c r="CB247" s="129">
        <v>0</v>
      </c>
      <c r="CC247" s="129">
        <v>0</v>
      </c>
      <c r="CD247" s="129">
        <v>0</v>
      </c>
      <c r="CE247" s="129">
        <v>0</v>
      </c>
      <c r="CF247" s="129">
        <v>0</v>
      </c>
      <c r="CG247" s="129">
        <v>0</v>
      </c>
      <c r="CH247" s="129">
        <v>0</v>
      </c>
      <c r="CI247" s="129">
        <v>0</v>
      </c>
      <c r="CJ247" s="129">
        <v>0</v>
      </c>
      <c r="CK247" s="129">
        <v>0</v>
      </c>
      <c r="CL247" s="129">
        <v>0</v>
      </c>
      <c r="CM247" s="129">
        <v>0</v>
      </c>
      <c r="CN247" s="129">
        <v>0</v>
      </c>
      <c r="CO247" s="129">
        <v>0</v>
      </c>
      <c r="CP247" s="129">
        <v>0</v>
      </c>
      <c r="CQ247" s="129">
        <v>0</v>
      </c>
      <c r="CR247" s="129">
        <v>0</v>
      </c>
      <c r="CS247" s="129">
        <v>0</v>
      </c>
      <c r="CT247" s="129">
        <v>0</v>
      </c>
      <c r="CU247" s="129">
        <v>0</v>
      </c>
      <c r="CV247" s="129">
        <v>0</v>
      </c>
      <c r="CW247" s="129">
        <v>0</v>
      </c>
      <c r="CX247" s="129">
        <v>0</v>
      </c>
      <c r="CY247" s="129">
        <v>0</v>
      </c>
      <c r="CZ247" s="129">
        <v>0</v>
      </c>
      <c r="DA247" s="129">
        <v>0</v>
      </c>
      <c r="DB247" s="129">
        <v>0</v>
      </c>
      <c r="DC247" s="129">
        <v>0</v>
      </c>
      <c r="DD247" s="129">
        <v>0</v>
      </c>
      <c r="DE247" s="129">
        <v>0</v>
      </c>
      <c r="DF247" s="129">
        <v>0</v>
      </c>
      <c r="DG247" s="129">
        <v>0</v>
      </c>
      <c r="DH247" s="129">
        <v>0</v>
      </c>
      <c r="DI247" s="129">
        <v>0</v>
      </c>
      <c r="DJ247" s="129">
        <v>0</v>
      </c>
      <c r="DK247" s="129">
        <v>0</v>
      </c>
      <c r="DL247" s="129">
        <v>0</v>
      </c>
      <c r="DM247" s="129">
        <v>0</v>
      </c>
      <c r="DN247" s="129">
        <v>0</v>
      </c>
      <c r="DO247" s="129">
        <v>0</v>
      </c>
      <c r="DP247" s="129">
        <v>0</v>
      </c>
      <c r="DQ247" s="129">
        <v>1</v>
      </c>
      <c r="DR247" s="129">
        <v>0</v>
      </c>
      <c r="DS247" s="129">
        <v>1</v>
      </c>
      <c r="DT247" s="129">
        <v>0</v>
      </c>
      <c r="DU247" s="129">
        <v>0</v>
      </c>
      <c r="DV247" s="129">
        <v>0</v>
      </c>
      <c r="DW247" s="129">
        <v>0</v>
      </c>
      <c r="DX247" s="129">
        <v>99</v>
      </c>
      <c r="DY247" s="129">
        <v>0</v>
      </c>
      <c r="DZ247" s="143" t="s">
        <v>4135</v>
      </c>
      <c r="EA247" s="129">
        <v>2</v>
      </c>
      <c r="EB247" s="143" t="s">
        <v>943</v>
      </c>
      <c r="EC247" s="143" t="s">
        <v>943</v>
      </c>
      <c r="ED247" s="129">
        <v>1</v>
      </c>
      <c r="EE247" s="129">
        <v>1</v>
      </c>
      <c r="EF247" s="129">
        <v>1</v>
      </c>
      <c r="EG247" s="143" t="s">
        <v>943</v>
      </c>
      <c r="EH247" s="143" t="s">
        <v>943</v>
      </c>
      <c r="EI247" s="44">
        <v>5362</v>
      </c>
      <c r="EJ247" s="44">
        <v>3.51</v>
      </c>
      <c r="EK247" s="44">
        <v>1</v>
      </c>
    </row>
    <row r="248" spans="1:141" ht="24" x14ac:dyDescent="0.2">
      <c r="A248" s="143" t="s">
        <v>12</v>
      </c>
      <c r="B248" s="143" t="s">
        <v>612</v>
      </c>
      <c r="C248" s="129">
        <v>4</v>
      </c>
      <c r="D248" s="143" t="s">
        <v>37</v>
      </c>
      <c r="E248" s="143" t="s">
        <v>1598</v>
      </c>
      <c r="F248" s="143" t="s">
        <v>4136</v>
      </c>
      <c r="G248" s="143" t="s">
        <v>4127</v>
      </c>
      <c r="H248" s="143" t="s">
        <v>4128</v>
      </c>
      <c r="I248" s="143" t="s">
        <v>4137</v>
      </c>
      <c r="J248" s="143" t="s">
        <v>4138</v>
      </c>
      <c r="K248" s="143" t="s">
        <v>4139</v>
      </c>
      <c r="L248" s="143" t="s">
        <v>4140</v>
      </c>
      <c r="M248" s="143" t="s">
        <v>1542</v>
      </c>
      <c r="N248" s="143" t="s">
        <v>4141</v>
      </c>
      <c r="O248" s="143" t="s">
        <v>943</v>
      </c>
      <c r="P248" s="143" t="s">
        <v>4142</v>
      </c>
      <c r="Q248" s="143" t="s">
        <v>4143</v>
      </c>
      <c r="R248" s="143" t="s">
        <v>940</v>
      </c>
      <c r="S248" s="143" t="s">
        <v>2104</v>
      </c>
      <c r="T248" s="143" t="s">
        <v>4144</v>
      </c>
      <c r="U248" s="143" t="s">
        <v>943</v>
      </c>
      <c r="V248" s="143" t="s">
        <v>4145</v>
      </c>
      <c r="W248" s="143" t="s">
        <v>4146</v>
      </c>
      <c r="X248" s="129">
        <v>2</v>
      </c>
      <c r="Y248" s="129">
        <v>0</v>
      </c>
      <c r="Z248" s="129">
        <v>2</v>
      </c>
      <c r="AA248" s="144">
        <v>0.2</v>
      </c>
      <c r="AB248" s="144">
        <v>0.01</v>
      </c>
      <c r="AC248" s="144">
        <v>0.21</v>
      </c>
      <c r="AD248" s="147" t="s">
        <v>929</v>
      </c>
      <c r="AE248" s="129">
        <v>1</v>
      </c>
      <c r="AF248" s="147" t="s">
        <v>929</v>
      </c>
      <c r="AG248" s="129">
        <v>0</v>
      </c>
      <c r="AH248" s="129">
        <v>0</v>
      </c>
      <c r="AI248" s="129">
        <v>0</v>
      </c>
      <c r="AJ248" s="129">
        <v>2</v>
      </c>
      <c r="AK248" s="129">
        <v>2</v>
      </c>
      <c r="AL248" s="147" t="s">
        <v>929</v>
      </c>
      <c r="AM248" s="129">
        <v>1</v>
      </c>
      <c r="AN248" s="129">
        <v>1</v>
      </c>
      <c r="AO248" s="129">
        <v>0</v>
      </c>
      <c r="AP248" s="129">
        <v>2</v>
      </c>
      <c r="AQ248" s="147" t="s">
        <v>929</v>
      </c>
      <c r="AR248" s="129">
        <v>0</v>
      </c>
      <c r="AS248" s="129">
        <v>0</v>
      </c>
      <c r="AT248" s="129">
        <v>0</v>
      </c>
      <c r="AU248" s="129">
        <v>1</v>
      </c>
      <c r="AV248" s="129">
        <v>1</v>
      </c>
      <c r="AW248" s="129">
        <v>0</v>
      </c>
      <c r="AX248" s="129">
        <v>2</v>
      </c>
      <c r="AY248" s="147" t="s">
        <v>929</v>
      </c>
      <c r="AZ248" s="129">
        <v>1</v>
      </c>
      <c r="BA248" s="129">
        <v>1</v>
      </c>
      <c r="BB248" s="129">
        <v>1</v>
      </c>
      <c r="BC248" s="129">
        <v>1</v>
      </c>
      <c r="BD248" s="129">
        <v>0</v>
      </c>
      <c r="BE248" s="129">
        <v>1</v>
      </c>
      <c r="BF248" s="129">
        <v>0</v>
      </c>
      <c r="BG248" s="129">
        <v>0</v>
      </c>
      <c r="BH248" s="129">
        <v>0</v>
      </c>
      <c r="BI248" s="129">
        <v>0</v>
      </c>
      <c r="BJ248" s="129">
        <v>0</v>
      </c>
      <c r="BK248" s="129">
        <v>0</v>
      </c>
      <c r="BL248" s="129">
        <v>0</v>
      </c>
      <c r="BM248" s="129">
        <v>0</v>
      </c>
      <c r="BN248" s="129">
        <v>0</v>
      </c>
      <c r="BO248" s="129">
        <v>1</v>
      </c>
      <c r="BP248" s="129">
        <v>0</v>
      </c>
      <c r="BQ248" s="129">
        <v>0</v>
      </c>
      <c r="BR248" s="129">
        <v>0</v>
      </c>
      <c r="BS248" s="129">
        <v>0</v>
      </c>
      <c r="BT248" s="129">
        <v>0</v>
      </c>
      <c r="BU248" s="129">
        <v>0</v>
      </c>
      <c r="BV248" s="129">
        <v>0</v>
      </c>
      <c r="BW248" s="129">
        <v>0</v>
      </c>
      <c r="BX248" s="129">
        <v>0</v>
      </c>
      <c r="BY248" s="129">
        <v>0</v>
      </c>
      <c r="BZ248" s="129">
        <v>0</v>
      </c>
      <c r="CA248" s="129">
        <v>0</v>
      </c>
      <c r="CB248" s="129">
        <v>0</v>
      </c>
      <c r="CC248" s="129">
        <v>0</v>
      </c>
      <c r="CD248" s="129">
        <v>0</v>
      </c>
      <c r="CE248" s="129">
        <v>0</v>
      </c>
      <c r="CF248" s="129">
        <v>0</v>
      </c>
      <c r="CG248" s="129">
        <v>0</v>
      </c>
      <c r="CH248" s="129">
        <v>0</v>
      </c>
      <c r="CI248" s="129">
        <v>2</v>
      </c>
      <c r="CJ248" s="129">
        <v>0</v>
      </c>
      <c r="CK248" s="129">
        <v>0</v>
      </c>
      <c r="CL248" s="129">
        <v>0</v>
      </c>
      <c r="CM248" s="129">
        <v>0</v>
      </c>
      <c r="CN248" s="129">
        <v>0</v>
      </c>
      <c r="CO248" s="129">
        <v>0</v>
      </c>
      <c r="CP248" s="129">
        <v>0</v>
      </c>
      <c r="CQ248" s="129">
        <v>0</v>
      </c>
      <c r="CR248" s="129">
        <v>0</v>
      </c>
      <c r="CS248" s="129">
        <v>0</v>
      </c>
      <c r="CT248" s="129">
        <v>0</v>
      </c>
      <c r="CU248" s="129">
        <v>0</v>
      </c>
      <c r="CV248" s="129">
        <v>0</v>
      </c>
      <c r="CW248" s="129">
        <v>0</v>
      </c>
      <c r="CX248" s="129">
        <v>0</v>
      </c>
      <c r="CY248" s="129">
        <v>0</v>
      </c>
      <c r="CZ248" s="129">
        <v>0</v>
      </c>
      <c r="DA248" s="129">
        <v>0</v>
      </c>
      <c r="DB248" s="129">
        <v>0</v>
      </c>
      <c r="DC248" s="129">
        <v>0</v>
      </c>
      <c r="DD248" s="129">
        <v>0</v>
      </c>
      <c r="DE248" s="129">
        <v>0</v>
      </c>
      <c r="DF248" s="129">
        <v>0</v>
      </c>
      <c r="DG248" s="129">
        <v>0</v>
      </c>
      <c r="DH248" s="129">
        <v>0</v>
      </c>
      <c r="DI248" s="129">
        <v>0</v>
      </c>
      <c r="DJ248" s="129">
        <v>0</v>
      </c>
      <c r="DK248" s="129">
        <v>2</v>
      </c>
      <c r="DL248" s="129">
        <v>4</v>
      </c>
      <c r="DM248" s="129">
        <v>0</v>
      </c>
      <c r="DN248" s="129">
        <v>0</v>
      </c>
      <c r="DO248" s="129">
        <v>0</v>
      </c>
      <c r="DP248" s="129">
        <v>0</v>
      </c>
      <c r="DQ248" s="129">
        <v>7</v>
      </c>
      <c r="DR248" s="129">
        <v>0</v>
      </c>
      <c r="DS248" s="129">
        <v>9</v>
      </c>
      <c r="DT248" s="129">
        <v>0</v>
      </c>
      <c r="DU248" s="129">
        <v>0</v>
      </c>
      <c r="DV248" s="129">
        <v>0</v>
      </c>
      <c r="DW248" s="129">
        <v>0</v>
      </c>
      <c r="DX248" s="129">
        <v>10</v>
      </c>
      <c r="DY248" s="129">
        <v>0</v>
      </c>
      <c r="DZ248" s="143" t="s">
        <v>943</v>
      </c>
      <c r="EA248" s="129">
        <v>4</v>
      </c>
      <c r="EB248" s="143" t="s">
        <v>943</v>
      </c>
      <c r="EC248" s="143" t="s">
        <v>943</v>
      </c>
      <c r="ED248" s="129">
        <v>1</v>
      </c>
      <c r="EE248" s="129">
        <v>0</v>
      </c>
      <c r="EF248" s="129">
        <v>1</v>
      </c>
      <c r="EG248" s="143" t="s">
        <v>943</v>
      </c>
      <c r="EH248" s="143" t="s">
        <v>943</v>
      </c>
      <c r="EI248" s="44">
        <v>13819</v>
      </c>
      <c r="EJ248" s="44">
        <v>7.57</v>
      </c>
      <c r="EK248" s="44">
        <v>1</v>
      </c>
    </row>
    <row r="249" spans="1:141" ht="24" x14ac:dyDescent="0.2">
      <c r="A249" s="143" t="s">
        <v>12</v>
      </c>
      <c r="B249" s="143" t="s">
        <v>38</v>
      </c>
      <c r="C249" s="129">
        <v>4</v>
      </c>
      <c r="D249" s="143" t="s">
        <v>4147</v>
      </c>
      <c r="E249" s="143" t="s">
        <v>4148</v>
      </c>
      <c r="F249" s="143" t="s">
        <v>4149</v>
      </c>
      <c r="G249" s="143" t="s">
        <v>4150</v>
      </c>
      <c r="H249" s="143" t="s">
        <v>12</v>
      </c>
      <c r="I249" s="143" t="s">
        <v>4151</v>
      </c>
      <c r="J249" s="143" t="s">
        <v>4152</v>
      </c>
      <c r="K249" s="143" t="s">
        <v>4153</v>
      </c>
      <c r="L249" s="143" t="s">
        <v>940</v>
      </c>
      <c r="M249" s="143" t="s">
        <v>1542</v>
      </c>
      <c r="N249" s="143" t="s">
        <v>2281</v>
      </c>
      <c r="O249" s="143"/>
      <c r="P249" s="143" t="s">
        <v>4154</v>
      </c>
      <c r="Q249" s="143" t="s">
        <v>4155</v>
      </c>
      <c r="R249" s="143" t="s">
        <v>940</v>
      </c>
      <c r="S249" s="143" t="s">
        <v>1542</v>
      </c>
      <c r="T249" s="143" t="s">
        <v>2281</v>
      </c>
      <c r="U249" s="143"/>
      <c r="V249" s="143" t="s">
        <v>4154</v>
      </c>
      <c r="W249" s="143" t="s">
        <v>4155</v>
      </c>
      <c r="X249" s="129">
        <v>2</v>
      </c>
      <c r="Y249" s="129">
        <v>0</v>
      </c>
      <c r="Z249" s="129">
        <v>2</v>
      </c>
      <c r="AA249" s="144">
        <v>2</v>
      </c>
      <c r="AB249" s="144">
        <v>0</v>
      </c>
      <c r="AC249" s="144">
        <v>2</v>
      </c>
      <c r="AD249" s="147" t="s">
        <v>929</v>
      </c>
      <c r="AE249" s="129">
        <v>0</v>
      </c>
      <c r="AF249" s="147" t="s">
        <v>929</v>
      </c>
      <c r="AG249" s="129">
        <v>0</v>
      </c>
      <c r="AH249" s="129">
        <v>0</v>
      </c>
      <c r="AI249" s="129">
        <v>0</v>
      </c>
      <c r="AJ249" s="129">
        <v>2</v>
      </c>
      <c r="AK249" s="129">
        <v>2</v>
      </c>
      <c r="AL249" s="147" t="s">
        <v>929</v>
      </c>
      <c r="AM249" s="129">
        <v>1</v>
      </c>
      <c r="AN249" s="129">
        <v>0</v>
      </c>
      <c r="AO249" s="129">
        <v>1</v>
      </c>
      <c r="AP249" s="129">
        <v>2</v>
      </c>
      <c r="AQ249" s="147" t="s">
        <v>929</v>
      </c>
      <c r="AR249" s="129">
        <v>0</v>
      </c>
      <c r="AS249" s="129">
        <v>0</v>
      </c>
      <c r="AT249" s="129">
        <v>1</v>
      </c>
      <c r="AU249" s="129">
        <v>0</v>
      </c>
      <c r="AV249" s="129">
        <v>1</v>
      </c>
      <c r="AW249" s="129">
        <v>0</v>
      </c>
      <c r="AX249" s="129">
        <v>2</v>
      </c>
      <c r="AY249" s="147" t="s">
        <v>929</v>
      </c>
      <c r="AZ249" s="129">
        <v>1</v>
      </c>
      <c r="BA249" s="129">
        <v>0</v>
      </c>
      <c r="BB249" s="129">
        <v>0</v>
      </c>
      <c r="BC249" s="129">
        <v>1</v>
      </c>
      <c r="BD249" s="129">
        <v>0</v>
      </c>
      <c r="BE249" s="129">
        <v>6</v>
      </c>
      <c r="BF249" s="129">
        <v>0</v>
      </c>
      <c r="BG249" s="129">
        <v>0</v>
      </c>
      <c r="BH249" s="129">
        <v>0</v>
      </c>
      <c r="BI249" s="129">
        <v>0</v>
      </c>
      <c r="BJ249" s="129">
        <v>0</v>
      </c>
      <c r="BK249" s="129">
        <v>0</v>
      </c>
      <c r="BL249" s="129">
        <v>0</v>
      </c>
      <c r="BM249" s="129">
        <v>0</v>
      </c>
      <c r="BN249" s="129">
        <v>0</v>
      </c>
      <c r="BO249" s="129">
        <v>0</v>
      </c>
      <c r="BP249" s="129">
        <v>0</v>
      </c>
      <c r="BQ249" s="129">
        <v>0</v>
      </c>
      <c r="BR249" s="129">
        <v>0</v>
      </c>
      <c r="BS249" s="129">
        <v>0</v>
      </c>
      <c r="BT249" s="129">
        <v>0</v>
      </c>
      <c r="BU249" s="129">
        <v>0</v>
      </c>
      <c r="BV249" s="129">
        <v>0</v>
      </c>
      <c r="BW249" s="129">
        <v>0</v>
      </c>
      <c r="BX249" s="129">
        <v>0</v>
      </c>
      <c r="BY249" s="129">
        <v>0</v>
      </c>
      <c r="BZ249" s="129">
        <v>0</v>
      </c>
      <c r="CA249" s="129">
        <v>0</v>
      </c>
      <c r="CB249" s="129">
        <v>0</v>
      </c>
      <c r="CC249" s="129">
        <v>0</v>
      </c>
      <c r="CD249" s="129">
        <v>0</v>
      </c>
      <c r="CE249" s="129">
        <v>0</v>
      </c>
      <c r="CF249" s="129">
        <v>0</v>
      </c>
      <c r="CG249" s="129">
        <v>0</v>
      </c>
      <c r="CH249" s="129">
        <v>0</v>
      </c>
      <c r="CI249" s="129">
        <v>0</v>
      </c>
      <c r="CJ249" s="129">
        <v>0</v>
      </c>
      <c r="CK249" s="129">
        <v>0</v>
      </c>
      <c r="CL249" s="129">
        <v>0</v>
      </c>
      <c r="CM249" s="129">
        <v>0</v>
      </c>
      <c r="CN249" s="129">
        <v>0</v>
      </c>
      <c r="CO249" s="129">
        <v>0</v>
      </c>
      <c r="CP249" s="129">
        <v>0</v>
      </c>
      <c r="CQ249" s="129">
        <v>0</v>
      </c>
      <c r="CR249" s="129">
        <v>0</v>
      </c>
      <c r="CS249" s="129">
        <v>0</v>
      </c>
      <c r="CT249" s="129">
        <v>0</v>
      </c>
      <c r="CU249" s="129">
        <v>0</v>
      </c>
      <c r="CV249" s="129">
        <v>0</v>
      </c>
      <c r="CW249" s="129">
        <v>0</v>
      </c>
      <c r="CX249" s="129">
        <v>0</v>
      </c>
      <c r="CY249" s="129">
        <v>0</v>
      </c>
      <c r="CZ249" s="129">
        <v>0</v>
      </c>
      <c r="DA249" s="129">
        <v>0</v>
      </c>
      <c r="DB249" s="129">
        <v>0</v>
      </c>
      <c r="DC249" s="129">
        <v>0</v>
      </c>
      <c r="DD249" s="129">
        <v>0</v>
      </c>
      <c r="DE249" s="129">
        <v>0</v>
      </c>
      <c r="DF249" s="129">
        <v>0</v>
      </c>
      <c r="DG249" s="129">
        <v>0</v>
      </c>
      <c r="DH249" s="129">
        <v>0</v>
      </c>
      <c r="DI249" s="129">
        <v>0</v>
      </c>
      <c r="DJ249" s="129">
        <v>0</v>
      </c>
      <c r="DK249" s="129">
        <v>0</v>
      </c>
      <c r="DL249" s="129">
        <v>0</v>
      </c>
      <c r="DM249" s="129">
        <v>0</v>
      </c>
      <c r="DN249" s="129">
        <v>0</v>
      </c>
      <c r="DO249" s="129">
        <v>0</v>
      </c>
      <c r="DP249" s="129">
        <v>0</v>
      </c>
      <c r="DQ249" s="129">
        <v>6</v>
      </c>
      <c r="DR249" s="129">
        <v>0</v>
      </c>
      <c r="DS249" s="129">
        <v>26</v>
      </c>
      <c r="DT249" s="129">
        <v>0</v>
      </c>
      <c r="DU249" s="129">
        <v>0</v>
      </c>
      <c r="DV249" s="129">
        <v>0</v>
      </c>
      <c r="DW249" s="129">
        <v>0</v>
      </c>
      <c r="DX249" s="129">
        <v>100</v>
      </c>
      <c r="DY249" s="129">
        <v>1</v>
      </c>
      <c r="DZ249" s="143"/>
      <c r="EA249" s="129">
        <v>3</v>
      </c>
      <c r="EB249" s="143"/>
      <c r="EC249" s="143"/>
      <c r="ED249" s="129">
        <v>1</v>
      </c>
      <c r="EE249" s="129">
        <v>1</v>
      </c>
      <c r="EF249" s="129">
        <v>1</v>
      </c>
      <c r="EG249" s="143"/>
      <c r="EH249" s="143"/>
      <c r="EI249" s="44">
        <v>5461</v>
      </c>
      <c r="EJ249" s="44">
        <v>9.36</v>
      </c>
      <c r="EK249" s="44">
        <v>1</v>
      </c>
    </row>
    <row r="250" spans="1:141" ht="36" x14ac:dyDescent="0.2">
      <c r="A250" s="143" t="s">
        <v>12</v>
      </c>
      <c r="B250" s="143" t="s">
        <v>40</v>
      </c>
      <c r="C250" s="129">
        <v>4</v>
      </c>
      <c r="D250" s="143" t="s">
        <v>39</v>
      </c>
      <c r="E250" s="143" t="s">
        <v>4156</v>
      </c>
      <c r="F250" s="143" t="s">
        <v>4157</v>
      </c>
      <c r="G250" s="143" t="s">
        <v>4158</v>
      </c>
      <c r="H250" s="143" t="s">
        <v>4159</v>
      </c>
      <c r="I250" s="143" t="s">
        <v>4160</v>
      </c>
      <c r="J250" s="143" t="s">
        <v>4161</v>
      </c>
      <c r="K250" s="143" t="s">
        <v>4162</v>
      </c>
      <c r="L250" s="143" t="s">
        <v>940</v>
      </c>
      <c r="M250" s="143" t="s">
        <v>1001</v>
      </c>
      <c r="N250" s="143" t="s">
        <v>4163</v>
      </c>
      <c r="O250" s="143" t="s">
        <v>1724</v>
      </c>
      <c r="P250" s="143" t="s">
        <v>4164</v>
      </c>
      <c r="Q250" s="143" t="s">
        <v>4165</v>
      </c>
      <c r="R250" s="143"/>
      <c r="S250" s="143"/>
      <c r="T250" s="143"/>
      <c r="U250" s="143"/>
      <c r="V250" s="143"/>
      <c r="W250" s="143"/>
      <c r="X250" s="129">
        <v>1</v>
      </c>
      <c r="Y250" s="129">
        <v>0</v>
      </c>
      <c r="Z250" s="129">
        <v>1</v>
      </c>
      <c r="AA250" s="144">
        <v>1</v>
      </c>
      <c r="AB250" s="144">
        <v>0</v>
      </c>
      <c r="AC250" s="144">
        <v>1</v>
      </c>
      <c r="AD250" s="147" t="s">
        <v>929</v>
      </c>
      <c r="AE250" s="129">
        <v>1</v>
      </c>
      <c r="AF250" s="147" t="s">
        <v>929</v>
      </c>
      <c r="AG250" s="129">
        <v>0</v>
      </c>
      <c r="AH250" s="129">
        <v>0</v>
      </c>
      <c r="AI250" s="129">
        <v>0</v>
      </c>
      <c r="AJ250" s="129">
        <v>1</v>
      </c>
      <c r="AK250" s="129">
        <v>1</v>
      </c>
      <c r="AL250" s="147" t="s">
        <v>929</v>
      </c>
      <c r="AM250" s="129">
        <v>0</v>
      </c>
      <c r="AN250" s="129">
        <v>0</v>
      </c>
      <c r="AO250" s="129">
        <v>1</v>
      </c>
      <c r="AP250" s="129">
        <v>1</v>
      </c>
      <c r="AQ250" s="147" t="s">
        <v>929</v>
      </c>
      <c r="AR250" s="129">
        <v>0</v>
      </c>
      <c r="AS250" s="129">
        <v>0</v>
      </c>
      <c r="AT250" s="129">
        <v>0</v>
      </c>
      <c r="AU250" s="129">
        <v>0</v>
      </c>
      <c r="AV250" s="129">
        <v>1</v>
      </c>
      <c r="AW250" s="129">
        <v>0</v>
      </c>
      <c r="AX250" s="129">
        <v>1</v>
      </c>
      <c r="AY250" s="147" t="s">
        <v>929</v>
      </c>
      <c r="AZ250" s="129">
        <v>1</v>
      </c>
      <c r="BA250" s="129">
        <v>1</v>
      </c>
      <c r="BB250" s="129">
        <v>1</v>
      </c>
      <c r="BC250" s="129">
        <v>1</v>
      </c>
      <c r="BD250" s="129">
        <v>0</v>
      </c>
      <c r="BE250" s="129">
        <v>2</v>
      </c>
      <c r="BF250" s="129">
        <v>0</v>
      </c>
      <c r="BG250" s="129">
        <v>0</v>
      </c>
      <c r="BH250" s="129">
        <v>0</v>
      </c>
      <c r="BI250" s="129">
        <v>0</v>
      </c>
      <c r="BJ250" s="129">
        <v>1</v>
      </c>
      <c r="BK250" s="129">
        <v>0</v>
      </c>
      <c r="BL250" s="129">
        <v>0</v>
      </c>
      <c r="BM250" s="129">
        <v>0</v>
      </c>
      <c r="BN250" s="129">
        <v>0</v>
      </c>
      <c r="BO250" s="129">
        <v>0</v>
      </c>
      <c r="BP250" s="129">
        <v>0</v>
      </c>
      <c r="BQ250" s="129">
        <v>0</v>
      </c>
      <c r="BR250" s="129">
        <v>0</v>
      </c>
      <c r="BS250" s="129">
        <v>0</v>
      </c>
      <c r="BT250" s="129">
        <v>0</v>
      </c>
      <c r="BU250" s="129">
        <v>0</v>
      </c>
      <c r="BV250" s="129">
        <v>1</v>
      </c>
      <c r="BW250" s="129">
        <v>0</v>
      </c>
      <c r="BX250" s="129">
        <v>0</v>
      </c>
      <c r="BY250" s="129">
        <v>0</v>
      </c>
      <c r="BZ250" s="129">
        <v>0</v>
      </c>
      <c r="CA250" s="129">
        <v>0</v>
      </c>
      <c r="CB250" s="129">
        <v>0</v>
      </c>
      <c r="CC250" s="129">
        <v>0</v>
      </c>
      <c r="CD250" s="129">
        <v>0</v>
      </c>
      <c r="CE250" s="129">
        <v>0</v>
      </c>
      <c r="CF250" s="129">
        <v>0</v>
      </c>
      <c r="CG250" s="129">
        <v>0</v>
      </c>
      <c r="CH250" s="129">
        <v>0</v>
      </c>
      <c r="CI250" s="129">
        <v>1</v>
      </c>
      <c r="CJ250" s="129">
        <v>1</v>
      </c>
      <c r="CK250" s="129">
        <v>0</v>
      </c>
      <c r="CL250" s="129">
        <v>0</v>
      </c>
      <c r="CM250" s="129">
        <v>0</v>
      </c>
      <c r="CN250" s="129">
        <v>0</v>
      </c>
      <c r="CO250" s="129">
        <v>0</v>
      </c>
      <c r="CP250" s="129">
        <v>0</v>
      </c>
      <c r="CQ250" s="129">
        <v>0</v>
      </c>
      <c r="CR250" s="129">
        <v>0</v>
      </c>
      <c r="CS250" s="129">
        <v>0</v>
      </c>
      <c r="CT250" s="129">
        <v>0</v>
      </c>
      <c r="CU250" s="129">
        <v>0</v>
      </c>
      <c r="CV250" s="129">
        <v>0</v>
      </c>
      <c r="CW250" s="129">
        <v>0</v>
      </c>
      <c r="CX250" s="129">
        <v>0</v>
      </c>
      <c r="CY250" s="129">
        <v>0</v>
      </c>
      <c r="CZ250" s="129">
        <v>0</v>
      </c>
      <c r="DA250" s="129">
        <v>0</v>
      </c>
      <c r="DB250" s="129">
        <v>0</v>
      </c>
      <c r="DC250" s="129">
        <v>0</v>
      </c>
      <c r="DD250" s="129">
        <v>0</v>
      </c>
      <c r="DE250" s="129">
        <v>0</v>
      </c>
      <c r="DF250" s="129">
        <v>0</v>
      </c>
      <c r="DG250" s="129">
        <v>0</v>
      </c>
      <c r="DH250" s="129">
        <v>0</v>
      </c>
      <c r="DI250" s="129">
        <v>0</v>
      </c>
      <c r="DJ250" s="129">
        <v>0</v>
      </c>
      <c r="DK250" s="129">
        <v>0</v>
      </c>
      <c r="DL250" s="129">
        <v>0</v>
      </c>
      <c r="DM250" s="129">
        <v>0</v>
      </c>
      <c r="DN250" s="129">
        <v>0</v>
      </c>
      <c r="DO250" s="129">
        <v>0</v>
      </c>
      <c r="DP250" s="129">
        <v>0</v>
      </c>
      <c r="DQ250" s="129">
        <v>1</v>
      </c>
      <c r="DR250" s="129">
        <v>0</v>
      </c>
      <c r="DS250" s="129">
        <v>0</v>
      </c>
      <c r="DT250" s="129">
        <v>0</v>
      </c>
      <c r="DU250" s="129">
        <v>0</v>
      </c>
      <c r="DV250" s="129">
        <v>0</v>
      </c>
      <c r="DW250" s="129">
        <v>0</v>
      </c>
      <c r="DX250" s="129">
        <v>98</v>
      </c>
      <c r="DY250" s="129">
        <v>1</v>
      </c>
      <c r="DZ250" s="143" t="s">
        <v>4166</v>
      </c>
      <c r="EA250" s="129">
        <v>2</v>
      </c>
      <c r="EB250" s="143" t="s">
        <v>4167</v>
      </c>
      <c r="EC250" s="143" t="s">
        <v>943</v>
      </c>
      <c r="ED250" s="129">
        <v>1</v>
      </c>
      <c r="EE250" s="129">
        <v>1</v>
      </c>
      <c r="EF250" s="129">
        <v>1</v>
      </c>
      <c r="EG250" s="143" t="s">
        <v>943</v>
      </c>
      <c r="EH250" s="143" t="s">
        <v>943</v>
      </c>
      <c r="EI250" s="44">
        <v>13361</v>
      </c>
      <c r="EJ250" s="44">
        <v>1.96</v>
      </c>
      <c r="EK250" s="44">
        <v>1</v>
      </c>
    </row>
    <row r="251" spans="1:141" ht="36" x14ac:dyDescent="0.2">
      <c r="A251" s="143" t="s">
        <v>12</v>
      </c>
      <c r="B251" s="143" t="s">
        <v>42</v>
      </c>
      <c r="C251" s="129">
        <v>4</v>
      </c>
      <c r="D251" s="143" t="s">
        <v>41</v>
      </c>
      <c r="E251" s="143" t="s">
        <v>4168</v>
      </c>
      <c r="F251" s="143" t="s">
        <v>1599</v>
      </c>
      <c r="G251" s="143" t="s">
        <v>4158</v>
      </c>
      <c r="H251" s="143" t="s">
        <v>4169</v>
      </c>
      <c r="I251" s="143" t="s">
        <v>4170</v>
      </c>
      <c r="J251" s="143" t="s">
        <v>4171</v>
      </c>
      <c r="K251" s="143" t="s">
        <v>4172</v>
      </c>
      <c r="L251" s="143" t="s">
        <v>940</v>
      </c>
      <c r="M251" s="143" t="s">
        <v>4173</v>
      </c>
      <c r="N251" s="143" t="s">
        <v>4174</v>
      </c>
      <c r="O251" s="143"/>
      <c r="P251" s="143" t="s">
        <v>4175</v>
      </c>
      <c r="Q251" s="143" t="s">
        <v>4176</v>
      </c>
      <c r="R251" s="143" t="s">
        <v>1058</v>
      </c>
      <c r="S251" s="143" t="s">
        <v>1240</v>
      </c>
      <c r="T251" s="143" t="s">
        <v>4177</v>
      </c>
      <c r="U251" s="143"/>
      <c r="V251" s="143" t="s">
        <v>4178</v>
      </c>
      <c r="W251" s="143" t="s">
        <v>4179</v>
      </c>
      <c r="X251" s="129">
        <v>1</v>
      </c>
      <c r="Y251" s="129">
        <v>0</v>
      </c>
      <c r="Z251" s="129">
        <v>1</v>
      </c>
      <c r="AA251" s="144">
        <v>1</v>
      </c>
      <c r="AB251" s="144">
        <v>0</v>
      </c>
      <c r="AC251" s="144">
        <v>1</v>
      </c>
      <c r="AD251" s="147" t="s">
        <v>929</v>
      </c>
      <c r="AE251" s="129">
        <v>1</v>
      </c>
      <c r="AF251" s="147" t="s">
        <v>929</v>
      </c>
      <c r="AG251" s="129">
        <v>0</v>
      </c>
      <c r="AH251" s="129">
        <v>0</v>
      </c>
      <c r="AI251" s="129">
        <v>0</v>
      </c>
      <c r="AJ251" s="129">
        <v>1</v>
      </c>
      <c r="AK251" s="129">
        <v>1</v>
      </c>
      <c r="AL251" s="147" t="s">
        <v>929</v>
      </c>
      <c r="AM251" s="129">
        <v>0</v>
      </c>
      <c r="AN251" s="129">
        <v>0</v>
      </c>
      <c r="AO251" s="129">
        <v>1</v>
      </c>
      <c r="AP251" s="129">
        <v>1</v>
      </c>
      <c r="AQ251" s="147" t="s">
        <v>929</v>
      </c>
      <c r="AR251" s="129">
        <v>0</v>
      </c>
      <c r="AS251" s="129">
        <v>0</v>
      </c>
      <c r="AT251" s="129">
        <v>1</v>
      </c>
      <c r="AU251" s="129">
        <v>0</v>
      </c>
      <c r="AV251" s="129">
        <v>0</v>
      </c>
      <c r="AW251" s="129">
        <v>0</v>
      </c>
      <c r="AX251" s="129">
        <v>1</v>
      </c>
      <c r="AY251" s="147" t="s">
        <v>929</v>
      </c>
      <c r="AZ251" s="129">
        <v>0</v>
      </c>
      <c r="BA251" s="129">
        <v>1</v>
      </c>
      <c r="BB251" s="129">
        <v>0</v>
      </c>
      <c r="BC251" s="129">
        <v>1</v>
      </c>
      <c r="BD251" s="129">
        <v>0</v>
      </c>
      <c r="BE251" s="129">
        <v>0</v>
      </c>
      <c r="BF251" s="129">
        <v>0</v>
      </c>
      <c r="BG251" s="129">
        <v>0</v>
      </c>
      <c r="BH251" s="129">
        <v>0</v>
      </c>
      <c r="BI251" s="129">
        <v>0</v>
      </c>
      <c r="BJ251" s="129">
        <v>2</v>
      </c>
      <c r="BK251" s="129">
        <v>0</v>
      </c>
      <c r="BL251" s="129">
        <v>0</v>
      </c>
      <c r="BM251" s="129">
        <v>0</v>
      </c>
      <c r="BN251" s="129">
        <v>0</v>
      </c>
      <c r="BO251" s="129">
        <v>0</v>
      </c>
      <c r="BP251" s="129">
        <v>0</v>
      </c>
      <c r="BQ251" s="129">
        <v>0</v>
      </c>
      <c r="BR251" s="129">
        <v>0</v>
      </c>
      <c r="BS251" s="129">
        <v>0</v>
      </c>
      <c r="BT251" s="129">
        <v>0</v>
      </c>
      <c r="BU251" s="129">
        <v>0</v>
      </c>
      <c r="BV251" s="129">
        <v>0</v>
      </c>
      <c r="BW251" s="129">
        <v>0</v>
      </c>
      <c r="BX251" s="129">
        <v>0</v>
      </c>
      <c r="BY251" s="129">
        <v>0</v>
      </c>
      <c r="BZ251" s="129">
        <v>0</v>
      </c>
      <c r="CA251" s="129">
        <v>0</v>
      </c>
      <c r="CB251" s="129">
        <v>0</v>
      </c>
      <c r="CC251" s="129">
        <v>0</v>
      </c>
      <c r="CD251" s="129">
        <v>0</v>
      </c>
      <c r="CE251" s="129">
        <v>0</v>
      </c>
      <c r="CF251" s="129">
        <v>0</v>
      </c>
      <c r="CG251" s="129">
        <v>0</v>
      </c>
      <c r="CH251" s="129">
        <v>0</v>
      </c>
      <c r="CI251" s="129">
        <v>0</v>
      </c>
      <c r="CJ251" s="129">
        <v>0</v>
      </c>
      <c r="CK251" s="129">
        <v>0</v>
      </c>
      <c r="CL251" s="129">
        <v>0</v>
      </c>
      <c r="CM251" s="129">
        <v>0</v>
      </c>
      <c r="CN251" s="129">
        <v>0</v>
      </c>
      <c r="CO251" s="129">
        <v>0</v>
      </c>
      <c r="CP251" s="129">
        <v>0</v>
      </c>
      <c r="CQ251" s="129">
        <v>0</v>
      </c>
      <c r="CR251" s="129">
        <v>0</v>
      </c>
      <c r="CS251" s="129">
        <v>0</v>
      </c>
      <c r="CT251" s="129">
        <v>0</v>
      </c>
      <c r="CU251" s="129">
        <v>0</v>
      </c>
      <c r="CV251" s="129">
        <v>0</v>
      </c>
      <c r="CW251" s="129">
        <v>0</v>
      </c>
      <c r="CX251" s="129">
        <v>0</v>
      </c>
      <c r="CY251" s="129">
        <v>0</v>
      </c>
      <c r="CZ251" s="129">
        <v>0</v>
      </c>
      <c r="DA251" s="129">
        <v>0</v>
      </c>
      <c r="DB251" s="129">
        <v>0</v>
      </c>
      <c r="DC251" s="129">
        <v>0</v>
      </c>
      <c r="DD251" s="129">
        <v>0</v>
      </c>
      <c r="DE251" s="129">
        <v>0</v>
      </c>
      <c r="DF251" s="129">
        <v>0</v>
      </c>
      <c r="DG251" s="129">
        <v>0</v>
      </c>
      <c r="DH251" s="129">
        <v>0</v>
      </c>
      <c r="DI251" s="129">
        <v>0</v>
      </c>
      <c r="DJ251" s="129">
        <v>0</v>
      </c>
      <c r="DK251" s="129">
        <v>0</v>
      </c>
      <c r="DL251" s="129">
        <v>0</v>
      </c>
      <c r="DM251" s="129">
        <v>0</v>
      </c>
      <c r="DN251" s="129">
        <v>0</v>
      </c>
      <c r="DO251" s="129">
        <v>0</v>
      </c>
      <c r="DP251" s="129">
        <v>0</v>
      </c>
      <c r="DQ251" s="129">
        <v>3</v>
      </c>
      <c r="DR251" s="129">
        <v>0</v>
      </c>
      <c r="DS251" s="129">
        <v>0</v>
      </c>
      <c r="DT251" s="129">
        <v>0</v>
      </c>
      <c r="DU251" s="129">
        <v>0</v>
      </c>
      <c r="DV251" s="129">
        <v>0</v>
      </c>
      <c r="DW251" s="129">
        <v>0</v>
      </c>
      <c r="DX251" s="129">
        <v>80</v>
      </c>
      <c r="DY251" s="129">
        <v>1</v>
      </c>
      <c r="DZ251" s="143" t="s">
        <v>4180</v>
      </c>
      <c r="EA251" s="129">
        <v>2</v>
      </c>
      <c r="EB251" s="143"/>
      <c r="EC251" s="143"/>
      <c r="ED251" s="129">
        <v>1</v>
      </c>
      <c r="EE251" s="129">
        <v>1</v>
      </c>
      <c r="EF251" s="129">
        <v>1</v>
      </c>
      <c r="EG251" s="143"/>
      <c r="EH251" s="143"/>
      <c r="EI251" s="44">
        <v>26781</v>
      </c>
      <c r="EJ251" s="44">
        <v>15.71</v>
      </c>
      <c r="EK251" s="44">
        <v>1</v>
      </c>
    </row>
    <row r="252" spans="1:141" ht="48" x14ac:dyDescent="0.2">
      <c r="A252" s="143" t="s">
        <v>12</v>
      </c>
      <c r="B252" s="143" t="s">
        <v>44</v>
      </c>
      <c r="C252" s="129">
        <v>4</v>
      </c>
      <c r="D252" s="143" t="s">
        <v>43</v>
      </c>
      <c r="E252" s="143" t="s">
        <v>4181</v>
      </c>
      <c r="F252" s="143" t="s">
        <v>4182</v>
      </c>
      <c r="G252" s="143" t="s">
        <v>4183</v>
      </c>
      <c r="H252" s="143" t="s">
        <v>44</v>
      </c>
      <c r="I252" s="143" t="s">
        <v>4184</v>
      </c>
      <c r="J252" s="143" t="s">
        <v>4185</v>
      </c>
      <c r="K252" s="143" t="s">
        <v>4186</v>
      </c>
      <c r="L252" s="143" t="s">
        <v>940</v>
      </c>
      <c r="M252" s="143" t="s">
        <v>1378</v>
      </c>
      <c r="N252" s="143" t="s">
        <v>4187</v>
      </c>
      <c r="O252" s="143" t="s">
        <v>943</v>
      </c>
      <c r="P252" s="143" t="s">
        <v>4188</v>
      </c>
      <c r="Q252" s="143" t="s">
        <v>4189</v>
      </c>
      <c r="R252" s="143" t="s">
        <v>4190</v>
      </c>
      <c r="S252" s="143" t="s">
        <v>4191</v>
      </c>
      <c r="T252" s="143" t="s">
        <v>1967</v>
      </c>
      <c r="U252" s="143"/>
      <c r="V252" s="143" t="s">
        <v>4192</v>
      </c>
      <c r="W252" s="143" t="s">
        <v>4193</v>
      </c>
      <c r="X252" s="129">
        <v>1</v>
      </c>
      <c r="Y252" s="129">
        <v>0</v>
      </c>
      <c r="Z252" s="129">
        <v>1</v>
      </c>
      <c r="AA252" s="144">
        <v>1</v>
      </c>
      <c r="AB252" s="144">
        <v>0</v>
      </c>
      <c r="AC252" s="144">
        <v>1</v>
      </c>
      <c r="AD252" s="147" t="s">
        <v>929</v>
      </c>
      <c r="AE252" s="129">
        <v>1</v>
      </c>
      <c r="AF252" s="147" t="s">
        <v>929</v>
      </c>
      <c r="AG252" s="129">
        <v>0</v>
      </c>
      <c r="AH252" s="129">
        <v>0</v>
      </c>
      <c r="AI252" s="129">
        <v>0</v>
      </c>
      <c r="AJ252" s="129">
        <v>1</v>
      </c>
      <c r="AK252" s="129">
        <v>1</v>
      </c>
      <c r="AL252" s="147" t="s">
        <v>929</v>
      </c>
      <c r="AM252" s="129">
        <v>0</v>
      </c>
      <c r="AN252" s="129">
        <v>0</v>
      </c>
      <c r="AO252" s="129">
        <v>1</v>
      </c>
      <c r="AP252" s="129">
        <v>1</v>
      </c>
      <c r="AQ252" s="147" t="s">
        <v>929</v>
      </c>
      <c r="AR252" s="129">
        <v>0</v>
      </c>
      <c r="AS252" s="129">
        <v>0</v>
      </c>
      <c r="AT252" s="129">
        <v>0</v>
      </c>
      <c r="AU252" s="129">
        <v>0</v>
      </c>
      <c r="AV252" s="129">
        <v>1</v>
      </c>
      <c r="AW252" s="129">
        <v>0</v>
      </c>
      <c r="AX252" s="129">
        <v>1</v>
      </c>
      <c r="AY252" s="147" t="s">
        <v>929</v>
      </c>
      <c r="AZ252" s="129">
        <v>1</v>
      </c>
      <c r="BA252" s="129">
        <v>1</v>
      </c>
      <c r="BB252" s="129">
        <v>1</v>
      </c>
      <c r="BC252" s="129">
        <v>1</v>
      </c>
      <c r="BD252" s="129">
        <v>0</v>
      </c>
      <c r="BE252" s="129">
        <v>0</v>
      </c>
      <c r="BF252" s="129">
        <v>0</v>
      </c>
      <c r="BG252" s="129">
        <v>0</v>
      </c>
      <c r="BH252" s="129">
        <v>0</v>
      </c>
      <c r="BI252" s="129">
        <v>0</v>
      </c>
      <c r="BJ252" s="129">
        <v>0</v>
      </c>
      <c r="BK252" s="129">
        <v>0</v>
      </c>
      <c r="BL252" s="129">
        <v>0</v>
      </c>
      <c r="BM252" s="129">
        <v>0</v>
      </c>
      <c r="BN252" s="129">
        <v>0</v>
      </c>
      <c r="BO252" s="129">
        <v>0</v>
      </c>
      <c r="BP252" s="129">
        <v>0</v>
      </c>
      <c r="BQ252" s="129">
        <v>0</v>
      </c>
      <c r="BR252" s="129">
        <v>0</v>
      </c>
      <c r="BS252" s="129">
        <v>0</v>
      </c>
      <c r="BT252" s="129">
        <v>0</v>
      </c>
      <c r="BU252" s="129">
        <v>0</v>
      </c>
      <c r="BV252" s="129">
        <v>0</v>
      </c>
      <c r="BW252" s="129">
        <v>0</v>
      </c>
      <c r="BX252" s="129">
        <v>0</v>
      </c>
      <c r="BY252" s="129">
        <v>0</v>
      </c>
      <c r="BZ252" s="129">
        <v>0</v>
      </c>
      <c r="CA252" s="129">
        <v>0</v>
      </c>
      <c r="CB252" s="129">
        <v>0</v>
      </c>
      <c r="CC252" s="129">
        <v>0</v>
      </c>
      <c r="CD252" s="129">
        <v>0</v>
      </c>
      <c r="CE252" s="129">
        <v>0</v>
      </c>
      <c r="CF252" s="129">
        <v>0</v>
      </c>
      <c r="CG252" s="129">
        <v>0</v>
      </c>
      <c r="CH252" s="129">
        <v>0</v>
      </c>
      <c r="CI252" s="129">
        <v>0</v>
      </c>
      <c r="CJ252" s="129">
        <v>0</v>
      </c>
      <c r="CK252" s="129">
        <v>0</v>
      </c>
      <c r="CL252" s="129">
        <v>0</v>
      </c>
      <c r="CM252" s="129">
        <v>0</v>
      </c>
      <c r="CN252" s="129">
        <v>0</v>
      </c>
      <c r="CO252" s="129">
        <v>0</v>
      </c>
      <c r="CP252" s="129">
        <v>0</v>
      </c>
      <c r="CQ252" s="129">
        <v>0</v>
      </c>
      <c r="CR252" s="129">
        <v>0</v>
      </c>
      <c r="CS252" s="129">
        <v>0</v>
      </c>
      <c r="CT252" s="129">
        <v>0</v>
      </c>
      <c r="CU252" s="129">
        <v>0</v>
      </c>
      <c r="CV252" s="129">
        <v>0</v>
      </c>
      <c r="CW252" s="129">
        <v>0</v>
      </c>
      <c r="CX252" s="129">
        <v>0</v>
      </c>
      <c r="CY252" s="129">
        <v>0</v>
      </c>
      <c r="CZ252" s="129">
        <v>0</v>
      </c>
      <c r="DA252" s="129">
        <v>0</v>
      </c>
      <c r="DB252" s="129">
        <v>0</v>
      </c>
      <c r="DC252" s="129">
        <v>0</v>
      </c>
      <c r="DD252" s="129">
        <v>0</v>
      </c>
      <c r="DE252" s="129">
        <v>0</v>
      </c>
      <c r="DF252" s="129">
        <v>0</v>
      </c>
      <c r="DG252" s="129">
        <v>0</v>
      </c>
      <c r="DH252" s="129">
        <v>0</v>
      </c>
      <c r="DI252" s="129">
        <v>0</v>
      </c>
      <c r="DJ252" s="129">
        <v>0</v>
      </c>
      <c r="DK252" s="129">
        <v>0</v>
      </c>
      <c r="DL252" s="129">
        <v>0</v>
      </c>
      <c r="DM252" s="129">
        <v>0</v>
      </c>
      <c r="DN252" s="129">
        <v>0</v>
      </c>
      <c r="DO252" s="129">
        <v>0</v>
      </c>
      <c r="DP252" s="129">
        <v>0</v>
      </c>
      <c r="DQ252" s="129">
        <v>2</v>
      </c>
      <c r="DR252" s="129">
        <v>0</v>
      </c>
      <c r="DS252" s="129">
        <v>5</v>
      </c>
      <c r="DT252" s="129">
        <v>0</v>
      </c>
      <c r="DU252" s="129">
        <v>0</v>
      </c>
      <c r="DV252" s="129">
        <v>0</v>
      </c>
      <c r="DW252" s="129">
        <v>0</v>
      </c>
      <c r="DX252" s="129">
        <v>80</v>
      </c>
      <c r="DY252" s="129">
        <v>0</v>
      </c>
      <c r="DZ252" s="143" t="s">
        <v>4194</v>
      </c>
      <c r="EA252" s="129">
        <v>3</v>
      </c>
      <c r="EB252" s="143" t="s">
        <v>4195</v>
      </c>
      <c r="EC252" s="143" t="s">
        <v>4196</v>
      </c>
      <c r="ED252" s="129">
        <v>0</v>
      </c>
      <c r="EE252" s="129">
        <v>0</v>
      </c>
      <c r="EF252" s="129">
        <v>0</v>
      </c>
      <c r="EG252" s="143" t="s">
        <v>4197</v>
      </c>
      <c r="EH252" s="143" t="s">
        <v>4198</v>
      </c>
      <c r="EI252" s="44">
        <v>10500</v>
      </c>
      <c r="EJ252" s="44">
        <v>5.83</v>
      </c>
      <c r="EK252" s="44">
        <v>1</v>
      </c>
    </row>
    <row r="253" spans="1:141" ht="24" x14ac:dyDescent="0.2">
      <c r="A253" s="143" t="s">
        <v>12</v>
      </c>
      <c r="B253" s="143" t="s">
        <v>46</v>
      </c>
      <c r="C253" s="129">
        <v>4</v>
      </c>
      <c r="D253" s="143" t="s">
        <v>45</v>
      </c>
      <c r="E253" s="143" t="s">
        <v>4199</v>
      </c>
      <c r="F253" s="143" t="s">
        <v>4200</v>
      </c>
      <c r="G253" s="143" t="s">
        <v>4201</v>
      </c>
      <c r="H253" s="143" t="s">
        <v>4202</v>
      </c>
      <c r="I253" s="143" t="s">
        <v>4203</v>
      </c>
      <c r="J253" s="143" t="s">
        <v>4204</v>
      </c>
      <c r="K253" s="143" t="s">
        <v>4205</v>
      </c>
      <c r="L253" s="143" t="s">
        <v>940</v>
      </c>
      <c r="M253" s="143" t="s">
        <v>4206</v>
      </c>
      <c r="N253" s="143" t="s">
        <v>4207</v>
      </c>
      <c r="O253" s="143" t="s">
        <v>943</v>
      </c>
      <c r="P253" s="143" t="s">
        <v>4208</v>
      </c>
      <c r="Q253" s="143" t="s">
        <v>4209</v>
      </c>
      <c r="R253" s="143" t="s">
        <v>943</v>
      </c>
      <c r="S253" s="143" t="s">
        <v>4210</v>
      </c>
      <c r="T253" s="143" t="s">
        <v>4211</v>
      </c>
      <c r="U253" s="143" t="s">
        <v>943</v>
      </c>
      <c r="V253" s="143" t="s">
        <v>4212</v>
      </c>
      <c r="W253" s="143" t="s">
        <v>4213</v>
      </c>
      <c r="X253" s="129">
        <v>1</v>
      </c>
      <c r="Y253" s="129">
        <v>0</v>
      </c>
      <c r="Z253" s="129">
        <v>1</v>
      </c>
      <c r="AA253" s="144">
        <v>1</v>
      </c>
      <c r="AB253" s="144">
        <v>0</v>
      </c>
      <c r="AC253" s="144">
        <v>1</v>
      </c>
      <c r="AD253" s="147" t="s">
        <v>929</v>
      </c>
      <c r="AE253" s="129">
        <v>0</v>
      </c>
      <c r="AF253" s="147" t="s">
        <v>929</v>
      </c>
      <c r="AG253" s="129">
        <v>0</v>
      </c>
      <c r="AH253" s="129">
        <v>0</v>
      </c>
      <c r="AI253" s="129">
        <v>0</v>
      </c>
      <c r="AJ253" s="129">
        <v>1</v>
      </c>
      <c r="AK253" s="129">
        <v>1</v>
      </c>
      <c r="AL253" s="147" t="s">
        <v>929</v>
      </c>
      <c r="AM253" s="129">
        <v>0</v>
      </c>
      <c r="AN253" s="129">
        <v>0</v>
      </c>
      <c r="AO253" s="129">
        <v>1</v>
      </c>
      <c r="AP253" s="129">
        <v>1</v>
      </c>
      <c r="AQ253" s="147" t="s">
        <v>929</v>
      </c>
      <c r="AR253" s="129">
        <v>0</v>
      </c>
      <c r="AS253" s="129">
        <v>0</v>
      </c>
      <c r="AT253" s="129">
        <v>0</v>
      </c>
      <c r="AU253" s="129">
        <v>0</v>
      </c>
      <c r="AV253" s="129">
        <v>1</v>
      </c>
      <c r="AW253" s="129">
        <v>0</v>
      </c>
      <c r="AX253" s="129">
        <v>1</v>
      </c>
      <c r="AY253" s="147" t="s">
        <v>929</v>
      </c>
      <c r="AZ253" s="129">
        <v>1</v>
      </c>
      <c r="BA253" s="129">
        <v>1</v>
      </c>
      <c r="BB253" s="129">
        <v>1</v>
      </c>
      <c r="BC253" s="129">
        <v>1</v>
      </c>
      <c r="BD253" s="129">
        <v>0</v>
      </c>
      <c r="BE253" s="129">
        <v>9</v>
      </c>
      <c r="BF253" s="129">
        <v>0</v>
      </c>
      <c r="BG253" s="129">
        <v>0</v>
      </c>
      <c r="BH253" s="129">
        <v>0</v>
      </c>
      <c r="BI253" s="129">
        <v>0</v>
      </c>
      <c r="BJ253" s="129">
        <v>0</v>
      </c>
      <c r="BK253" s="129">
        <v>0</v>
      </c>
      <c r="BL253" s="129">
        <v>0</v>
      </c>
      <c r="BM253" s="129">
        <v>0</v>
      </c>
      <c r="BN253" s="129">
        <v>0</v>
      </c>
      <c r="BO253" s="129">
        <v>0</v>
      </c>
      <c r="BP253" s="129">
        <v>0</v>
      </c>
      <c r="BQ253" s="129">
        <v>0</v>
      </c>
      <c r="BR253" s="129">
        <v>0</v>
      </c>
      <c r="BS253" s="129">
        <v>0</v>
      </c>
      <c r="BT253" s="129">
        <v>0</v>
      </c>
      <c r="BU253" s="129">
        <v>0</v>
      </c>
      <c r="BV253" s="129">
        <v>0</v>
      </c>
      <c r="BW253" s="129">
        <v>0</v>
      </c>
      <c r="BX253" s="129">
        <v>0</v>
      </c>
      <c r="BY253" s="129">
        <v>0</v>
      </c>
      <c r="BZ253" s="129">
        <v>0</v>
      </c>
      <c r="CA253" s="129">
        <v>0</v>
      </c>
      <c r="CB253" s="129">
        <v>0</v>
      </c>
      <c r="CC253" s="129">
        <v>0</v>
      </c>
      <c r="CD253" s="129">
        <v>0</v>
      </c>
      <c r="CE253" s="129">
        <v>0</v>
      </c>
      <c r="CF253" s="129">
        <v>0</v>
      </c>
      <c r="CG253" s="129">
        <v>0</v>
      </c>
      <c r="CH253" s="129">
        <v>0</v>
      </c>
      <c r="CI253" s="129">
        <v>0</v>
      </c>
      <c r="CJ253" s="129">
        <v>0</v>
      </c>
      <c r="CK253" s="129">
        <v>0</v>
      </c>
      <c r="CL253" s="129">
        <v>0</v>
      </c>
      <c r="CM253" s="129">
        <v>0</v>
      </c>
      <c r="CN253" s="129">
        <v>0</v>
      </c>
      <c r="CO253" s="129">
        <v>0</v>
      </c>
      <c r="CP253" s="129">
        <v>0</v>
      </c>
      <c r="CQ253" s="129">
        <v>0</v>
      </c>
      <c r="CR253" s="129">
        <v>0</v>
      </c>
      <c r="CS253" s="129">
        <v>0</v>
      </c>
      <c r="CT253" s="129">
        <v>0</v>
      </c>
      <c r="CU253" s="129">
        <v>0</v>
      </c>
      <c r="CV253" s="129">
        <v>0</v>
      </c>
      <c r="CW253" s="129">
        <v>0</v>
      </c>
      <c r="CX253" s="129">
        <v>0</v>
      </c>
      <c r="CY253" s="129">
        <v>0</v>
      </c>
      <c r="CZ253" s="129">
        <v>0</v>
      </c>
      <c r="DA253" s="129">
        <v>0</v>
      </c>
      <c r="DB253" s="129">
        <v>0</v>
      </c>
      <c r="DC253" s="129">
        <v>0</v>
      </c>
      <c r="DD253" s="129">
        <v>0</v>
      </c>
      <c r="DE253" s="129">
        <v>0</v>
      </c>
      <c r="DF253" s="129">
        <v>0</v>
      </c>
      <c r="DG253" s="129">
        <v>0</v>
      </c>
      <c r="DH253" s="129">
        <v>0</v>
      </c>
      <c r="DI253" s="129">
        <v>0</v>
      </c>
      <c r="DJ253" s="129">
        <v>0</v>
      </c>
      <c r="DK253" s="129">
        <v>0</v>
      </c>
      <c r="DL253" s="129">
        <v>0</v>
      </c>
      <c r="DM253" s="129">
        <v>0</v>
      </c>
      <c r="DN253" s="129">
        <v>0</v>
      </c>
      <c r="DO253" s="129">
        <v>0</v>
      </c>
      <c r="DP253" s="129">
        <v>0</v>
      </c>
      <c r="DQ253" s="129">
        <v>13</v>
      </c>
      <c r="DR253" s="129">
        <v>0</v>
      </c>
      <c r="DS253" s="129">
        <v>0</v>
      </c>
      <c r="DT253" s="129">
        <v>0</v>
      </c>
      <c r="DU253" s="129">
        <v>0</v>
      </c>
      <c r="DV253" s="129">
        <v>0</v>
      </c>
      <c r="DW253" s="129">
        <v>0</v>
      </c>
      <c r="DX253" s="129">
        <v>10</v>
      </c>
      <c r="DY253" s="129">
        <v>1</v>
      </c>
      <c r="DZ253" s="143" t="s">
        <v>4214</v>
      </c>
      <c r="EA253" s="129">
        <v>1</v>
      </c>
      <c r="EB253" s="143" t="s">
        <v>4215</v>
      </c>
      <c r="EC253" s="143" t="s">
        <v>4216</v>
      </c>
      <c r="ED253" s="129">
        <v>1</v>
      </c>
      <c r="EE253" s="129">
        <v>1</v>
      </c>
      <c r="EF253" s="129">
        <v>1</v>
      </c>
      <c r="EG253" s="143"/>
      <c r="EH253" s="143"/>
      <c r="EI253" s="44">
        <v>5100</v>
      </c>
      <c r="EJ253" s="44">
        <v>17.84</v>
      </c>
      <c r="EK253" s="44">
        <v>1</v>
      </c>
    </row>
    <row r="254" spans="1:141" ht="24" x14ac:dyDescent="0.2">
      <c r="A254" s="143" t="s">
        <v>12</v>
      </c>
      <c r="B254" s="143" t="s">
        <v>47</v>
      </c>
      <c r="C254" s="129">
        <v>4</v>
      </c>
      <c r="D254" s="143" t="s">
        <v>4217</v>
      </c>
      <c r="E254" s="143" t="s">
        <v>4218</v>
      </c>
      <c r="F254" s="143" t="s">
        <v>4219</v>
      </c>
      <c r="G254" s="143" t="s">
        <v>4220</v>
      </c>
      <c r="H254" s="143" t="s">
        <v>4221</v>
      </c>
      <c r="I254" s="143" t="s">
        <v>4222</v>
      </c>
      <c r="J254" s="143" t="s">
        <v>4223</v>
      </c>
      <c r="K254" s="143" t="s">
        <v>4224</v>
      </c>
      <c r="L254" s="143" t="s">
        <v>940</v>
      </c>
      <c r="M254" s="143" t="s">
        <v>2534</v>
      </c>
      <c r="N254" s="143" t="s">
        <v>4225</v>
      </c>
      <c r="O254" s="143" t="s">
        <v>943</v>
      </c>
      <c r="P254" s="143" t="s">
        <v>4226</v>
      </c>
      <c r="Q254" s="143" t="s">
        <v>4227</v>
      </c>
      <c r="R254" s="143" t="s">
        <v>940</v>
      </c>
      <c r="S254" s="143" t="s">
        <v>2534</v>
      </c>
      <c r="T254" s="143" t="s">
        <v>4225</v>
      </c>
      <c r="U254" s="143" t="s">
        <v>943</v>
      </c>
      <c r="V254" s="143" t="s">
        <v>4226</v>
      </c>
      <c r="W254" s="143" t="s">
        <v>4227</v>
      </c>
      <c r="X254" s="129">
        <v>1</v>
      </c>
      <c r="Y254" s="129">
        <v>0</v>
      </c>
      <c r="Z254" s="129">
        <v>1</v>
      </c>
      <c r="AA254" s="144">
        <v>0.01</v>
      </c>
      <c r="AB254" s="144">
        <v>0</v>
      </c>
      <c r="AC254" s="144">
        <v>0.01</v>
      </c>
      <c r="AD254" s="147" t="s">
        <v>929</v>
      </c>
      <c r="AE254" s="129">
        <v>1</v>
      </c>
      <c r="AF254" s="147" t="s">
        <v>929</v>
      </c>
      <c r="AG254" s="129">
        <v>0</v>
      </c>
      <c r="AH254" s="129">
        <v>0</v>
      </c>
      <c r="AI254" s="129">
        <v>0</v>
      </c>
      <c r="AJ254" s="129">
        <v>1</v>
      </c>
      <c r="AK254" s="129">
        <v>1</v>
      </c>
      <c r="AL254" s="147" t="s">
        <v>929</v>
      </c>
      <c r="AM254" s="129">
        <v>0</v>
      </c>
      <c r="AN254" s="129">
        <v>0</v>
      </c>
      <c r="AO254" s="129">
        <v>1</v>
      </c>
      <c r="AP254" s="129">
        <v>1</v>
      </c>
      <c r="AQ254" s="147" t="s">
        <v>929</v>
      </c>
      <c r="AR254" s="129">
        <v>0</v>
      </c>
      <c r="AS254" s="129">
        <v>0</v>
      </c>
      <c r="AT254" s="129">
        <v>0</v>
      </c>
      <c r="AU254" s="129">
        <v>0</v>
      </c>
      <c r="AV254" s="129">
        <v>1</v>
      </c>
      <c r="AW254" s="129">
        <v>0</v>
      </c>
      <c r="AX254" s="129">
        <v>1</v>
      </c>
      <c r="AY254" s="147" t="s">
        <v>929</v>
      </c>
      <c r="AZ254" s="129">
        <v>0</v>
      </c>
      <c r="BA254" s="129">
        <v>1</v>
      </c>
      <c r="BB254" s="129">
        <v>1</v>
      </c>
      <c r="BC254" s="129">
        <v>1</v>
      </c>
      <c r="BD254" s="129">
        <v>0</v>
      </c>
      <c r="BE254" s="129">
        <v>0</v>
      </c>
      <c r="BF254" s="129">
        <v>0</v>
      </c>
      <c r="BG254" s="129">
        <v>0</v>
      </c>
      <c r="BH254" s="129">
        <v>0</v>
      </c>
      <c r="BI254" s="129">
        <v>0</v>
      </c>
      <c r="BJ254" s="129">
        <v>0</v>
      </c>
      <c r="BK254" s="129">
        <v>0</v>
      </c>
      <c r="BL254" s="129">
        <v>0</v>
      </c>
      <c r="BM254" s="129">
        <v>0</v>
      </c>
      <c r="BN254" s="129">
        <v>0</v>
      </c>
      <c r="BO254" s="129">
        <v>0</v>
      </c>
      <c r="BP254" s="129">
        <v>0</v>
      </c>
      <c r="BQ254" s="129">
        <v>0</v>
      </c>
      <c r="BR254" s="129">
        <v>0</v>
      </c>
      <c r="BS254" s="129">
        <v>0</v>
      </c>
      <c r="BT254" s="129">
        <v>0</v>
      </c>
      <c r="BU254" s="129">
        <v>0</v>
      </c>
      <c r="BV254" s="129">
        <v>0</v>
      </c>
      <c r="BW254" s="129">
        <v>0</v>
      </c>
      <c r="BX254" s="129">
        <v>0</v>
      </c>
      <c r="BY254" s="129">
        <v>0</v>
      </c>
      <c r="BZ254" s="129">
        <v>0</v>
      </c>
      <c r="CA254" s="129">
        <v>0</v>
      </c>
      <c r="CB254" s="129">
        <v>0</v>
      </c>
      <c r="CC254" s="129">
        <v>0</v>
      </c>
      <c r="CD254" s="129">
        <v>0</v>
      </c>
      <c r="CE254" s="129">
        <v>0</v>
      </c>
      <c r="CF254" s="129">
        <v>1</v>
      </c>
      <c r="CG254" s="129">
        <v>0</v>
      </c>
      <c r="CH254" s="129">
        <v>0</v>
      </c>
      <c r="CI254" s="129">
        <v>0</v>
      </c>
      <c r="CJ254" s="129">
        <v>0</v>
      </c>
      <c r="CK254" s="129">
        <v>0</v>
      </c>
      <c r="CL254" s="129">
        <v>0</v>
      </c>
      <c r="CM254" s="129">
        <v>0</v>
      </c>
      <c r="CN254" s="129">
        <v>0</v>
      </c>
      <c r="CO254" s="129">
        <v>0</v>
      </c>
      <c r="CP254" s="129">
        <v>0</v>
      </c>
      <c r="CQ254" s="129">
        <v>0</v>
      </c>
      <c r="CR254" s="129">
        <v>0</v>
      </c>
      <c r="CS254" s="129">
        <v>0</v>
      </c>
      <c r="CT254" s="129">
        <v>0</v>
      </c>
      <c r="CU254" s="129">
        <v>0</v>
      </c>
      <c r="CV254" s="129">
        <v>0</v>
      </c>
      <c r="CW254" s="129">
        <v>0</v>
      </c>
      <c r="CX254" s="129">
        <v>0</v>
      </c>
      <c r="CY254" s="129">
        <v>0</v>
      </c>
      <c r="CZ254" s="129">
        <v>0</v>
      </c>
      <c r="DA254" s="129">
        <v>0</v>
      </c>
      <c r="DB254" s="129">
        <v>0</v>
      </c>
      <c r="DC254" s="129">
        <v>0</v>
      </c>
      <c r="DD254" s="129">
        <v>0</v>
      </c>
      <c r="DE254" s="129">
        <v>0</v>
      </c>
      <c r="DF254" s="129">
        <v>0</v>
      </c>
      <c r="DG254" s="129">
        <v>0</v>
      </c>
      <c r="DH254" s="129">
        <v>0</v>
      </c>
      <c r="DI254" s="129">
        <v>0</v>
      </c>
      <c r="DJ254" s="129">
        <v>0</v>
      </c>
      <c r="DK254" s="129">
        <v>1</v>
      </c>
      <c r="DL254" s="129">
        <v>0</v>
      </c>
      <c r="DM254" s="129">
        <v>0</v>
      </c>
      <c r="DN254" s="129">
        <v>0</v>
      </c>
      <c r="DO254" s="129">
        <v>0</v>
      </c>
      <c r="DP254" s="129">
        <v>0</v>
      </c>
      <c r="DQ254" s="129">
        <v>0</v>
      </c>
      <c r="DR254" s="129">
        <v>0</v>
      </c>
      <c r="DS254" s="129">
        <v>2</v>
      </c>
      <c r="DT254" s="129">
        <v>0</v>
      </c>
      <c r="DU254" s="129">
        <v>0</v>
      </c>
      <c r="DV254" s="129">
        <v>0</v>
      </c>
      <c r="DW254" s="129">
        <v>0</v>
      </c>
      <c r="DX254" s="129">
        <v>50</v>
      </c>
      <c r="DY254" s="129">
        <v>0</v>
      </c>
      <c r="DZ254" s="143"/>
      <c r="EA254" s="129">
        <v>1</v>
      </c>
      <c r="EB254" s="143"/>
      <c r="EC254" s="143"/>
      <c r="ED254" s="129">
        <v>1</v>
      </c>
      <c r="EE254" s="129">
        <v>1</v>
      </c>
      <c r="EF254" s="129">
        <v>1</v>
      </c>
      <c r="EG254" s="143"/>
      <c r="EH254" s="143"/>
      <c r="EI254" s="44">
        <v>3200</v>
      </c>
      <c r="EJ254" s="44">
        <v>9.49</v>
      </c>
      <c r="EK254" s="44">
        <v>1</v>
      </c>
    </row>
    <row r="255" spans="1:141" ht="24" x14ac:dyDescent="0.2">
      <c r="A255" s="143" t="s">
        <v>12</v>
      </c>
      <c r="B255" s="143" t="s">
        <v>49</v>
      </c>
      <c r="C255" s="129">
        <v>4</v>
      </c>
      <c r="D255" s="143" t="s">
        <v>48</v>
      </c>
      <c r="E255" s="143" t="s">
        <v>4228</v>
      </c>
      <c r="F255" s="143" t="s">
        <v>4229</v>
      </c>
      <c r="G255" s="143" t="s">
        <v>4230</v>
      </c>
      <c r="H255" s="143" t="s">
        <v>4231</v>
      </c>
      <c r="I255" s="143" t="s">
        <v>4232</v>
      </c>
      <c r="J255" s="143" t="s">
        <v>4233</v>
      </c>
      <c r="K255" s="143" t="s">
        <v>4234</v>
      </c>
      <c r="L255" s="143" t="s">
        <v>964</v>
      </c>
      <c r="M255" s="143" t="s">
        <v>4235</v>
      </c>
      <c r="N255" s="143" t="s">
        <v>4236</v>
      </c>
      <c r="O255" s="143"/>
      <c r="P255" s="143" t="s">
        <v>4237</v>
      </c>
      <c r="Q255" s="143"/>
      <c r="R255" s="143"/>
      <c r="S255" s="143" t="s">
        <v>1307</v>
      </c>
      <c r="T255" s="143" t="s">
        <v>4238</v>
      </c>
      <c r="U255" s="143"/>
      <c r="V255" s="143" t="s">
        <v>4239</v>
      </c>
      <c r="W255" s="143"/>
      <c r="X255" s="129">
        <v>1</v>
      </c>
      <c r="Y255" s="129">
        <v>0</v>
      </c>
      <c r="Z255" s="129">
        <v>1</v>
      </c>
      <c r="AA255" s="144">
        <v>1</v>
      </c>
      <c r="AB255" s="144">
        <v>0</v>
      </c>
      <c r="AC255" s="144">
        <v>1</v>
      </c>
      <c r="AD255" s="147" t="s">
        <v>929</v>
      </c>
      <c r="AE255" s="129">
        <v>1</v>
      </c>
      <c r="AF255" s="147" t="s">
        <v>929</v>
      </c>
      <c r="AG255" s="129">
        <v>0</v>
      </c>
      <c r="AH255" s="129">
        <v>0</v>
      </c>
      <c r="AI255" s="129">
        <v>0</v>
      </c>
      <c r="AJ255" s="129">
        <v>1</v>
      </c>
      <c r="AK255" s="129">
        <v>1</v>
      </c>
      <c r="AL255" s="147" t="s">
        <v>929</v>
      </c>
      <c r="AM255" s="129">
        <v>0</v>
      </c>
      <c r="AN255" s="129">
        <v>0</v>
      </c>
      <c r="AO255" s="129">
        <v>1</v>
      </c>
      <c r="AP255" s="129">
        <v>1</v>
      </c>
      <c r="AQ255" s="147" t="s">
        <v>929</v>
      </c>
      <c r="AR255" s="129">
        <v>0</v>
      </c>
      <c r="AS255" s="129">
        <v>0</v>
      </c>
      <c r="AT255" s="129">
        <v>0</v>
      </c>
      <c r="AU255" s="129">
        <v>1</v>
      </c>
      <c r="AV255" s="129">
        <v>0</v>
      </c>
      <c r="AW255" s="129">
        <v>0</v>
      </c>
      <c r="AX255" s="129">
        <v>1</v>
      </c>
      <c r="AY255" s="147" t="s">
        <v>929</v>
      </c>
      <c r="AZ255" s="129">
        <v>1</v>
      </c>
      <c r="BA255" s="129">
        <v>1</v>
      </c>
      <c r="BB255" s="129">
        <v>0</v>
      </c>
      <c r="BC255" s="129">
        <v>1</v>
      </c>
      <c r="BD255" s="129">
        <v>0</v>
      </c>
      <c r="BE255" s="129">
        <v>15</v>
      </c>
      <c r="BF255" s="129">
        <v>0</v>
      </c>
      <c r="BG255" s="129">
        <v>0</v>
      </c>
      <c r="BH255" s="129">
        <v>0</v>
      </c>
      <c r="BI255" s="129">
        <v>15</v>
      </c>
      <c r="BJ255" s="129">
        <v>12</v>
      </c>
      <c r="BK255" s="129">
        <v>0</v>
      </c>
      <c r="BL255" s="129">
        <v>0</v>
      </c>
      <c r="BM255" s="129">
        <v>6</v>
      </c>
      <c r="BN255" s="129">
        <v>2</v>
      </c>
      <c r="BO255" s="129">
        <v>5</v>
      </c>
      <c r="BP255" s="129">
        <v>0</v>
      </c>
      <c r="BQ255" s="129">
        <v>0</v>
      </c>
      <c r="BR255" s="129">
        <v>16</v>
      </c>
      <c r="BS255" s="129">
        <v>0</v>
      </c>
      <c r="BT255" s="129">
        <v>16</v>
      </c>
      <c r="BU255" s="129">
        <v>0</v>
      </c>
      <c r="BV255" s="129">
        <v>13</v>
      </c>
      <c r="BW255" s="129">
        <v>8</v>
      </c>
      <c r="BX255" s="129">
        <v>0</v>
      </c>
      <c r="BY255" s="129">
        <v>0</v>
      </c>
      <c r="BZ255" s="129">
        <v>0</v>
      </c>
      <c r="CA255" s="129">
        <v>0</v>
      </c>
      <c r="CB255" s="129">
        <v>0</v>
      </c>
      <c r="CC255" s="129">
        <v>0</v>
      </c>
      <c r="CD255" s="129">
        <v>0</v>
      </c>
      <c r="CE255" s="129">
        <v>0</v>
      </c>
      <c r="CF255" s="129">
        <v>0</v>
      </c>
      <c r="CG255" s="129">
        <v>0</v>
      </c>
      <c r="CH255" s="129">
        <v>0</v>
      </c>
      <c r="CI255" s="129">
        <v>11</v>
      </c>
      <c r="CJ255" s="129">
        <v>13</v>
      </c>
      <c r="CK255" s="129">
        <v>4</v>
      </c>
      <c r="CL255" s="129">
        <v>0</v>
      </c>
      <c r="CM255" s="129">
        <v>0</v>
      </c>
      <c r="CN255" s="129">
        <v>0</v>
      </c>
      <c r="CO255" s="129">
        <v>0</v>
      </c>
      <c r="CP255" s="129">
        <v>0</v>
      </c>
      <c r="CQ255" s="129">
        <v>0</v>
      </c>
      <c r="CR255" s="129">
        <v>0</v>
      </c>
      <c r="CS255" s="129">
        <v>0</v>
      </c>
      <c r="CT255" s="129">
        <v>0</v>
      </c>
      <c r="CU255" s="129">
        <v>0</v>
      </c>
      <c r="CV255" s="129">
        <v>0</v>
      </c>
      <c r="CW255" s="129">
        <v>0</v>
      </c>
      <c r="CX255" s="129">
        <v>0</v>
      </c>
      <c r="CY255" s="129">
        <v>0</v>
      </c>
      <c r="CZ255" s="129">
        <v>0</v>
      </c>
      <c r="DA255" s="129">
        <v>0</v>
      </c>
      <c r="DB255" s="129">
        <v>2</v>
      </c>
      <c r="DC255" s="129">
        <v>0</v>
      </c>
      <c r="DD255" s="129">
        <v>0</v>
      </c>
      <c r="DE255" s="129">
        <v>1</v>
      </c>
      <c r="DF255" s="129">
        <v>2</v>
      </c>
      <c r="DG255" s="129">
        <v>0</v>
      </c>
      <c r="DH255" s="129">
        <v>0</v>
      </c>
      <c r="DI255" s="129">
        <v>1</v>
      </c>
      <c r="DJ255" s="129">
        <v>1</v>
      </c>
      <c r="DK255" s="129">
        <v>0</v>
      </c>
      <c r="DL255" s="129">
        <v>0</v>
      </c>
      <c r="DM255" s="129">
        <v>0</v>
      </c>
      <c r="DN255" s="129">
        <v>5</v>
      </c>
      <c r="DO255" s="129">
        <v>0</v>
      </c>
      <c r="DP255" s="129">
        <v>10</v>
      </c>
      <c r="DQ255" s="129">
        <v>15</v>
      </c>
      <c r="DR255" s="129">
        <v>0</v>
      </c>
      <c r="DS255" s="129">
        <v>18</v>
      </c>
      <c r="DT255" s="129">
        <v>0</v>
      </c>
      <c r="DU255" s="129">
        <v>0</v>
      </c>
      <c r="DV255" s="129">
        <v>1</v>
      </c>
      <c r="DW255" s="129">
        <v>1</v>
      </c>
      <c r="DX255" s="129">
        <v>70</v>
      </c>
      <c r="DY255" s="129">
        <v>1</v>
      </c>
      <c r="DZ255" s="143" t="s">
        <v>4240</v>
      </c>
      <c r="EA255" s="129">
        <v>3</v>
      </c>
      <c r="EB255" s="143"/>
      <c r="EC255" s="143"/>
      <c r="ED255" s="129">
        <v>1</v>
      </c>
      <c r="EE255" s="129">
        <v>1</v>
      </c>
      <c r="EF255" s="129">
        <v>1</v>
      </c>
      <c r="EG255" s="143"/>
      <c r="EH255" s="143"/>
      <c r="EI255" s="44">
        <v>2444</v>
      </c>
      <c r="EJ255" s="44">
        <v>7.15</v>
      </c>
      <c r="EK255" s="44">
        <v>1</v>
      </c>
    </row>
    <row r="256" spans="1:141" ht="24" x14ac:dyDescent="0.2">
      <c r="A256" s="143" t="s">
        <v>12</v>
      </c>
      <c r="B256" s="143" t="s">
        <v>4241</v>
      </c>
      <c r="C256" s="129">
        <v>4</v>
      </c>
      <c r="D256" s="143" t="s">
        <v>4242</v>
      </c>
      <c r="E256" s="143" t="s">
        <v>4243</v>
      </c>
      <c r="F256" s="143" t="s">
        <v>4244</v>
      </c>
      <c r="G256" s="143" t="s">
        <v>4127</v>
      </c>
      <c r="H256" s="143" t="s">
        <v>4128</v>
      </c>
      <c r="I256" s="143" t="s">
        <v>4245</v>
      </c>
      <c r="J256" s="143" t="s">
        <v>4246</v>
      </c>
      <c r="K256" s="143" t="s">
        <v>4247</v>
      </c>
      <c r="L256" s="143"/>
      <c r="M256" s="143"/>
      <c r="N256" s="143"/>
      <c r="O256" s="143"/>
      <c r="P256" s="143"/>
      <c r="Q256" s="143"/>
      <c r="R256" s="143" t="s">
        <v>940</v>
      </c>
      <c r="S256" s="143" t="s">
        <v>1722</v>
      </c>
      <c r="T256" s="143" t="s">
        <v>4248</v>
      </c>
      <c r="U256" s="143"/>
      <c r="V256" s="143" t="s">
        <v>4249</v>
      </c>
      <c r="W256" s="143" t="s">
        <v>4250</v>
      </c>
      <c r="X256" s="129">
        <v>2</v>
      </c>
      <c r="Y256" s="129">
        <v>0</v>
      </c>
      <c r="Z256" s="129">
        <v>2</v>
      </c>
      <c r="AA256" s="144">
        <v>1.5</v>
      </c>
      <c r="AB256" s="144">
        <v>0</v>
      </c>
      <c r="AC256" s="144">
        <v>1.5</v>
      </c>
      <c r="AD256" s="147" t="s">
        <v>929</v>
      </c>
      <c r="AE256" s="129">
        <v>2</v>
      </c>
      <c r="AF256" s="147" t="s">
        <v>929</v>
      </c>
      <c r="AG256" s="129">
        <v>0</v>
      </c>
      <c r="AH256" s="129">
        <v>0</v>
      </c>
      <c r="AI256" s="129">
        <v>0</v>
      </c>
      <c r="AJ256" s="129">
        <v>2</v>
      </c>
      <c r="AK256" s="129">
        <v>2</v>
      </c>
      <c r="AL256" s="147" t="s">
        <v>929</v>
      </c>
      <c r="AM256" s="129">
        <v>2</v>
      </c>
      <c r="AN256" s="129">
        <v>0</v>
      </c>
      <c r="AO256" s="129">
        <v>0</v>
      </c>
      <c r="AP256" s="129">
        <v>2</v>
      </c>
      <c r="AQ256" s="147" t="s">
        <v>929</v>
      </c>
      <c r="AR256" s="129">
        <v>0</v>
      </c>
      <c r="AS256" s="129">
        <v>0</v>
      </c>
      <c r="AT256" s="129">
        <v>0</v>
      </c>
      <c r="AU256" s="129">
        <v>2</v>
      </c>
      <c r="AV256" s="129">
        <v>0</v>
      </c>
      <c r="AW256" s="129">
        <v>0</v>
      </c>
      <c r="AX256" s="129">
        <v>2</v>
      </c>
      <c r="AY256" s="147" t="s">
        <v>929</v>
      </c>
      <c r="AZ256" s="129">
        <v>1</v>
      </c>
      <c r="BA256" s="129">
        <v>1</v>
      </c>
      <c r="BB256" s="129">
        <v>0</v>
      </c>
      <c r="BC256" s="129">
        <v>1</v>
      </c>
      <c r="BD256" s="129">
        <v>0</v>
      </c>
      <c r="BE256" s="129">
        <v>2</v>
      </c>
      <c r="BF256" s="129">
        <v>0</v>
      </c>
      <c r="BG256" s="129">
        <v>0</v>
      </c>
      <c r="BH256" s="129">
        <v>0</v>
      </c>
      <c r="BI256" s="129">
        <v>0</v>
      </c>
      <c r="BJ256" s="129">
        <v>0</v>
      </c>
      <c r="BK256" s="129">
        <v>0</v>
      </c>
      <c r="BL256" s="129">
        <v>0</v>
      </c>
      <c r="BM256" s="129">
        <v>0</v>
      </c>
      <c r="BN256" s="129">
        <v>0</v>
      </c>
      <c r="BO256" s="129">
        <v>0</v>
      </c>
      <c r="BP256" s="129">
        <v>0</v>
      </c>
      <c r="BQ256" s="129">
        <v>0</v>
      </c>
      <c r="BR256" s="129">
        <v>0</v>
      </c>
      <c r="BS256" s="129">
        <v>0</v>
      </c>
      <c r="BT256" s="129">
        <v>0</v>
      </c>
      <c r="BU256" s="129">
        <v>0</v>
      </c>
      <c r="BV256" s="129">
        <v>1</v>
      </c>
      <c r="BW256" s="129">
        <v>0</v>
      </c>
      <c r="BX256" s="129">
        <v>0</v>
      </c>
      <c r="BY256" s="129">
        <v>0</v>
      </c>
      <c r="BZ256" s="129">
        <v>0</v>
      </c>
      <c r="CA256" s="129">
        <v>0</v>
      </c>
      <c r="CB256" s="129">
        <v>0</v>
      </c>
      <c r="CC256" s="129">
        <v>0</v>
      </c>
      <c r="CD256" s="129">
        <v>0</v>
      </c>
      <c r="CE256" s="129">
        <v>0</v>
      </c>
      <c r="CF256" s="129">
        <v>0</v>
      </c>
      <c r="CG256" s="129">
        <v>0</v>
      </c>
      <c r="CH256" s="129">
        <v>0</v>
      </c>
      <c r="CI256" s="129">
        <v>1</v>
      </c>
      <c r="CJ256" s="129">
        <v>0</v>
      </c>
      <c r="CK256" s="129">
        <v>0</v>
      </c>
      <c r="CL256" s="129">
        <v>0</v>
      </c>
      <c r="CM256" s="129">
        <v>0</v>
      </c>
      <c r="CN256" s="129">
        <v>0</v>
      </c>
      <c r="CO256" s="129">
        <v>0</v>
      </c>
      <c r="CP256" s="129">
        <v>0</v>
      </c>
      <c r="CQ256" s="129">
        <v>0</v>
      </c>
      <c r="CR256" s="129">
        <v>0</v>
      </c>
      <c r="CS256" s="129">
        <v>0</v>
      </c>
      <c r="CT256" s="129">
        <v>0</v>
      </c>
      <c r="CU256" s="129">
        <v>0</v>
      </c>
      <c r="CV256" s="129">
        <v>0</v>
      </c>
      <c r="CW256" s="129">
        <v>0</v>
      </c>
      <c r="CX256" s="129">
        <v>0</v>
      </c>
      <c r="CY256" s="129">
        <v>0</v>
      </c>
      <c r="CZ256" s="129">
        <v>0</v>
      </c>
      <c r="DA256" s="129">
        <v>0</v>
      </c>
      <c r="DB256" s="129">
        <v>0</v>
      </c>
      <c r="DC256" s="129">
        <v>0</v>
      </c>
      <c r="DD256" s="129">
        <v>0</v>
      </c>
      <c r="DE256" s="129">
        <v>0</v>
      </c>
      <c r="DF256" s="129">
        <v>0</v>
      </c>
      <c r="DG256" s="129">
        <v>0</v>
      </c>
      <c r="DH256" s="129">
        <v>0</v>
      </c>
      <c r="DI256" s="129">
        <v>0</v>
      </c>
      <c r="DJ256" s="129">
        <v>0</v>
      </c>
      <c r="DK256" s="129">
        <v>0</v>
      </c>
      <c r="DL256" s="129">
        <v>0</v>
      </c>
      <c r="DM256" s="129">
        <v>0</v>
      </c>
      <c r="DN256" s="129">
        <v>0</v>
      </c>
      <c r="DO256" s="129">
        <v>0</v>
      </c>
      <c r="DP256" s="129">
        <v>0</v>
      </c>
      <c r="DQ256" s="129">
        <v>2</v>
      </c>
      <c r="DR256" s="129">
        <v>0</v>
      </c>
      <c r="DS256" s="129">
        <v>0</v>
      </c>
      <c r="DT256" s="129">
        <v>1</v>
      </c>
      <c r="DU256" s="129">
        <v>1</v>
      </c>
      <c r="DV256" s="129">
        <v>0</v>
      </c>
      <c r="DW256" s="129">
        <v>0</v>
      </c>
      <c r="DX256" s="129">
        <v>100</v>
      </c>
      <c r="DY256" s="129">
        <v>0</v>
      </c>
      <c r="DZ256" s="143"/>
      <c r="EA256" s="129">
        <v>1</v>
      </c>
      <c r="EB256" s="143"/>
      <c r="EC256" s="143"/>
      <c r="ED256" s="129">
        <v>1</v>
      </c>
      <c r="EE256" s="129">
        <v>1</v>
      </c>
      <c r="EF256" s="129">
        <v>1</v>
      </c>
      <c r="EG256" s="143"/>
      <c r="EH256" s="143"/>
      <c r="EI256" s="44">
        <v>1720</v>
      </c>
      <c r="EJ256" s="44">
        <v>2.4500000000000002</v>
      </c>
      <c r="EK256" s="44">
        <v>1</v>
      </c>
    </row>
    <row r="257" spans="1:141" ht="36" x14ac:dyDescent="0.2">
      <c r="A257" s="143" t="s">
        <v>12</v>
      </c>
      <c r="B257" s="143" t="s">
        <v>613</v>
      </c>
      <c r="C257" s="129">
        <v>4</v>
      </c>
      <c r="D257" s="143" t="s">
        <v>4251</v>
      </c>
      <c r="E257" s="143" t="s">
        <v>4252</v>
      </c>
      <c r="F257" s="143" t="s">
        <v>4253</v>
      </c>
      <c r="G257" s="143" t="s">
        <v>4127</v>
      </c>
      <c r="H257" s="143" t="s">
        <v>4128</v>
      </c>
      <c r="I257" s="143" t="s">
        <v>4254</v>
      </c>
      <c r="J257" s="143" t="s">
        <v>4255</v>
      </c>
      <c r="K257" s="143" t="s">
        <v>4247</v>
      </c>
      <c r="L257" s="143" t="s">
        <v>940</v>
      </c>
      <c r="M257" s="143" t="s">
        <v>4256</v>
      </c>
      <c r="N257" s="143" t="s">
        <v>4257</v>
      </c>
      <c r="O257" s="143" t="s">
        <v>943</v>
      </c>
      <c r="P257" s="143" t="s">
        <v>4258</v>
      </c>
      <c r="Q257" s="143" t="s">
        <v>4259</v>
      </c>
      <c r="R257" s="143" t="s">
        <v>940</v>
      </c>
      <c r="S257" s="143" t="s">
        <v>4256</v>
      </c>
      <c r="T257" s="143" t="s">
        <v>4257</v>
      </c>
      <c r="U257" s="143"/>
      <c r="V257" s="143" t="s">
        <v>4260</v>
      </c>
      <c r="W257" s="143" t="s">
        <v>4259</v>
      </c>
      <c r="X257" s="129">
        <v>1</v>
      </c>
      <c r="Y257" s="129">
        <v>0</v>
      </c>
      <c r="Z257" s="129">
        <v>1</v>
      </c>
      <c r="AA257" s="144">
        <v>1</v>
      </c>
      <c r="AB257" s="144">
        <v>0</v>
      </c>
      <c r="AC257" s="144">
        <v>1</v>
      </c>
      <c r="AD257" s="147" t="s">
        <v>929</v>
      </c>
      <c r="AE257" s="129">
        <v>0</v>
      </c>
      <c r="AF257" s="147" t="s">
        <v>929</v>
      </c>
      <c r="AG257" s="129">
        <v>0</v>
      </c>
      <c r="AH257" s="129">
        <v>0</v>
      </c>
      <c r="AI257" s="129">
        <v>0</v>
      </c>
      <c r="AJ257" s="129">
        <v>1</v>
      </c>
      <c r="AK257" s="129">
        <v>1</v>
      </c>
      <c r="AL257" s="147" t="s">
        <v>929</v>
      </c>
      <c r="AM257" s="129">
        <v>0</v>
      </c>
      <c r="AN257" s="129">
        <v>0</v>
      </c>
      <c r="AO257" s="129">
        <v>1</v>
      </c>
      <c r="AP257" s="129">
        <v>1</v>
      </c>
      <c r="AQ257" s="147" t="s">
        <v>929</v>
      </c>
      <c r="AR257" s="129">
        <v>0</v>
      </c>
      <c r="AS257" s="129">
        <v>0</v>
      </c>
      <c r="AT257" s="129">
        <v>0</v>
      </c>
      <c r="AU257" s="129">
        <v>1</v>
      </c>
      <c r="AV257" s="129">
        <v>0</v>
      </c>
      <c r="AW257" s="129">
        <v>0</v>
      </c>
      <c r="AX257" s="129">
        <v>1</v>
      </c>
      <c r="AY257" s="147" t="s">
        <v>929</v>
      </c>
      <c r="AZ257" s="129">
        <v>1</v>
      </c>
      <c r="BA257" s="129">
        <v>1</v>
      </c>
      <c r="BB257" s="129">
        <v>0</v>
      </c>
      <c r="BC257" s="129">
        <v>1</v>
      </c>
      <c r="BD257" s="129">
        <v>0</v>
      </c>
      <c r="BE257" s="129">
        <v>1</v>
      </c>
      <c r="BF257" s="129">
        <v>0</v>
      </c>
      <c r="BG257" s="129">
        <v>0</v>
      </c>
      <c r="BH257" s="129">
        <v>0</v>
      </c>
      <c r="BI257" s="129">
        <v>0</v>
      </c>
      <c r="BJ257" s="129">
        <v>0</v>
      </c>
      <c r="BK257" s="129">
        <v>0</v>
      </c>
      <c r="BL257" s="129">
        <v>0</v>
      </c>
      <c r="BM257" s="129">
        <v>0</v>
      </c>
      <c r="BN257" s="129">
        <v>0</v>
      </c>
      <c r="BO257" s="129">
        <v>0</v>
      </c>
      <c r="BP257" s="129">
        <v>0</v>
      </c>
      <c r="BQ257" s="129">
        <v>0</v>
      </c>
      <c r="BR257" s="129">
        <v>0</v>
      </c>
      <c r="BS257" s="129">
        <v>0</v>
      </c>
      <c r="BT257" s="129">
        <v>0</v>
      </c>
      <c r="BU257" s="129">
        <v>0</v>
      </c>
      <c r="BV257" s="129">
        <v>0</v>
      </c>
      <c r="BW257" s="129">
        <v>0</v>
      </c>
      <c r="BX257" s="129">
        <v>0</v>
      </c>
      <c r="BY257" s="129">
        <v>0</v>
      </c>
      <c r="BZ257" s="129">
        <v>0</v>
      </c>
      <c r="CA257" s="129">
        <v>0</v>
      </c>
      <c r="CB257" s="129">
        <v>0</v>
      </c>
      <c r="CC257" s="129">
        <v>0</v>
      </c>
      <c r="CD257" s="129">
        <v>0</v>
      </c>
      <c r="CE257" s="129">
        <v>0</v>
      </c>
      <c r="CF257" s="129">
        <v>0</v>
      </c>
      <c r="CG257" s="129">
        <v>0</v>
      </c>
      <c r="CH257" s="129">
        <v>0</v>
      </c>
      <c r="CI257" s="129">
        <v>0</v>
      </c>
      <c r="CJ257" s="129">
        <v>0</v>
      </c>
      <c r="CK257" s="129">
        <v>0</v>
      </c>
      <c r="CL257" s="129">
        <v>0</v>
      </c>
      <c r="CM257" s="129">
        <v>0</v>
      </c>
      <c r="CN257" s="129">
        <v>0</v>
      </c>
      <c r="CO257" s="129">
        <v>0</v>
      </c>
      <c r="CP257" s="129">
        <v>0</v>
      </c>
      <c r="CQ257" s="129">
        <v>0</v>
      </c>
      <c r="CR257" s="129">
        <v>0</v>
      </c>
      <c r="CS257" s="129">
        <v>0</v>
      </c>
      <c r="CT257" s="129">
        <v>0</v>
      </c>
      <c r="CU257" s="129">
        <v>0</v>
      </c>
      <c r="CV257" s="129">
        <v>0</v>
      </c>
      <c r="CW257" s="129">
        <v>0</v>
      </c>
      <c r="CX257" s="129">
        <v>0</v>
      </c>
      <c r="CY257" s="129">
        <v>0</v>
      </c>
      <c r="CZ257" s="129">
        <v>0</v>
      </c>
      <c r="DA257" s="129">
        <v>0</v>
      </c>
      <c r="DB257" s="129">
        <v>0</v>
      </c>
      <c r="DC257" s="129">
        <v>0</v>
      </c>
      <c r="DD257" s="129">
        <v>0</v>
      </c>
      <c r="DE257" s="129">
        <v>0</v>
      </c>
      <c r="DF257" s="129">
        <v>0</v>
      </c>
      <c r="DG257" s="129">
        <v>0</v>
      </c>
      <c r="DH257" s="129">
        <v>0</v>
      </c>
      <c r="DI257" s="129">
        <v>0</v>
      </c>
      <c r="DJ257" s="129">
        <v>0</v>
      </c>
      <c r="DK257" s="129">
        <v>0</v>
      </c>
      <c r="DL257" s="129">
        <v>0</v>
      </c>
      <c r="DM257" s="129">
        <v>0</v>
      </c>
      <c r="DN257" s="129">
        <v>0</v>
      </c>
      <c r="DO257" s="129">
        <v>1</v>
      </c>
      <c r="DP257" s="129">
        <v>0</v>
      </c>
      <c r="DQ257" s="129">
        <v>1</v>
      </c>
      <c r="DR257" s="129">
        <v>0</v>
      </c>
      <c r="DS257" s="129">
        <v>0</v>
      </c>
      <c r="DT257" s="129">
        <v>0</v>
      </c>
      <c r="DU257" s="129">
        <v>0</v>
      </c>
      <c r="DV257" s="129">
        <v>0</v>
      </c>
      <c r="DW257" s="129">
        <v>0</v>
      </c>
      <c r="DX257" s="129">
        <v>85</v>
      </c>
      <c r="DY257" s="129">
        <v>1</v>
      </c>
      <c r="DZ257" s="143" t="s">
        <v>4261</v>
      </c>
      <c r="EA257" s="129">
        <v>2</v>
      </c>
      <c r="EB257" s="143" t="s">
        <v>4262</v>
      </c>
      <c r="EC257" s="143" t="s">
        <v>4263</v>
      </c>
      <c r="ED257" s="129">
        <v>1</v>
      </c>
      <c r="EE257" s="129">
        <v>1</v>
      </c>
      <c r="EF257" s="129">
        <v>1</v>
      </c>
      <c r="EG257" s="143"/>
      <c r="EH257" s="143"/>
      <c r="EI257" s="44">
        <v>591</v>
      </c>
      <c r="EJ257" s="44">
        <v>3.06</v>
      </c>
      <c r="EK257" s="44">
        <v>1</v>
      </c>
    </row>
    <row r="258" spans="1:141" ht="24" x14ac:dyDescent="0.2">
      <c r="A258" s="143" t="s">
        <v>233</v>
      </c>
      <c r="B258" s="143" t="s">
        <v>235</v>
      </c>
      <c r="C258" s="129">
        <v>1</v>
      </c>
      <c r="D258" s="143" t="s">
        <v>234</v>
      </c>
      <c r="E258" s="143" t="s">
        <v>4264</v>
      </c>
      <c r="F258" s="143" t="s">
        <v>4265</v>
      </c>
      <c r="G258" s="143" t="s">
        <v>4266</v>
      </c>
      <c r="H258" s="143" t="s">
        <v>235</v>
      </c>
      <c r="I258" s="143" t="s">
        <v>4267</v>
      </c>
      <c r="J258" s="143" t="s">
        <v>4268</v>
      </c>
      <c r="K258" s="143" t="s">
        <v>3363</v>
      </c>
      <c r="L258" s="143" t="s">
        <v>940</v>
      </c>
      <c r="M258" s="143" t="s">
        <v>4269</v>
      </c>
      <c r="N258" s="143" t="s">
        <v>4270</v>
      </c>
      <c r="O258" s="143" t="s">
        <v>943</v>
      </c>
      <c r="P258" s="143" t="s">
        <v>4271</v>
      </c>
      <c r="Q258" s="143" t="s">
        <v>4272</v>
      </c>
      <c r="R258" s="143" t="s">
        <v>940</v>
      </c>
      <c r="S258" s="143" t="s">
        <v>1881</v>
      </c>
      <c r="T258" s="143" t="s">
        <v>4273</v>
      </c>
      <c r="U258" s="143" t="s">
        <v>943</v>
      </c>
      <c r="V258" s="143" t="s">
        <v>4274</v>
      </c>
      <c r="W258" s="143" t="s">
        <v>4275</v>
      </c>
      <c r="X258" s="129">
        <v>2</v>
      </c>
      <c r="Y258" s="129">
        <v>0</v>
      </c>
      <c r="Z258" s="129">
        <v>2</v>
      </c>
      <c r="AA258" s="144">
        <v>0.9</v>
      </c>
      <c r="AB258" s="144">
        <v>0</v>
      </c>
      <c r="AC258" s="144">
        <v>0.9</v>
      </c>
      <c r="AD258" s="147" t="s">
        <v>929</v>
      </c>
      <c r="AE258" s="129">
        <v>2</v>
      </c>
      <c r="AF258" s="147" t="s">
        <v>929</v>
      </c>
      <c r="AG258" s="129">
        <v>0</v>
      </c>
      <c r="AH258" s="129">
        <v>0</v>
      </c>
      <c r="AI258" s="129">
        <v>0</v>
      </c>
      <c r="AJ258" s="129">
        <v>2</v>
      </c>
      <c r="AK258" s="129">
        <v>2</v>
      </c>
      <c r="AL258" s="147" t="s">
        <v>929</v>
      </c>
      <c r="AM258" s="129">
        <v>0</v>
      </c>
      <c r="AN258" s="129">
        <v>0</v>
      </c>
      <c r="AO258" s="129">
        <v>2</v>
      </c>
      <c r="AP258" s="129">
        <v>2</v>
      </c>
      <c r="AQ258" s="147" t="s">
        <v>929</v>
      </c>
      <c r="AR258" s="129">
        <v>0</v>
      </c>
      <c r="AS258" s="129">
        <v>0</v>
      </c>
      <c r="AT258" s="129">
        <v>0</v>
      </c>
      <c r="AU258" s="129">
        <v>2</v>
      </c>
      <c r="AV258" s="129">
        <v>0</v>
      </c>
      <c r="AW258" s="129">
        <v>0</v>
      </c>
      <c r="AX258" s="129">
        <v>2</v>
      </c>
      <c r="AY258" s="147" t="s">
        <v>929</v>
      </c>
      <c r="AZ258" s="129">
        <v>0</v>
      </c>
      <c r="BA258" s="129">
        <v>1</v>
      </c>
      <c r="BB258" s="129">
        <v>1</v>
      </c>
      <c r="BC258" s="129">
        <v>1</v>
      </c>
      <c r="BD258" s="129">
        <v>0</v>
      </c>
      <c r="BE258" s="129">
        <v>15</v>
      </c>
      <c r="BF258" s="129">
        <v>15</v>
      </c>
      <c r="BG258" s="129">
        <v>0</v>
      </c>
      <c r="BH258" s="129">
        <v>0</v>
      </c>
      <c r="BI258" s="129">
        <v>1</v>
      </c>
      <c r="BJ258" s="129">
        <v>1</v>
      </c>
      <c r="BK258" s="129">
        <v>0</v>
      </c>
      <c r="BL258" s="129">
        <v>0</v>
      </c>
      <c r="BM258" s="129">
        <v>0</v>
      </c>
      <c r="BN258" s="129">
        <v>0</v>
      </c>
      <c r="BO258" s="129">
        <v>15</v>
      </c>
      <c r="BP258" s="129">
        <v>1</v>
      </c>
      <c r="BQ258" s="129">
        <v>1</v>
      </c>
      <c r="BR258" s="129">
        <v>2</v>
      </c>
      <c r="BS258" s="129">
        <v>0</v>
      </c>
      <c r="BT258" s="129">
        <v>0</v>
      </c>
      <c r="BU258" s="129">
        <v>0</v>
      </c>
      <c r="BV258" s="129">
        <v>0</v>
      </c>
      <c r="BW258" s="129">
        <v>0</v>
      </c>
      <c r="BX258" s="129">
        <v>0</v>
      </c>
      <c r="BY258" s="129">
        <v>0</v>
      </c>
      <c r="BZ258" s="129">
        <v>0</v>
      </c>
      <c r="CA258" s="129">
        <v>0</v>
      </c>
      <c r="CB258" s="129">
        <v>0</v>
      </c>
      <c r="CC258" s="129">
        <v>0</v>
      </c>
      <c r="CD258" s="129">
        <v>0</v>
      </c>
      <c r="CE258" s="129">
        <v>0</v>
      </c>
      <c r="CF258" s="129">
        <v>1</v>
      </c>
      <c r="CG258" s="129">
        <v>0</v>
      </c>
      <c r="CH258" s="129">
        <v>0</v>
      </c>
      <c r="CI258" s="129">
        <v>1</v>
      </c>
      <c r="CJ258" s="129">
        <v>1</v>
      </c>
      <c r="CK258" s="129">
        <v>0</v>
      </c>
      <c r="CL258" s="129">
        <v>0</v>
      </c>
      <c r="CM258" s="129">
        <v>0</v>
      </c>
      <c r="CN258" s="129">
        <v>0</v>
      </c>
      <c r="CO258" s="129">
        <v>0</v>
      </c>
      <c r="CP258" s="129">
        <v>0</v>
      </c>
      <c r="CQ258" s="129">
        <v>0</v>
      </c>
      <c r="CR258" s="129">
        <v>0</v>
      </c>
      <c r="CS258" s="129">
        <v>0</v>
      </c>
      <c r="CT258" s="129">
        <v>0</v>
      </c>
      <c r="CU258" s="129">
        <v>0</v>
      </c>
      <c r="CV258" s="129">
        <v>0</v>
      </c>
      <c r="CW258" s="129">
        <v>0</v>
      </c>
      <c r="CX258" s="129">
        <v>0</v>
      </c>
      <c r="CY258" s="129">
        <v>0</v>
      </c>
      <c r="CZ258" s="129">
        <v>0</v>
      </c>
      <c r="DA258" s="129">
        <v>0</v>
      </c>
      <c r="DB258" s="129">
        <v>0</v>
      </c>
      <c r="DC258" s="129">
        <v>0</v>
      </c>
      <c r="DD258" s="129">
        <v>0</v>
      </c>
      <c r="DE258" s="129">
        <v>0</v>
      </c>
      <c r="DF258" s="129">
        <v>0</v>
      </c>
      <c r="DG258" s="129">
        <v>0</v>
      </c>
      <c r="DH258" s="129">
        <v>0</v>
      </c>
      <c r="DI258" s="129">
        <v>0</v>
      </c>
      <c r="DJ258" s="129">
        <v>0</v>
      </c>
      <c r="DK258" s="129">
        <v>0</v>
      </c>
      <c r="DL258" s="129">
        <v>0</v>
      </c>
      <c r="DM258" s="129">
        <v>0</v>
      </c>
      <c r="DN258" s="129">
        <v>0</v>
      </c>
      <c r="DO258" s="129">
        <v>0</v>
      </c>
      <c r="DP258" s="129">
        <v>0</v>
      </c>
      <c r="DQ258" s="129">
        <v>38</v>
      </c>
      <c r="DR258" s="129">
        <v>6</v>
      </c>
      <c r="DS258" s="129">
        <v>478</v>
      </c>
      <c r="DT258" s="129">
        <v>0</v>
      </c>
      <c r="DU258" s="129">
        <v>0</v>
      </c>
      <c r="DV258" s="129">
        <v>0</v>
      </c>
      <c r="DW258" s="129">
        <v>0</v>
      </c>
      <c r="DX258" s="129">
        <v>70</v>
      </c>
      <c r="DY258" s="129">
        <v>0</v>
      </c>
      <c r="DZ258" s="143" t="s">
        <v>943</v>
      </c>
      <c r="EA258" s="129">
        <v>2</v>
      </c>
      <c r="EB258" s="143" t="s">
        <v>943</v>
      </c>
      <c r="EC258" s="143" t="s">
        <v>943</v>
      </c>
      <c r="ED258" s="129">
        <v>1</v>
      </c>
      <c r="EE258" s="129">
        <v>1</v>
      </c>
      <c r="EF258" s="129">
        <v>1</v>
      </c>
      <c r="EG258" s="143" t="s">
        <v>943</v>
      </c>
      <c r="EH258" s="143" t="s">
        <v>943</v>
      </c>
      <c r="EI258" s="44">
        <v>25650</v>
      </c>
      <c r="EJ258" s="44">
        <v>162.44999999999999</v>
      </c>
      <c r="EK258" s="44">
        <v>12</v>
      </c>
    </row>
    <row r="259" spans="1:141" x14ac:dyDescent="0.2">
      <c r="A259" s="143" t="s">
        <v>233</v>
      </c>
      <c r="B259" s="143" t="s">
        <v>237</v>
      </c>
      <c r="C259" s="129">
        <v>1</v>
      </c>
      <c r="D259" s="143" t="s">
        <v>236</v>
      </c>
      <c r="E259" s="143" t="s">
        <v>3456</v>
      </c>
      <c r="F259" s="143" t="s">
        <v>4276</v>
      </c>
      <c r="G259" s="143" t="s">
        <v>4277</v>
      </c>
      <c r="H259" s="143" t="s">
        <v>4278</v>
      </c>
      <c r="I259" s="143" t="s">
        <v>4279</v>
      </c>
      <c r="J259" s="143" t="s">
        <v>4280</v>
      </c>
      <c r="K259" s="143" t="s">
        <v>4281</v>
      </c>
      <c r="L259" s="143" t="s">
        <v>940</v>
      </c>
      <c r="M259" s="143" t="s">
        <v>1462</v>
      </c>
      <c r="N259" s="143" t="s">
        <v>4282</v>
      </c>
      <c r="O259" s="143" t="s">
        <v>2468</v>
      </c>
      <c r="P259" s="143" t="s">
        <v>4283</v>
      </c>
      <c r="Q259" s="143" t="s">
        <v>4284</v>
      </c>
      <c r="R259" s="143" t="s">
        <v>940</v>
      </c>
      <c r="S259" s="143" t="s">
        <v>1361</v>
      </c>
      <c r="T259" s="143" t="s">
        <v>4285</v>
      </c>
      <c r="U259" s="143"/>
      <c r="V259" s="143" t="s">
        <v>4286</v>
      </c>
      <c r="W259" s="143" t="s">
        <v>4287</v>
      </c>
      <c r="X259" s="129">
        <v>3</v>
      </c>
      <c r="Y259" s="129">
        <v>0</v>
      </c>
      <c r="Z259" s="129">
        <v>3</v>
      </c>
      <c r="AA259" s="144">
        <v>2.5</v>
      </c>
      <c r="AB259" s="144">
        <v>0</v>
      </c>
      <c r="AC259" s="144">
        <v>2.5</v>
      </c>
      <c r="AD259" s="147" t="s">
        <v>929</v>
      </c>
      <c r="AE259" s="129">
        <v>3</v>
      </c>
      <c r="AF259" s="147" t="s">
        <v>929</v>
      </c>
      <c r="AG259" s="129">
        <v>0</v>
      </c>
      <c r="AH259" s="129">
        <v>0</v>
      </c>
      <c r="AI259" s="129">
        <v>1</v>
      </c>
      <c r="AJ259" s="129">
        <v>2</v>
      </c>
      <c r="AK259" s="129">
        <v>3</v>
      </c>
      <c r="AL259" s="147" t="s">
        <v>929</v>
      </c>
      <c r="AM259" s="129">
        <v>0</v>
      </c>
      <c r="AN259" s="129">
        <v>0</v>
      </c>
      <c r="AO259" s="129">
        <v>3</v>
      </c>
      <c r="AP259" s="129">
        <v>3</v>
      </c>
      <c r="AQ259" s="147" t="s">
        <v>929</v>
      </c>
      <c r="AR259" s="129">
        <v>0</v>
      </c>
      <c r="AS259" s="129">
        <v>0</v>
      </c>
      <c r="AT259" s="129">
        <v>0</v>
      </c>
      <c r="AU259" s="129">
        <v>3</v>
      </c>
      <c r="AV259" s="129">
        <v>0</v>
      </c>
      <c r="AW259" s="129">
        <v>0</v>
      </c>
      <c r="AX259" s="129">
        <v>3</v>
      </c>
      <c r="AY259" s="147" t="s">
        <v>929</v>
      </c>
      <c r="AZ259" s="129">
        <v>1</v>
      </c>
      <c r="BA259" s="129">
        <v>1</v>
      </c>
      <c r="BB259" s="129">
        <v>0</v>
      </c>
      <c r="BC259" s="129">
        <v>1</v>
      </c>
      <c r="BD259" s="129">
        <v>0</v>
      </c>
      <c r="BE259" s="129">
        <v>39</v>
      </c>
      <c r="BF259" s="129">
        <v>1</v>
      </c>
      <c r="BG259" s="129">
        <v>0</v>
      </c>
      <c r="BH259" s="129">
        <v>0</v>
      </c>
      <c r="BI259" s="129">
        <v>47</v>
      </c>
      <c r="BJ259" s="129">
        <v>2</v>
      </c>
      <c r="BK259" s="129">
        <v>0</v>
      </c>
      <c r="BL259" s="129">
        <v>0</v>
      </c>
      <c r="BM259" s="129">
        <v>2</v>
      </c>
      <c r="BN259" s="129">
        <v>1</v>
      </c>
      <c r="BO259" s="129">
        <v>6</v>
      </c>
      <c r="BP259" s="129">
        <v>0</v>
      </c>
      <c r="BQ259" s="129">
        <v>1</v>
      </c>
      <c r="BR259" s="129">
        <v>1</v>
      </c>
      <c r="BS259" s="129">
        <v>0</v>
      </c>
      <c r="BT259" s="129">
        <v>0</v>
      </c>
      <c r="BU259" s="129">
        <v>0</v>
      </c>
      <c r="BV259" s="129">
        <v>1</v>
      </c>
      <c r="BW259" s="129">
        <v>0</v>
      </c>
      <c r="BX259" s="129">
        <v>0</v>
      </c>
      <c r="BY259" s="129">
        <v>0</v>
      </c>
      <c r="BZ259" s="129">
        <v>0</v>
      </c>
      <c r="CA259" s="129">
        <v>0</v>
      </c>
      <c r="CB259" s="129">
        <v>0</v>
      </c>
      <c r="CC259" s="129">
        <v>0</v>
      </c>
      <c r="CD259" s="129">
        <v>0</v>
      </c>
      <c r="CE259" s="129">
        <v>0</v>
      </c>
      <c r="CF259" s="129">
        <v>0</v>
      </c>
      <c r="CG259" s="129">
        <v>0</v>
      </c>
      <c r="CH259" s="129">
        <v>0</v>
      </c>
      <c r="CI259" s="129">
        <v>2</v>
      </c>
      <c r="CJ259" s="129">
        <v>0</v>
      </c>
      <c r="CK259" s="129">
        <v>0</v>
      </c>
      <c r="CL259" s="129">
        <v>0</v>
      </c>
      <c r="CM259" s="129">
        <v>0</v>
      </c>
      <c r="CN259" s="129">
        <v>0</v>
      </c>
      <c r="CO259" s="129">
        <v>0</v>
      </c>
      <c r="CP259" s="129">
        <v>0</v>
      </c>
      <c r="CQ259" s="129">
        <v>0</v>
      </c>
      <c r="CR259" s="129">
        <v>0</v>
      </c>
      <c r="CS259" s="129">
        <v>0</v>
      </c>
      <c r="CT259" s="129">
        <v>0</v>
      </c>
      <c r="CU259" s="129">
        <v>0</v>
      </c>
      <c r="CV259" s="129">
        <v>0</v>
      </c>
      <c r="CW259" s="129">
        <v>0</v>
      </c>
      <c r="CX259" s="129">
        <v>0</v>
      </c>
      <c r="CY259" s="129">
        <v>0</v>
      </c>
      <c r="CZ259" s="129">
        <v>0</v>
      </c>
      <c r="DA259" s="129">
        <v>0</v>
      </c>
      <c r="DB259" s="129">
        <v>0</v>
      </c>
      <c r="DC259" s="129">
        <v>0</v>
      </c>
      <c r="DD259" s="129">
        <v>0</v>
      </c>
      <c r="DE259" s="129">
        <v>0</v>
      </c>
      <c r="DF259" s="129">
        <v>0</v>
      </c>
      <c r="DG259" s="129">
        <v>0</v>
      </c>
      <c r="DH259" s="129">
        <v>0</v>
      </c>
      <c r="DI259" s="129">
        <v>0</v>
      </c>
      <c r="DJ259" s="129">
        <v>0</v>
      </c>
      <c r="DK259" s="129">
        <v>0</v>
      </c>
      <c r="DL259" s="129">
        <v>0</v>
      </c>
      <c r="DM259" s="129">
        <v>0</v>
      </c>
      <c r="DN259" s="129">
        <v>0</v>
      </c>
      <c r="DO259" s="129">
        <v>0</v>
      </c>
      <c r="DP259" s="129">
        <v>0</v>
      </c>
      <c r="DQ259" s="129">
        <v>48</v>
      </c>
      <c r="DR259" s="129">
        <v>15</v>
      </c>
      <c r="DS259" s="129">
        <v>450</v>
      </c>
      <c r="DT259" s="129">
        <v>0</v>
      </c>
      <c r="DU259" s="129">
        <v>0</v>
      </c>
      <c r="DV259" s="129">
        <v>0</v>
      </c>
      <c r="DW259" s="129">
        <v>0</v>
      </c>
      <c r="DX259" s="129">
        <v>70</v>
      </c>
      <c r="DY259" s="129">
        <v>1</v>
      </c>
      <c r="DZ259" s="143"/>
      <c r="EA259" s="129">
        <v>2</v>
      </c>
      <c r="EB259" s="143"/>
      <c r="EC259" s="143" t="s">
        <v>1835</v>
      </c>
      <c r="ED259" s="129">
        <v>1</v>
      </c>
      <c r="EE259" s="129">
        <v>1</v>
      </c>
      <c r="EF259" s="129">
        <v>1</v>
      </c>
      <c r="EG259" s="143"/>
      <c r="EH259" s="143"/>
      <c r="EI259" s="44">
        <v>33178</v>
      </c>
      <c r="EJ259" s="44">
        <v>72.930000000000007</v>
      </c>
      <c r="EK259" s="44">
        <v>3</v>
      </c>
    </row>
    <row r="260" spans="1:141" ht="24" x14ac:dyDescent="0.2">
      <c r="A260" s="143" t="s">
        <v>233</v>
      </c>
      <c r="B260" s="143" t="s">
        <v>239</v>
      </c>
      <c r="C260" s="129">
        <v>1</v>
      </c>
      <c r="D260" s="143" t="s">
        <v>238</v>
      </c>
      <c r="E260" s="143" t="s">
        <v>4288</v>
      </c>
      <c r="F260" s="143" t="s">
        <v>4289</v>
      </c>
      <c r="G260" s="143" t="s">
        <v>4290</v>
      </c>
      <c r="H260" s="143" t="s">
        <v>239</v>
      </c>
      <c r="I260" s="143" t="s">
        <v>4291</v>
      </c>
      <c r="J260" s="143" t="s">
        <v>4292</v>
      </c>
      <c r="K260" s="143" t="s">
        <v>4293</v>
      </c>
      <c r="L260" s="143" t="s">
        <v>978</v>
      </c>
      <c r="M260" s="143" t="s">
        <v>4294</v>
      </c>
      <c r="N260" s="143" t="s">
        <v>2008</v>
      </c>
      <c r="O260" s="143"/>
      <c r="P260" s="143" t="s">
        <v>4295</v>
      </c>
      <c r="Q260" s="143" t="s">
        <v>4296</v>
      </c>
      <c r="R260" s="143" t="s">
        <v>964</v>
      </c>
      <c r="S260" s="143" t="s">
        <v>946</v>
      </c>
      <c r="T260" s="143" t="s">
        <v>4297</v>
      </c>
      <c r="U260" s="143"/>
      <c r="V260" s="143" t="s">
        <v>4298</v>
      </c>
      <c r="W260" s="143" t="s">
        <v>4299</v>
      </c>
      <c r="X260" s="129">
        <v>4</v>
      </c>
      <c r="Y260" s="129">
        <v>0</v>
      </c>
      <c r="Z260" s="129">
        <v>0</v>
      </c>
      <c r="AA260" s="144">
        <v>4</v>
      </c>
      <c r="AB260" s="144">
        <v>0</v>
      </c>
      <c r="AC260" s="144">
        <v>0</v>
      </c>
      <c r="AD260" s="147" t="s">
        <v>929</v>
      </c>
      <c r="AE260" s="129">
        <v>3</v>
      </c>
      <c r="AF260" s="147" t="s">
        <v>929</v>
      </c>
      <c r="AG260" s="129">
        <v>0</v>
      </c>
      <c r="AH260" s="129">
        <v>0</v>
      </c>
      <c r="AI260" s="129">
        <v>0</v>
      </c>
      <c r="AJ260" s="129">
        <v>4</v>
      </c>
      <c r="AK260" s="129">
        <v>4</v>
      </c>
      <c r="AL260" s="147" t="s">
        <v>929</v>
      </c>
      <c r="AM260" s="129">
        <v>1</v>
      </c>
      <c r="AN260" s="129">
        <v>0</v>
      </c>
      <c r="AO260" s="129">
        <v>3</v>
      </c>
      <c r="AP260" s="129">
        <v>4</v>
      </c>
      <c r="AQ260" s="147" t="s">
        <v>929</v>
      </c>
      <c r="AR260" s="129">
        <v>0</v>
      </c>
      <c r="AS260" s="129">
        <v>0</v>
      </c>
      <c r="AT260" s="129">
        <v>0</v>
      </c>
      <c r="AU260" s="129">
        <v>3</v>
      </c>
      <c r="AV260" s="129">
        <v>1</v>
      </c>
      <c r="AW260" s="129">
        <v>0</v>
      </c>
      <c r="AX260" s="129">
        <v>4</v>
      </c>
      <c r="AY260" s="147" t="s">
        <v>929</v>
      </c>
      <c r="AZ260" s="129">
        <v>0</v>
      </c>
      <c r="BA260" s="129">
        <v>1</v>
      </c>
      <c r="BB260" s="129">
        <v>1</v>
      </c>
      <c r="BC260" s="129">
        <v>1</v>
      </c>
      <c r="BD260" s="129">
        <v>0</v>
      </c>
      <c r="BE260" s="129">
        <v>50</v>
      </c>
      <c r="BF260" s="129">
        <v>2</v>
      </c>
      <c r="BG260" s="129">
        <v>0</v>
      </c>
      <c r="BH260" s="129">
        <v>0</v>
      </c>
      <c r="BI260" s="129">
        <v>1</v>
      </c>
      <c r="BJ260" s="129">
        <v>30</v>
      </c>
      <c r="BK260" s="129">
        <v>0</v>
      </c>
      <c r="BL260" s="129">
        <v>0</v>
      </c>
      <c r="BM260" s="129">
        <v>2</v>
      </c>
      <c r="BN260" s="129">
        <v>0</v>
      </c>
      <c r="BO260" s="129">
        <v>10</v>
      </c>
      <c r="BP260" s="129">
        <v>0</v>
      </c>
      <c r="BQ260" s="129">
        <v>0</v>
      </c>
      <c r="BR260" s="129">
        <v>11</v>
      </c>
      <c r="BS260" s="129">
        <v>0</v>
      </c>
      <c r="BT260" s="129">
        <v>0</v>
      </c>
      <c r="BU260" s="129">
        <v>0</v>
      </c>
      <c r="BV260" s="129">
        <v>0</v>
      </c>
      <c r="BW260" s="129">
        <v>0</v>
      </c>
      <c r="BX260" s="129">
        <v>0</v>
      </c>
      <c r="BY260" s="129">
        <v>0</v>
      </c>
      <c r="BZ260" s="129">
        <v>0</v>
      </c>
      <c r="CA260" s="129">
        <v>0</v>
      </c>
      <c r="CB260" s="129">
        <v>0</v>
      </c>
      <c r="CC260" s="129">
        <v>0</v>
      </c>
      <c r="CD260" s="129">
        <v>0</v>
      </c>
      <c r="CE260" s="129">
        <v>0</v>
      </c>
      <c r="CF260" s="129">
        <v>4</v>
      </c>
      <c r="CG260" s="129">
        <v>0</v>
      </c>
      <c r="CH260" s="129">
        <v>0</v>
      </c>
      <c r="CI260" s="129">
        <v>4</v>
      </c>
      <c r="CJ260" s="129">
        <v>1</v>
      </c>
      <c r="CK260" s="129">
        <v>2</v>
      </c>
      <c r="CL260" s="129">
        <v>1</v>
      </c>
      <c r="CM260" s="129">
        <v>0</v>
      </c>
      <c r="CN260" s="129">
        <v>0</v>
      </c>
      <c r="CO260" s="129">
        <v>0</v>
      </c>
      <c r="CP260" s="129">
        <v>0</v>
      </c>
      <c r="CQ260" s="129">
        <v>0</v>
      </c>
      <c r="CR260" s="129">
        <v>0</v>
      </c>
      <c r="CS260" s="129">
        <v>0</v>
      </c>
      <c r="CT260" s="129">
        <v>0</v>
      </c>
      <c r="CU260" s="129">
        <v>0</v>
      </c>
      <c r="CV260" s="129">
        <v>0</v>
      </c>
      <c r="CW260" s="129">
        <v>0</v>
      </c>
      <c r="CX260" s="129">
        <v>0</v>
      </c>
      <c r="CY260" s="129">
        <v>0</v>
      </c>
      <c r="CZ260" s="129">
        <v>1</v>
      </c>
      <c r="DA260" s="129">
        <v>0</v>
      </c>
      <c r="DB260" s="129">
        <v>1</v>
      </c>
      <c r="DC260" s="129">
        <v>0</v>
      </c>
      <c r="DD260" s="129">
        <v>0</v>
      </c>
      <c r="DE260" s="129">
        <v>0</v>
      </c>
      <c r="DF260" s="129">
        <v>1</v>
      </c>
      <c r="DG260" s="129">
        <v>0</v>
      </c>
      <c r="DH260" s="129">
        <v>1</v>
      </c>
      <c r="DI260" s="129">
        <v>0</v>
      </c>
      <c r="DJ260" s="129">
        <v>0</v>
      </c>
      <c r="DK260" s="129">
        <v>0</v>
      </c>
      <c r="DL260" s="129">
        <v>0</v>
      </c>
      <c r="DM260" s="129">
        <v>0</v>
      </c>
      <c r="DN260" s="129">
        <v>0</v>
      </c>
      <c r="DO260" s="129">
        <v>0</v>
      </c>
      <c r="DP260" s="129">
        <v>0</v>
      </c>
      <c r="DQ260" s="129">
        <v>184</v>
      </c>
      <c r="DR260" s="129">
        <v>1</v>
      </c>
      <c r="DS260" s="129">
        <v>597</v>
      </c>
      <c r="DT260" s="129">
        <v>0</v>
      </c>
      <c r="DU260" s="129">
        <v>0</v>
      </c>
      <c r="DV260" s="129">
        <v>0</v>
      </c>
      <c r="DW260" s="129">
        <v>0</v>
      </c>
      <c r="DX260" s="129">
        <v>70</v>
      </c>
      <c r="DY260" s="129">
        <v>1</v>
      </c>
      <c r="DZ260" s="143" t="s">
        <v>1733</v>
      </c>
      <c r="EA260" s="129">
        <v>4</v>
      </c>
      <c r="EB260" s="143"/>
      <c r="EC260" s="143"/>
      <c r="ED260" s="129">
        <v>1</v>
      </c>
      <c r="EE260" s="129">
        <v>1</v>
      </c>
      <c r="EF260" s="129">
        <v>1</v>
      </c>
      <c r="EG260" s="143"/>
      <c r="EH260" s="143"/>
      <c r="EI260" s="44">
        <v>36078</v>
      </c>
      <c r="EJ260" s="44">
        <v>629.85</v>
      </c>
      <c r="EK260" s="44">
        <v>31</v>
      </c>
    </row>
    <row r="261" spans="1:141" ht="48" x14ac:dyDescent="0.2">
      <c r="A261" s="143" t="s">
        <v>233</v>
      </c>
      <c r="B261" s="143" t="s">
        <v>241</v>
      </c>
      <c r="C261" s="129">
        <v>1</v>
      </c>
      <c r="D261" s="143" t="s">
        <v>240</v>
      </c>
      <c r="E261" s="143" t="s">
        <v>4300</v>
      </c>
      <c r="F261" s="143" t="s">
        <v>1537</v>
      </c>
      <c r="G261" s="143" t="s">
        <v>4301</v>
      </c>
      <c r="H261" s="143" t="s">
        <v>241</v>
      </c>
      <c r="I261" s="143" t="s">
        <v>4302</v>
      </c>
      <c r="J261" s="143" t="s">
        <v>4303</v>
      </c>
      <c r="K261" s="143" t="s">
        <v>4304</v>
      </c>
      <c r="L261" s="143" t="s">
        <v>940</v>
      </c>
      <c r="M261" s="143" t="s">
        <v>1226</v>
      </c>
      <c r="N261" s="143" t="s">
        <v>4305</v>
      </c>
      <c r="O261" s="143" t="s">
        <v>943</v>
      </c>
      <c r="P261" s="143" t="s">
        <v>4306</v>
      </c>
      <c r="Q261" s="143" t="s">
        <v>4307</v>
      </c>
      <c r="R261" s="143" t="s">
        <v>940</v>
      </c>
      <c r="S261" s="143" t="s">
        <v>1226</v>
      </c>
      <c r="T261" s="143" t="s">
        <v>4305</v>
      </c>
      <c r="U261" s="143" t="s">
        <v>943</v>
      </c>
      <c r="V261" s="143" t="s">
        <v>4306</v>
      </c>
      <c r="W261" s="143" t="s">
        <v>4307</v>
      </c>
      <c r="X261" s="129">
        <v>2</v>
      </c>
      <c r="Y261" s="129">
        <v>1</v>
      </c>
      <c r="Z261" s="129">
        <v>3</v>
      </c>
      <c r="AA261" s="144">
        <v>0.9</v>
      </c>
      <c r="AB261" s="144">
        <v>0.1</v>
      </c>
      <c r="AC261" s="144">
        <v>1</v>
      </c>
      <c r="AD261" s="147" t="s">
        <v>929</v>
      </c>
      <c r="AE261" s="129">
        <v>2</v>
      </c>
      <c r="AF261" s="147" t="s">
        <v>929</v>
      </c>
      <c r="AG261" s="129">
        <v>0</v>
      </c>
      <c r="AH261" s="129">
        <v>2</v>
      </c>
      <c r="AI261" s="129">
        <v>0</v>
      </c>
      <c r="AJ261" s="129">
        <v>0</v>
      </c>
      <c r="AK261" s="129">
        <v>2</v>
      </c>
      <c r="AL261" s="147" t="s">
        <v>929</v>
      </c>
      <c r="AM261" s="129">
        <v>0</v>
      </c>
      <c r="AN261" s="129">
        <v>0</v>
      </c>
      <c r="AO261" s="129">
        <v>2</v>
      </c>
      <c r="AP261" s="129">
        <v>2</v>
      </c>
      <c r="AQ261" s="147" t="s">
        <v>929</v>
      </c>
      <c r="AR261" s="129">
        <v>0</v>
      </c>
      <c r="AS261" s="129">
        <v>0</v>
      </c>
      <c r="AT261" s="129">
        <v>1</v>
      </c>
      <c r="AU261" s="129">
        <v>1</v>
      </c>
      <c r="AV261" s="129">
        <v>0</v>
      </c>
      <c r="AW261" s="129">
        <v>0</v>
      </c>
      <c r="AX261" s="129">
        <v>2</v>
      </c>
      <c r="AY261" s="147" t="s">
        <v>929</v>
      </c>
      <c r="AZ261" s="129">
        <v>1</v>
      </c>
      <c r="BA261" s="129">
        <v>1</v>
      </c>
      <c r="BB261" s="129">
        <v>1</v>
      </c>
      <c r="BC261" s="129">
        <v>1</v>
      </c>
      <c r="BD261" s="129">
        <v>0</v>
      </c>
      <c r="BE261" s="129">
        <v>8</v>
      </c>
      <c r="BF261" s="129">
        <v>0</v>
      </c>
      <c r="BG261" s="129">
        <v>0</v>
      </c>
      <c r="BH261" s="129">
        <v>0</v>
      </c>
      <c r="BI261" s="129">
        <v>31</v>
      </c>
      <c r="BJ261" s="129">
        <v>2</v>
      </c>
      <c r="BK261" s="129">
        <v>0</v>
      </c>
      <c r="BL261" s="129">
        <v>0</v>
      </c>
      <c r="BM261" s="129">
        <v>3</v>
      </c>
      <c r="BN261" s="129">
        <v>0</v>
      </c>
      <c r="BO261" s="129">
        <v>1</v>
      </c>
      <c r="BP261" s="129">
        <v>0</v>
      </c>
      <c r="BQ261" s="129">
        <v>0</v>
      </c>
      <c r="BR261" s="129">
        <v>0</v>
      </c>
      <c r="BS261" s="129">
        <v>0</v>
      </c>
      <c r="BT261" s="129">
        <v>0</v>
      </c>
      <c r="BU261" s="129">
        <v>0</v>
      </c>
      <c r="BV261" s="129">
        <v>1</v>
      </c>
      <c r="BW261" s="129">
        <v>0</v>
      </c>
      <c r="BX261" s="129">
        <v>0</v>
      </c>
      <c r="BY261" s="129">
        <v>0</v>
      </c>
      <c r="BZ261" s="129">
        <v>0</v>
      </c>
      <c r="CA261" s="129">
        <v>0</v>
      </c>
      <c r="CB261" s="129">
        <v>0</v>
      </c>
      <c r="CC261" s="129">
        <v>0</v>
      </c>
      <c r="CD261" s="129">
        <v>0</v>
      </c>
      <c r="CE261" s="129">
        <v>0</v>
      </c>
      <c r="CF261" s="129">
        <v>0</v>
      </c>
      <c r="CG261" s="129">
        <v>0</v>
      </c>
      <c r="CH261" s="129">
        <v>0</v>
      </c>
      <c r="CI261" s="129">
        <v>0</v>
      </c>
      <c r="CJ261" s="129">
        <v>0</v>
      </c>
      <c r="CK261" s="129">
        <v>0</v>
      </c>
      <c r="CL261" s="129">
        <v>0</v>
      </c>
      <c r="CM261" s="129">
        <v>0</v>
      </c>
      <c r="CN261" s="129">
        <v>0</v>
      </c>
      <c r="CO261" s="129">
        <v>0</v>
      </c>
      <c r="CP261" s="129">
        <v>0</v>
      </c>
      <c r="CQ261" s="129">
        <v>0</v>
      </c>
      <c r="CR261" s="129">
        <v>0</v>
      </c>
      <c r="CS261" s="129">
        <v>0</v>
      </c>
      <c r="CT261" s="129">
        <v>0</v>
      </c>
      <c r="CU261" s="129">
        <v>0</v>
      </c>
      <c r="CV261" s="129">
        <v>0</v>
      </c>
      <c r="CW261" s="129">
        <v>0</v>
      </c>
      <c r="CX261" s="129">
        <v>0</v>
      </c>
      <c r="CY261" s="129">
        <v>0</v>
      </c>
      <c r="CZ261" s="129">
        <v>0</v>
      </c>
      <c r="DA261" s="129">
        <v>0</v>
      </c>
      <c r="DB261" s="129">
        <v>0</v>
      </c>
      <c r="DC261" s="129">
        <v>0</v>
      </c>
      <c r="DD261" s="129">
        <v>0</v>
      </c>
      <c r="DE261" s="129">
        <v>0</v>
      </c>
      <c r="DF261" s="129">
        <v>0</v>
      </c>
      <c r="DG261" s="129">
        <v>0</v>
      </c>
      <c r="DH261" s="129">
        <v>0</v>
      </c>
      <c r="DI261" s="129">
        <v>0</v>
      </c>
      <c r="DJ261" s="129">
        <v>0</v>
      </c>
      <c r="DK261" s="129">
        <v>0</v>
      </c>
      <c r="DL261" s="129">
        <v>0</v>
      </c>
      <c r="DM261" s="129">
        <v>0</v>
      </c>
      <c r="DN261" s="129">
        <v>0</v>
      </c>
      <c r="DO261" s="129">
        <v>0</v>
      </c>
      <c r="DP261" s="129">
        <v>0</v>
      </c>
      <c r="DQ261" s="129">
        <v>7</v>
      </c>
      <c r="DR261" s="129">
        <v>2</v>
      </c>
      <c r="DS261" s="129">
        <v>116</v>
      </c>
      <c r="DT261" s="129">
        <v>0</v>
      </c>
      <c r="DU261" s="129">
        <v>0</v>
      </c>
      <c r="DV261" s="129">
        <v>0</v>
      </c>
      <c r="DW261" s="129">
        <v>0</v>
      </c>
      <c r="DX261" s="129">
        <v>70</v>
      </c>
      <c r="DY261" s="129">
        <v>1</v>
      </c>
      <c r="DZ261" s="143" t="s">
        <v>4308</v>
      </c>
      <c r="EA261" s="129">
        <v>1</v>
      </c>
      <c r="EB261" s="143" t="s">
        <v>943</v>
      </c>
      <c r="EC261" s="143" t="s">
        <v>943</v>
      </c>
      <c r="ED261" s="129">
        <v>1</v>
      </c>
      <c r="EE261" s="129">
        <v>1</v>
      </c>
      <c r="EF261" s="129">
        <v>1</v>
      </c>
      <c r="EG261" s="143" t="s">
        <v>943</v>
      </c>
      <c r="EH261" s="143" t="s">
        <v>943</v>
      </c>
      <c r="EI261" s="44">
        <v>25478</v>
      </c>
      <c r="EJ261" s="44">
        <v>44.41</v>
      </c>
      <c r="EK261" s="44">
        <v>2</v>
      </c>
    </row>
    <row r="262" spans="1:141" ht="24" x14ac:dyDescent="0.2">
      <c r="A262" s="143" t="s">
        <v>233</v>
      </c>
      <c r="B262" s="143" t="s">
        <v>243</v>
      </c>
      <c r="C262" s="129">
        <v>1</v>
      </c>
      <c r="D262" s="143" t="s">
        <v>242</v>
      </c>
      <c r="E262" s="143" t="s">
        <v>2620</v>
      </c>
      <c r="F262" s="143" t="s">
        <v>610</v>
      </c>
      <c r="G262" s="143" t="s">
        <v>4309</v>
      </c>
      <c r="H262" s="143" t="s">
        <v>243</v>
      </c>
      <c r="I262" s="143" t="s">
        <v>4310</v>
      </c>
      <c r="J262" s="143" t="s">
        <v>4311</v>
      </c>
      <c r="K262" s="143" t="s">
        <v>1510</v>
      </c>
      <c r="L262" s="143" t="s">
        <v>940</v>
      </c>
      <c r="M262" s="143" t="s">
        <v>1059</v>
      </c>
      <c r="N262" s="143" t="s">
        <v>4312</v>
      </c>
      <c r="O262" s="143" t="s">
        <v>943</v>
      </c>
      <c r="P262" s="143" t="s">
        <v>4313</v>
      </c>
      <c r="Q262" s="143" t="s">
        <v>4314</v>
      </c>
      <c r="R262" s="143" t="s">
        <v>964</v>
      </c>
      <c r="S262" s="143" t="s">
        <v>1059</v>
      </c>
      <c r="T262" s="143" t="s">
        <v>4312</v>
      </c>
      <c r="U262" s="143" t="s">
        <v>943</v>
      </c>
      <c r="V262" s="143" t="s">
        <v>4313</v>
      </c>
      <c r="W262" s="143" t="s">
        <v>4314</v>
      </c>
      <c r="X262" s="129">
        <v>3</v>
      </c>
      <c r="Y262" s="129">
        <v>0</v>
      </c>
      <c r="Z262" s="129">
        <v>3</v>
      </c>
      <c r="AA262" s="144">
        <v>2.1</v>
      </c>
      <c r="AB262" s="144">
        <v>0</v>
      </c>
      <c r="AC262" s="144">
        <v>2.1</v>
      </c>
      <c r="AD262" s="147" t="s">
        <v>929</v>
      </c>
      <c r="AE262" s="129">
        <v>3</v>
      </c>
      <c r="AF262" s="147" t="s">
        <v>929</v>
      </c>
      <c r="AG262" s="129">
        <v>0</v>
      </c>
      <c r="AH262" s="129">
        <v>2</v>
      </c>
      <c r="AI262" s="129">
        <v>0</v>
      </c>
      <c r="AJ262" s="129">
        <v>1</v>
      </c>
      <c r="AK262" s="129">
        <v>3</v>
      </c>
      <c r="AL262" s="147" t="s">
        <v>929</v>
      </c>
      <c r="AM262" s="129">
        <v>0</v>
      </c>
      <c r="AN262" s="129">
        <v>0</v>
      </c>
      <c r="AO262" s="129">
        <v>3</v>
      </c>
      <c r="AP262" s="129">
        <v>3</v>
      </c>
      <c r="AQ262" s="147" t="s">
        <v>929</v>
      </c>
      <c r="AR262" s="129">
        <v>0</v>
      </c>
      <c r="AS262" s="129">
        <v>0</v>
      </c>
      <c r="AT262" s="129">
        <v>0</v>
      </c>
      <c r="AU262" s="129">
        <v>2</v>
      </c>
      <c r="AV262" s="129">
        <v>1</v>
      </c>
      <c r="AW262" s="129">
        <v>0</v>
      </c>
      <c r="AX262" s="129">
        <v>3</v>
      </c>
      <c r="AY262" s="147" t="s">
        <v>929</v>
      </c>
      <c r="AZ262" s="129">
        <v>0</v>
      </c>
      <c r="BA262" s="129">
        <v>1</v>
      </c>
      <c r="BB262" s="129">
        <v>1</v>
      </c>
      <c r="BC262" s="129">
        <v>1</v>
      </c>
      <c r="BD262" s="129">
        <v>0</v>
      </c>
      <c r="BE262" s="129">
        <v>57</v>
      </c>
      <c r="BF262" s="129">
        <v>0</v>
      </c>
      <c r="BG262" s="129">
        <v>0</v>
      </c>
      <c r="BH262" s="129">
        <v>0</v>
      </c>
      <c r="BI262" s="129">
        <v>25</v>
      </c>
      <c r="BJ262" s="129">
        <v>0</v>
      </c>
      <c r="BK262" s="129">
        <v>0</v>
      </c>
      <c r="BL262" s="129">
        <v>0</v>
      </c>
      <c r="BM262" s="129">
        <v>1</v>
      </c>
      <c r="BN262" s="129">
        <v>0</v>
      </c>
      <c r="BO262" s="129">
        <v>7</v>
      </c>
      <c r="BP262" s="129">
        <v>0</v>
      </c>
      <c r="BQ262" s="129">
        <v>1</v>
      </c>
      <c r="BR262" s="129">
        <v>0</v>
      </c>
      <c r="BS262" s="129">
        <v>0</v>
      </c>
      <c r="BT262" s="129">
        <v>0</v>
      </c>
      <c r="BU262" s="129">
        <v>0</v>
      </c>
      <c r="BV262" s="129">
        <v>1</v>
      </c>
      <c r="BW262" s="129">
        <v>0</v>
      </c>
      <c r="BX262" s="129">
        <v>0</v>
      </c>
      <c r="BY262" s="129">
        <v>0</v>
      </c>
      <c r="BZ262" s="129">
        <v>0</v>
      </c>
      <c r="CA262" s="129">
        <v>0</v>
      </c>
      <c r="CB262" s="129">
        <v>0</v>
      </c>
      <c r="CC262" s="129">
        <v>0</v>
      </c>
      <c r="CD262" s="129">
        <v>0</v>
      </c>
      <c r="CE262" s="129">
        <v>0</v>
      </c>
      <c r="CF262" s="129">
        <v>0</v>
      </c>
      <c r="CG262" s="129">
        <v>0</v>
      </c>
      <c r="CH262" s="129">
        <v>0</v>
      </c>
      <c r="CI262" s="129">
        <v>1</v>
      </c>
      <c r="CJ262" s="129">
        <v>4</v>
      </c>
      <c r="CK262" s="129">
        <v>1</v>
      </c>
      <c r="CL262" s="129">
        <v>0</v>
      </c>
      <c r="CM262" s="129">
        <v>0</v>
      </c>
      <c r="CN262" s="129">
        <v>0</v>
      </c>
      <c r="CO262" s="129">
        <v>0</v>
      </c>
      <c r="CP262" s="129">
        <v>0</v>
      </c>
      <c r="CQ262" s="129">
        <v>0</v>
      </c>
      <c r="CR262" s="129">
        <v>0</v>
      </c>
      <c r="CS262" s="129">
        <v>0</v>
      </c>
      <c r="CT262" s="129">
        <v>0</v>
      </c>
      <c r="CU262" s="129">
        <v>0</v>
      </c>
      <c r="CV262" s="129">
        <v>0</v>
      </c>
      <c r="CW262" s="129">
        <v>0</v>
      </c>
      <c r="CX262" s="129">
        <v>0</v>
      </c>
      <c r="CY262" s="129">
        <v>0</v>
      </c>
      <c r="CZ262" s="129">
        <v>0</v>
      </c>
      <c r="DA262" s="129">
        <v>0</v>
      </c>
      <c r="DB262" s="129">
        <v>0</v>
      </c>
      <c r="DC262" s="129">
        <v>0</v>
      </c>
      <c r="DD262" s="129">
        <v>0</v>
      </c>
      <c r="DE262" s="129">
        <v>0</v>
      </c>
      <c r="DF262" s="129">
        <v>0</v>
      </c>
      <c r="DG262" s="129">
        <v>0</v>
      </c>
      <c r="DH262" s="129">
        <v>1</v>
      </c>
      <c r="DI262" s="129">
        <v>0</v>
      </c>
      <c r="DJ262" s="129">
        <v>0</v>
      </c>
      <c r="DK262" s="129">
        <v>22</v>
      </c>
      <c r="DL262" s="129">
        <v>0</v>
      </c>
      <c r="DM262" s="129">
        <v>0</v>
      </c>
      <c r="DN262" s="129">
        <v>0</v>
      </c>
      <c r="DO262" s="129">
        <v>0</v>
      </c>
      <c r="DP262" s="129">
        <v>0</v>
      </c>
      <c r="DQ262" s="129">
        <v>140</v>
      </c>
      <c r="DR262" s="129">
        <v>13</v>
      </c>
      <c r="DS262" s="129">
        <v>568</v>
      </c>
      <c r="DT262" s="129">
        <v>0</v>
      </c>
      <c r="DU262" s="129">
        <v>0</v>
      </c>
      <c r="DV262" s="129">
        <v>0</v>
      </c>
      <c r="DW262" s="129">
        <v>0</v>
      </c>
      <c r="DX262" s="129">
        <v>50</v>
      </c>
      <c r="DY262" s="129">
        <v>0</v>
      </c>
      <c r="DZ262" s="143" t="s">
        <v>943</v>
      </c>
      <c r="EA262" s="129">
        <v>2</v>
      </c>
      <c r="EB262" s="143"/>
      <c r="EC262" s="143"/>
      <c r="ED262" s="129">
        <v>1</v>
      </c>
      <c r="EE262" s="129">
        <v>1</v>
      </c>
      <c r="EF262" s="129">
        <v>1</v>
      </c>
      <c r="EG262" s="143" t="s">
        <v>943</v>
      </c>
      <c r="EH262" s="143"/>
      <c r="EI262" s="44">
        <v>19506</v>
      </c>
      <c r="EJ262" s="44">
        <v>98.72</v>
      </c>
      <c r="EK262" s="44">
        <v>6</v>
      </c>
    </row>
    <row r="263" spans="1:141" ht="96" x14ac:dyDescent="0.2">
      <c r="A263" s="143" t="s">
        <v>233</v>
      </c>
      <c r="B263" s="143" t="s">
        <v>245</v>
      </c>
      <c r="C263" s="129">
        <v>1</v>
      </c>
      <c r="D263" s="143" t="s">
        <v>244</v>
      </c>
      <c r="E263" s="143" t="s">
        <v>2446</v>
      </c>
      <c r="F263" s="143" t="s">
        <v>4315</v>
      </c>
      <c r="G263" s="143" t="s">
        <v>4316</v>
      </c>
      <c r="H263" s="143" t="s">
        <v>245</v>
      </c>
      <c r="I263" s="143" t="s">
        <v>4317</v>
      </c>
      <c r="J263" s="143" t="s">
        <v>4318</v>
      </c>
      <c r="K263" s="143" t="s">
        <v>922</v>
      </c>
      <c r="L263" s="143" t="s">
        <v>940</v>
      </c>
      <c r="M263" s="143" t="s">
        <v>2280</v>
      </c>
      <c r="N263" s="143" t="s">
        <v>4319</v>
      </c>
      <c r="O263" s="143" t="s">
        <v>943</v>
      </c>
      <c r="P263" s="143" t="s">
        <v>4320</v>
      </c>
      <c r="Q263" s="143" t="s">
        <v>4321</v>
      </c>
      <c r="R263" s="143" t="s">
        <v>940</v>
      </c>
      <c r="S263" s="143" t="s">
        <v>2280</v>
      </c>
      <c r="T263" s="143" t="s">
        <v>4319</v>
      </c>
      <c r="U263" s="143" t="s">
        <v>943</v>
      </c>
      <c r="V263" s="143" t="s">
        <v>4320</v>
      </c>
      <c r="W263" s="143" t="s">
        <v>4321</v>
      </c>
      <c r="X263" s="129">
        <v>10</v>
      </c>
      <c r="Y263" s="129">
        <v>0</v>
      </c>
      <c r="Z263" s="129">
        <v>10</v>
      </c>
      <c r="AA263" s="144">
        <v>10</v>
      </c>
      <c r="AB263" s="144">
        <v>0</v>
      </c>
      <c r="AC263" s="144">
        <v>10</v>
      </c>
      <c r="AD263" s="147" t="s">
        <v>929</v>
      </c>
      <c r="AE263" s="129">
        <v>5</v>
      </c>
      <c r="AF263" s="147" t="s">
        <v>929</v>
      </c>
      <c r="AG263" s="129">
        <v>0</v>
      </c>
      <c r="AH263" s="129">
        <v>1</v>
      </c>
      <c r="AI263" s="129">
        <v>1</v>
      </c>
      <c r="AJ263" s="129">
        <v>8</v>
      </c>
      <c r="AK263" s="129">
        <v>10</v>
      </c>
      <c r="AL263" s="147" t="s">
        <v>929</v>
      </c>
      <c r="AM263" s="129">
        <v>9</v>
      </c>
      <c r="AN263" s="129">
        <v>1</v>
      </c>
      <c r="AO263" s="129">
        <v>0</v>
      </c>
      <c r="AP263" s="129">
        <v>10</v>
      </c>
      <c r="AQ263" s="147" t="s">
        <v>929</v>
      </c>
      <c r="AR263" s="129">
        <v>0</v>
      </c>
      <c r="AS263" s="129">
        <v>0</v>
      </c>
      <c r="AT263" s="129">
        <v>6</v>
      </c>
      <c r="AU263" s="129">
        <v>4</v>
      </c>
      <c r="AV263" s="129">
        <v>0</v>
      </c>
      <c r="AW263" s="129">
        <v>0</v>
      </c>
      <c r="AX263" s="129">
        <v>10</v>
      </c>
      <c r="AY263" s="147" t="s">
        <v>929</v>
      </c>
      <c r="AZ263" s="129">
        <v>0</v>
      </c>
      <c r="BA263" s="129">
        <v>1</v>
      </c>
      <c r="BB263" s="129">
        <v>1</v>
      </c>
      <c r="BC263" s="129">
        <v>1</v>
      </c>
      <c r="BD263" s="129">
        <v>0</v>
      </c>
      <c r="BE263" s="129">
        <v>180</v>
      </c>
      <c r="BF263" s="129">
        <v>33</v>
      </c>
      <c r="BG263" s="129">
        <v>0</v>
      </c>
      <c r="BH263" s="129">
        <v>0</v>
      </c>
      <c r="BI263" s="129">
        <v>175</v>
      </c>
      <c r="BJ263" s="129">
        <v>9</v>
      </c>
      <c r="BK263" s="129">
        <v>0</v>
      </c>
      <c r="BL263" s="129">
        <v>0</v>
      </c>
      <c r="BM263" s="129">
        <v>3</v>
      </c>
      <c r="BN263" s="129">
        <v>0</v>
      </c>
      <c r="BO263" s="129">
        <v>45</v>
      </c>
      <c r="BP263" s="129">
        <v>0</v>
      </c>
      <c r="BQ263" s="129">
        <v>1</v>
      </c>
      <c r="BR263" s="129">
        <v>2</v>
      </c>
      <c r="BS263" s="129">
        <v>0</v>
      </c>
      <c r="BT263" s="129">
        <v>0</v>
      </c>
      <c r="BU263" s="129">
        <v>0</v>
      </c>
      <c r="BV263" s="129">
        <v>5</v>
      </c>
      <c r="BW263" s="129">
        <v>0</v>
      </c>
      <c r="BX263" s="129">
        <v>0</v>
      </c>
      <c r="BY263" s="129">
        <v>0</v>
      </c>
      <c r="BZ263" s="129">
        <v>0</v>
      </c>
      <c r="CA263" s="129">
        <v>0</v>
      </c>
      <c r="CB263" s="129">
        <v>0</v>
      </c>
      <c r="CC263" s="129">
        <v>0</v>
      </c>
      <c r="CD263" s="129">
        <v>0</v>
      </c>
      <c r="CE263" s="129">
        <v>0</v>
      </c>
      <c r="CF263" s="129">
        <v>1</v>
      </c>
      <c r="CG263" s="129">
        <v>0</v>
      </c>
      <c r="CH263" s="129">
        <v>0</v>
      </c>
      <c r="CI263" s="129">
        <v>28</v>
      </c>
      <c r="CJ263" s="129">
        <v>12</v>
      </c>
      <c r="CK263" s="129">
        <v>14</v>
      </c>
      <c r="CL263" s="129">
        <v>0</v>
      </c>
      <c r="CM263" s="129">
        <v>0</v>
      </c>
      <c r="CN263" s="129">
        <v>0</v>
      </c>
      <c r="CO263" s="129">
        <v>0</v>
      </c>
      <c r="CP263" s="129">
        <v>0</v>
      </c>
      <c r="CQ263" s="129">
        <v>0</v>
      </c>
      <c r="CR263" s="129">
        <v>0</v>
      </c>
      <c r="CS263" s="129">
        <v>0</v>
      </c>
      <c r="CT263" s="129">
        <v>0</v>
      </c>
      <c r="CU263" s="129">
        <v>0</v>
      </c>
      <c r="CV263" s="129">
        <v>0</v>
      </c>
      <c r="CW263" s="129">
        <v>0</v>
      </c>
      <c r="CX263" s="129">
        <v>0</v>
      </c>
      <c r="CY263" s="129">
        <v>0</v>
      </c>
      <c r="CZ263" s="129">
        <v>9</v>
      </c>
      <c r="DA263" s="129">
        <v>0</v>
      </c>
      <c r="DB263" s="129">
        <v>0</v>
      </c>
      <c r="DC263" s="129">
        <v>0</v>
      </c>
      <c r="DD263" s="129">
        <v>0</v>
      </c>
      <c r="DE263" s="129">
        <v>0</v>
      </c>
      <c r="DF263" s="129">
        <v>4</v>
      </c>
      <c r="DG263" s="129">
        <v>0</v>
      </c>
      <c r="DH263" s="129">
        <v>8</v>
      </c>
      <c r="DI263" s="129">
        <v>0</v>
      </c>
      <c r="DJ263" s="129">
        <v>0</v>
      </c>
      <c r="DK263" s="129">
        <v>0</v>
      </c>
      <c r="DL263" s="129">
        <v>0</v>
      </c>
      <c r="DM263" s="129">
        <v>0</v>
      </c>
      <c r="DN263" s="129">
        <v>0</v>
      </c>
      <c r="DO263" s="129">
        <v>2</v>
      </c>
      <c r="DP263" s="129">
        <v>0</v>
      </c>
      <c r="DQ263" s="129">
        <v>184</v>
      </c>
      <c r="DR263" s="129">
        <v>12</v>
      </c>
      <c r="DS263" s="129">
        <v>49</v>
      </c>
      <c r="DT263" s="129">
        <v>1</v>
      </c>
      <c r="DU263" s="129">
        <v>1</v>
      </c>
      <c r="DV263" s="129">
        <v>0</v>
      </c>
      <c r="DW263" s="129">
        <v>0</v>
      </c>
      <c r="DX263" s="129">
        <v>80</v>
      </c>
      <c r="DY263" s="129">
        <v>1</v>
      </c>
      <c r="DZ263" s="143" t="s">
        <v>4322</v>
      </c>
      <c r="EA263" s="129">
        <v>2</v>
      </c>
      <c r="EB263" s="143" t="s">
        <v>943</v>
      </c>
      <c r="EC263" s="143" t="s">
        <v>943</v>
      </c>
      <c r="ED263" s="129">
        <v>1</v>
      </c>
      <c r="EE263" s="129">
        <v>1</v>
      </c>
      <c r="EF263" s="129">
        <v>1</v>
      </c>
      <c r="EG263" s="143" t="s">
        <v>943</v>
      </c>
      <c r="EH263" s="143" t="s">
        <v>943</v>
      </c>
      <c r="EI263" s="44">
        <v>112289</v>
      </c>
      <c r="EJ263" s="44">
        <v>480.23</v>
      </c>
      <c r="EK263" s="44">
        <v>37</v>
      </c>
    </row>
    <row r="264" spans="1:141" ht="24" x14ac:dyDescent="0.2">
      <c r="A264" s="143" t="s">
        <v>233</v>
      </c>
      <c r="B264" s="143" t="s">
        <v>247</v>
      </c>
      <c r="C264" s="129">
        <v>1</v>
      </c>
      <c r="D264" s="143" t="s">
        <v>246</v>
      </c>
      <c r="E264" s="143" t="s">
        <v>1894</v>
      </c>
      <c r="F264" s="143" t="s">
        <v>1071</v>
      </c>
      <c r="G264" s="143" t="s">
        <v>4323</v>
      </c>
      <c r="H264" s="143" t="s">
        <v>247</v>
      </c>
      <c r="I264" s="143" t="s">
        <v>4324</v>
      </c>
      <c r="J264" s="143" t="s">
        <v>4325</v>
      </c>
      <c r="K264" s="143" t="s">
        <v>1510</v>
      </c>
      <c r="L264" s="143" t="s">
        <v>940</v>
      </c>
      <c r="M264" s="143" t="s">
        <v>1221</v>
      </c>
      <c r="N264" s="143" t="s">
        <v>4326</v>
      </c>
      <c r="O264" s="143"/>
      <c r="P264" s="143" t="s">
        <v>4327</v>
      </c>
      <c r="Q264" s="143" t="s">
        <v>4328</v>
      </c>
      <c r="R264" s="143" t="s">
        <v>1225</v>
      </c>
      <c r="S264" s="143" t="s">
        <v>960</v>
      </c>
      <c r="T264" s="143" t="s">
        <v>1139</v>
      </c>
      <c r="U264" s="143"/>
      <c r="V264" s="143" t="s">
        <v>4329</v>
      </c>
      <c r="W264" s="143" t="s">
        <v>4330</v>
      </c>
      <c r="X264" s="129">
        <v>4</v>
      </c>
      <c r="Y264" s="129">
        <v>0</v>
      </c>
      <c r="Z264" s="129">
        <v>4</v>
      </c>
      <c r="AA264" s="144">
        <v>4</v>
      </c>
      <c r="AB264" s="144">
        <v>0</v>
      </c>
      <c r="AC264" s="144">
        <v>4</v>
      </c>
      <c r="AD264" s="147" t="s">
        <v>929</v>
      </c>
      <c r="AE264" s="129">
        <v>4</v>
      </c>
      <c r="AF264" s="147" t="s">
        <v>929</v>
      </c>
      <c r="AG264" s="129">
        <v>0</v>
      </c>
      <c r="AH264" s="129">
        <v>1</v>
      </c>
      <c r="AI264" s="129">
        <v>1</v>
      </c>
      <c r="AJ264" s="129">
        <v>2</v>
      </c>
      <c r="AK264" s="129">
        <v>4</v>
      </c>
      <c r="AL264" s="147" t="s">
        <v>929</v>
      </c>
      <c r="AM264" s="129">
        <v>1</v>
      </c>
      <c r="AN264" s="129">
        <v>2</v>
      </c>
      <c r="AO264" s="129">
        <v>1</v>
      </c>
      <c r="AP264" s="129">
        <v>4</v>
      </c>
      <c r="AQ264" s="147" t="s">
        <v>929</v>
      </c>
      <c r="AR264" s="129">
        <v>0</v>
      </c>
      <c r="AS264" s="129">
        <v>0</v>
      </c>
      <c r="AT264" s="129">
        <v>0</v>
      </c>
      <c r="AU264" s="129">
        <v>4</v>
      </c>
      <c r="AV264" s="129">
        <v>0</v>
      </c>
      <c r="AW264" s="129">
        <v>0</v>
      </c>
      <c r="AX264" s="129">
        <v>4</v>
      </c>
      <c r="AY264" s="147" t="s">
        <v>929</v>
      </c>
      <c r="AZ264" s="129">
        <v>0</v>
      </c>
      <c r="BA264" s="129">
        <v>1</v>
      </c>
      <c r="BB264" s="129">
        <v>0</v>
      </c>
      <c r="BC264" s="129">
        <v>1</v>
      </c>
      <c r="BD264" s="129">
        <v>0</v>
      </c>
      <c r="BE264" s="129">
        <v>155</v>
      </c>
      <c r="BF264" s="129">
        <v>1</v>
      </c>
      <c r="BG264" s="129">
        <v>0</v>
      </c>
      <c r="BH264" s="129">
        <v>0</v>
      </c>
      <c r="BI264" s="129">
        <v>28</v>
      </c>
      <c r="BJ264" s="129">
        <v>1</v>
      </c>
      <c r="BK264" s="129">
        <v>0</v>
      </c>
      <c r="BL264" s="129">
        <v>0</v>
      </c>
      <c r="BM264" s="129">
        <v>0</v>
      </c>
      <c r="BN264" s="129">
        <v>0</v>
      </c>
      <c r="BO264" s="129">
        <v>16</v>
      </c>
      <c r="BP264" s="129">
        <v>0</v>
      </c>
      <c r="BQ264" s="129">
        <v>1</v>
      </c>
      <c r="BR264" s="129">
        <v>2</v>
      </c>
      <c r="BS264" s="129">
        <v>0</v>
      </c>
      <c r="BT264" s="129">
        <v>1</v>
      </c>
      <c r="BU264" s="129">
        <v>0</v>
      </c>
      <c r="BV264" s="129">
        <v>4</v>
      </c>
      <c r="BW264" s="129">
        <v>5</v>
      </c>
      <c r="BX264" s="129">
        <v>0</v>
      </c>
      <c r="BY264" s="129">
        <v>0</v>
      </c>
      <c r="BZ264" s="129">
        <v>0</v>
      </c>
      <c r="CA264" s="129">
        <v>0</v>
      </c>
      <c r="CB264" s="129">
        <v>0</v>
      </c>
      <c r="CC264" s="129">
        <v>0</v>
      </c>
      <c r="CD264" s="129">
        <v>0</v>
      </c>
      <c r="CE264" s="129">
        <v>0</v>
      </c>
      <c r="CF264" s="129">
        <v>1</v>
      </c>
      <c r="CG264" s="129">
        <v>0</v>
      </c>
      <c r="CH264" s="129">
        <v>0</v>
      </c>
      <c r="CI264" s="129">
        <v>1</v>
      </c>
      <c r="CJ264" s="129">
        <v>5</v>
      </c>
      <c r="CK264" s="129">
        <v>8</v>
      </c>
      <c r="CL264" s="129">
        <v>0</v>
      </c>
      <c r="CM264" s="129">
        <v>0</v>
      </c>
      <c r="CN264" s="129">
        <v>1</v>
      </c>
      <c r="CO264" s="129">
        <v>0</v>
      </c>
      <c r="CP264" s="129">
        <v>0</v>
      </c>
      <c r="CQ264" s="129">
        <v>0</v>
      </c>
      <c r="CR264" s="129">
        <v>0</v>
      </c>
      <c r="CS264" s="129">
        <v>0</v>
      </c>
      <c r="CT264" s="129">
        <v>0</v>
      </c>
      <c r="CU264" s="129">
        <v>0</v>
      </c>
      <c r="CV264" s="129">
        <v>0</v>
      </c>
      <c r="CW264" s="129">
        <v>0</v>
      </c>
      <c r="CX264" s="129">
        <v>0</v>
      </c>
      <c r="CY264" s="129">
        <v>0</v>
      </c>
      <c r="CZ264" s="129">
        <v>1</v>
      </c>
      <c r="DA264" s="129">
        <v>0</v>
      </c>
      <c r="DB264" s="129">
        <v>3</v>
      </c>
      <c r="DC264" s="129">
        <v>0</v>
      </c>
      <c r="DD264" s="129">
        <v>0</v>
      </c>
      <c r="DE264" s="129">
        <v>1</v>
      </c>
      <c r="DF264" s="129">
        <v>3</v>
      </c>
      <c r="DG264" s="129">
        <v>0</v>
      </c>
      <c r="DH264" s="129">
        <v>3</v>
      </c>
      <c r="DI264" s="129">
        <v>1</v>
      </c>
      <c r="DJ264" s="129">
        <v>1</v>
      </c>
      <c r="DK264" s="129">
        <v>0</v>
      </c>
      <c r="DL264" s="129">
        <v>0</v>
      </c>
      <c r="DM264" s="129">
        <v>0</v>
      </c>
      <c r="DN264" s="129">
        <v>2</v>
      </c>
      <c r="DO264" s="129">
        <v>0</v>
      </c>
      <c r="DP264" s="129">
        <v>0</v>
      </c>
      <c r="DQ264" s="129">
        <v>199</v>
      </c>
      <c r="DR264" s="129">
        <v>4</v>
      </c>
      <c r="DS264" s="129">
        <v>575</v>
      </c>
      <c r="DT264" s="129">
        <v>0</v>
      </c>
      <c r="DU264" s="129">
        <v>0</v>
      </c>
      <c r="DV264" s="129">
        <v>0</v>
      </c>
      <c r="DW264" s="129">
        <v>0</v>
      </c>
      <c r="DX264" s="129">
        <v>40</v>
      </c>
      <c r="DY264" s="129">
        <v>1</v>
      </c>
      <c r="DZ264" s="143" t="s">
        <v>4331</v>
      </c>
      <c r="EA264" s="129">
        <v>2</v>
      </c>
      <c r="EB264" s="143"/>
      <c r="EC264" s="143"/>
      <c r="ED264" s="129">
        <v>1</v>
      </c>
      <c r="EE264" s="129">
        <v>1</v>
      </c>
      <c r="EF264" s="129">
        <v>1</v>
      </c>
      <c r="EG264" s="143"/>
      <c r="EH264" s="143"/>
      <c r="EI264" s="44">
        <v>25135</v>
      </c>
      <c r="EJ264" s="44">
        <v>317.43</v>
      </c>
      <c r="EK264" s="44">
        <v>11</v>
      </c>
    </row>
    <row r="265" spans="1:141" ht="96" x14ac:dyDescent="0.2">
      <c r="A265" s="143" t="s">
        <v>233</v>
      </c>
      <c r="B265" s="143" t="s">
        <v>249</v>
      </c>
      <c r="C265" s="129">
        <v>1</v>
      </c>
      <c r="D265" s="143" t="s">
        <v>248</v>
      </c>
      <c r="E265" s="143" t="s">
        <v>4332</v>
      </c>
      <c r="F265" s="143" t="s">
        <v>4333</v>
      </c>
      <c r="G265" s="143" t="s">
        <v>4334</v>
      </c>
      <c r="H265" s="143" t="s">
        <v>249</v>
      </c>
      <c r="I265" s="143" t="s">
        <v>4335</v>
      </c>
      <c r="J265" s="143" t="s">
        <v>4336</v>
      </c>
      <c r="K265" s="143" t="s">
        <v>1510</v>
      </c>
      <c r="L265" s="143" t="s">
        <v>940</v>
      </c>
      <c r="M265" s="143" t="s">
        <v>983</v>
      </c>
      <c r="N265" s="143" t="s">
        <v>4337</v>
      </c>
      <c r="O265" s="143"/>
      <c r="P265" s="143" t="s">
        <v>4338</v>
      </c>
      <c r="Q265" s="143" t="s">
        <v>4339</v>
      </c>
      <c r="R265" s="143" t="s">
        <v>964</v>
      </c>
      <c r="S265" s="143" t="s">
        <v>983</v>
      </c>
      <c r="T265" s="143" t="s">
        <v>4340</v>
      </c>
      <c r="U265" s="143"/>
      <c r="V265" s="143" t="s">
        <v>4341</v>
      </c>
      <c r="W265" s="143" t="s">
        <v>4342</v>
      </c>
      <c r="X265" s="129">
        <v>4</v>
      </c>
      <c r="Y265" s="129">
        <v>0</v>
      </c>
      <c r="Z265" s="129">
        <v>4</v>
      </c>
      <c r="AA265" s="144">
        <v>4</v>
      </c>
      <c r="AB265" s="144">
        <v>0</v>
      </c>
      <c r="AC265" s="144">
        <v>4</v>
      </c>
      <c r="AD265" s="147" t="s">
        <v>929</v>
      </c>
      <c r="AE265" s="129">
        <v>4</v>
      </c>
      <c r="AF265" s="147" t="s">
        <v>929</v>
      </c>
      <c r="AG265" s="129">
        <v>0</v>
      </c>
      <c r="AH265" s="129">
        <v>0</v>
      </c>
      <c r="AI265" s="129">
        <v>0</v>
      </c>
      <c r="AJ265" s="129">
        <v>4</v>
      </c>
      <c r="AK265" s="129">
        <v>4</v>
      </c>
      <c r="AL265" s="147" t="s">
        <v>929</v>
      </c>
      <c r="AM265" s="129">
        <v>0</v>
      </c>
      <c r="AN265" s="129">
        <v>0</v>
      </c>
      <c r="AO265" s="129">
        <v>4</v>
      </c>
      <c r="AP265" s="129">
        <v>4</v>
      </c>
      <c r="AQ265" s="147" t="s">
        <v>929</v>
      </c>
      <c r="AR265" s="129">
        <v>0</v>
      </c>
      <c r="AS265" s="129">
        <v>0</v>
      </c>
      <c r="AT265" s="129">
        <v>0</v>
      </c>
      <c r="AU265" s="129">
        <v>4</v>
      </c>
      <c r="AV265" s="129">
        <v>0</v>
      </c>
      <c r="AW265" s="129">
        <v>0</v>
      </c>
      <c r="AX265" s="129">
        <v>4</v>
      </c>
      <c r="AY265" s="147" t="s">
        <v>929</v>
      </c>
      <c r="AZ265" s="129">
        <v>1</v>
      </c>
      <c r="BA265" s="129">
        <v>1</v>
      </c>
      <c r="BB265" s="129">
        <v>0</v>
      </c>
      <c r="BC265" s="129">
        <v>1</v>
      </c>
      <c r="BD265" s="129">
        <v>0</v>
      </c>
      <c r="BE265" s="129">
        <v>63</v>
      </c>
      <c r="BF265" s="129">
        <v>0</v>
      </c>
      <c r="BG265" s="129">
        <v>0</v>
      </c>
      <c r="BH265" s="129">
        <v>0</v>
      </c>
      <c r="BI265" s="129">
        <v>6</v>
      </c>
      <c r="BJ265" s="129">
        <v>3</v>
      </c>
      <c r="BK265" s="129">
        <v>0</v>
      </c>
      <c r="BL265" s="129">
        <v>0</v>
      </c>
      <c r="BM265" s="129">
        <v>0</v>
      </c>
      <c r="BN265" s="129">
        <v>0</v>
      </c>
      <c r="BO265" s="129">
        <v>47</v>
      </c>
      <c r="BP265" s="129">
        <v>0</v>
      </c>
      <c r="BQ265" s="129">
        <v>0</v>
      </c>
      <c r="BR265" s="129">
        <v>1</v>
      </c>
      <c r="BS265" s="129">
        <v>0</v>
      </c>
      <c r="BT265" s="129">
        <v>0</v>
      </c>
      <c r="BU265" s="129">
        <v>0</v>
      </c>
      <c r="BV265" s="129">
        <v>3</v>
      </c>
      <c r="BW265" s="129">
        <v>0</v>
      </c>
      <c r="BX265" s="129">
        <v>0</v>
      </c>
      <c r="BY265" s="129">
        <v>0</v>
      </c>
      <c r="BZ265" s="129">
        <v>0</v>
      </c>
      <c r="CA265" s="129">
        <v>0</v>
      </c>
      <c r="CB265" s="129">
        <v>0</v>
      </c>
      <c r="CC265" s="129">
        <v>0</v>
      </c>
      <c r="CD265" s="129">
        <v>0</v>
      </c>
      <c r="CE265" s="129">
        <v>0</v>
      </c>
      <c r="CF265" s="129">
        <v>1</v>
      </c>
      <c r="CG265" s="129">
        <v>0</v>
      </c>
      <c r="CH265" s="129">
        <v>0</v>
      </c>
      <c r="CI265" s="129">
        <v>1</v>
      </c>
      <c r="CJ265" s="129">
        <v>0</v>
      </c>
      <c r="CK265" s="129">
        <v>0</v>
      </c>
      <c r="CL265" s="129">
        <v>0</v>
      </c>
      <c r="CM265" s="129">
        <v>0</v>
      </c>
      <c r="CN265" s="129">
        <v>0</v>
      </c>
      <c r="CO265" s="129">
        <v>0</v>
      </c>
      <c r="CP265" s="129">
        <v>0</v>
      </c>
      <c r="CQ265" s="129">
        <v>0</v>
      </c>
      <c r="CR265" s="129">
        <v>0</v>
      </c>
      <c r="CS265" s="129">
        <v>0</v>
      </c>
      <c r="CT265" s="129">
        <v>0</v>
      </c>
      <c r="CU265" s="129">
        <v>0</v>
      </c>
      <c r="CV265" s="129">
        <v>0</v>
      </c>
      <c r="CW265" s="129">
        <v>0</v>
      </c>
      <c r="CX265" s="129">
        <v>0</v>
      </c>
      <c r="CY265" s="129">
        <v>0</v>
      </c>
      <c r="CZ265" s="129">
        <v>0</v>
      </c>
      <c r="DA265" s="129">
        <v>0</v>
      </c>
      <c r="DB265" s="129">
        <v>0</v>
      </c>
      <c r="DC265" s="129">
        <v>0</v>
      </c>
      <c r="DD265" s="129">
        <v>0</v>
      </c>
      <c r="DE265" s="129">
        <v>0</v>
      </c>
      <c r="DF265" s="129">
        <v>0</v>
      </c>
      <c r="DG265" s="129">
        <v>0</v>
      </c>
      <c r="DH265" s="129">
        <v>0</v>
      </c>
      <c r="DI265" s="129">
        <v>0</v>
      </c>
      <c r="DJ265" s="129">
        <v>0</v>
      </c>
      <c r="DK265" s="129">
        <v>8</v>
      </c>
      <c r="DL265" s="129">
        <v>0</v>
      </c>
      <c r="DM265" s="129">
        <v>0</v>
      </c>
      <c r="DN265" s="129">
        <v>0</v>
      </c>
      <c r="DO265" s="129">
        <v>0</v>
      </c>
      <c r="DP265" s="129">
        <v>0</v>
      </c>
      <c r="DQ265" s="129">
        <v>75</v>
      </c>
      <c r="DR265" s="129">
        <v>4</v>
      </c>
      <c r="DS265" s="129">
        <v>832</v>
      </c>
      <c r="DT265" s="129">
        <v>1</v>
      </c>
      <c r="DU265" s="129">
        <v>1</v>
      </c>
      <c r="DV265" s="129">
        <v>0</v>
      </c>
      <c r="DW265" s="129">
        <v>0</v>
      </c>
      <c r="DX265" s="129">
        <v>50</v>
      </c>
      <c r="DY265" s="129">
        <v>1</v>
      </c>
      <c r="DZ265" s="143" t="s">
        <v>4343</v>
      </c>
      <c r="EA265" s="129">
        <v>2</v>
      </c>
      <c r="EB265" s="143" t="s">
        <v>4344</v>
      </c>
      <c r="EC265" s="143" t="s">
        <v>4345</v>
      </c>
      <c r="ED265" s="129">
        <v>1</v>
      </c>
      <c r="EE265" s="129">
        <v>1</v>
      </c>
      <c r="EF265" s="129">
        <v>1</v>
      </c>
      <c r="EG265" s="143" t="s">
        <v>4346</v>
      </c>
      <c r="EH265" s="143" t="s">
        <v>4347</v>
      </c>
      <c r="EI265" s="44">
        <v>85578</v>
      </c>
      <c r="EJ265" s="44">
        <v>88.19</v>
      </c>
      <c r="EK265" s="44">
        <v>5</v>
      </c>
    </row>
    <row r="266" spans="1:141" ht="24" x14ac:dyDescent="0.2">
      <c r="A266" s="143" t="s">
        <v>233</v>
      </c>
      <c r="B266" s="143" t="s">
        <v>251</v>
      </c>
      <c r="C266" s="129">
        <v>1</v>
      </c>
      <c r="D266" s="143" t="s">
        <v>250</v>
      </c>
      <c r="E266" s="143" t="s">
        <v>1585</v>
      </c>
      <c r="F266" s="143" t="s">
        <v>4348</v>
      </c>
      <c r="G266" s="143" t="s">
        <v>4349</v>
      </c>
      <c r="H266" s="143" t="s">
        <v>251</v>
      </c>
      <c r="I266" s="143" t="s">
        <v>4350</v>
      </c>
      <c r="J266" s="143" t="s">
        <v>4351</v>
      </c>
      <c r="K266" s="143" t="s">
        <v>4352</v>
      </c>
      <c r="L266" s="143" t="s">
        <v>1138</v>
      </c>
      <c r="M266" s="143" t="s">
        <v>4256</v>
      </c>
      <c r="N266" s="143" t="s">
        <v>4353</v>
      </c>
      <c r="O266" s="143" t="s">
        <v>943</v>
      </c>
      <c r="P266" s="143" t="s">
        <v>4354</v>
      </c>
      <c r="Q266" s="143" t="s">
        <v>4355</v>
      </c>
      <c r="R266" s="143" t="s">
        <v>940</v>
      </c>
      <c r="S266" s="143" t="s">
        <v>1192</v>
      </c>
      <c r="T266" s="143" t="s">
        <v>3553</v>
      </c>
      <c r="U266" s="143"/>
      <c r="V266" s="143" t="s">
        <v>4356</v>
      </c>
      <c r="W266" s="143" t="s">
        <v>4357</v>
      </c>
      <c r="X266" s="129">
        <v>3</v>
      </c>
      <c r="Y266" s="129">
        <v>0</v>
      </c>
      <c r="Z266" s="129">
        <v>3</v>
      </c>
      <c r="AA266" s="144">
        <v>3</v>
      </c>
      <c r="AB266" s="144">
        <v>0</v>
      </c>
      <c r="AC266" s="144">
        <v>3</v>
      </c>
      <c r="AD266" s="147" t="s">
        <v>929</v>
      </c>
      <c r="AE266" s="129">
        <v>3</v>
      </c>
      <c r="AF266" s="147" t="s">
        <v>929</v>
      </c>
      <c r="AG266" s="129">
        <v>0</v>
      </c>
      <c r="AH266" s="129">
        <v>0</v>
      </c>
      <c r="AI266" s="129">
        <v>0</v>
      </c>
      <c r="AJ266" s="129">
        <v>3</v>
      </c>
      <c r="AK266" s="129">
        <v>3</v>
      </c>
      <c r="AL266" s="147" t="s">
        <v>929</v>
      </c>
      <c r="AM266" s="129">
        <v>0</v>
      </c>
      <c r="AN266" s="129">
        <v>1</v>
      </c>
      <c r="AO266" s="129">
        <v>2</v>
      </c>
      <c r="AP266" s="129">
        <v>3</v>
      </c>
      <c r="AQ266" s="147" t="s">
        <v>929</v>
      </c>
      <c r="AR266" s="129">
        <v>0</v>
      </c>
      <c r="AS266" s="129">
        <v>0</v>
      </c>
      <c r="AT266" s="129">
        <v>1</v>
      </c>
      <c r="AU266" s="129">
        <v>2</v>
      </c>
      <c r="AV266" s="129">
        <v>0</v>
      </c>
      <c r="AW266" s="129">
        <v>0</v>
      </c>
      <c r="AX266" s="129">
        <v>3</v>
      </c>
      <c r="AY266" s="147" t="s">
        <v>929</v>
      </c>
      <c r="AZ266" s="129">
        <v>1</v>
      </c>
      <c r="BA266" s="129">
        <v>1</v>
      </c>
      <c r="BB266" s="129">
        <v>1</v>
      </c>
      <c r="BC266" s="129">
        <v>1</v>
      </c>
      <c r="BD266" s="129">
        <v>0</v>
      </c>
      <c r="BE266" s="129">
        <v>37</v>
      </c>
      <c r="BF266" s="129">
        <v>3</v>
      </c>
      <c r="BG266" s="129">
        <v>0</v>
      </c>
      <c r="BH266" s="129">
        <v>0</v>
      </c>
      <c r="BI266" s="129">
        <v>23</v>
      </c>
      <c r="BJ266" s="129">
        <v>20</v>
      </c>
      <c r="BK266" s="129">
        <v>0</v>
      </c>
      <c r="BL266" s="129">
        <v>0</v>
      </c>
      <c r="BM266" s="129">
        <v>7</v>
      </c>
      <c r="BN266" s="129">
        <v>0</v>
      </c>
      <c r="BO266" s="129">
        <v>25</v>
      </c>
      <c r="BP266" s="129">
        <v>0</v>
      </c>
      <c r="BQ266" s="129">
        <v>1</v>
      </c>
      <c r="BR266" s="129">
        <v>3</v>
      </c>
      <c r="BS266" s="129">
        <v>2</v>
      </c>
      <c r="BT266" s="129">
        <v>3</v>
      </c>
      <c r="BU266" s="129">
        <v>0</v>
      </c>
      <c r="BV266" s="129">
        <v>6</v>
      </c>
      <c r="BW266" s="129">
        <v>0</v>
      </c>
      <c r="BX266" s="129">
        <v>0</v>
      </c>
      <c r="BY266" s="129">
        <v>0</v>
      </c>
      <c r="BZ266" s="129">
        <v>0</v>
      </c>
      <c r="CA266" s="129">
        <v>0</v>
      </c>
      <c r="CB266" s="129">
        <v>0</v>
      </c>
      <c r="CC266" s="129">
        <v>0</v>
      </c>
      <c r="CD266" s="129">
        <v>0</v>
      </c>
      <c r="CE266" s="129">
        <v>0</v>
      </c>
      <c r="CF266" s="129">
        <v>2</v>
      </c>
      <c r="CG266" s="129">
        <v>0</v>
      </c>
      <c r="CH266" s="129">
        <v>1</v>
      </c>
      <c r="CI266" s="129">
        <v>32</v>
      </c>
      <c r="CJ266" s="129">
        <v>6</v>
      </c>
      <c r="CK266" s="129">
        <v>2</v>
      </c>
      <c r="CL266" s="129">
        <v>0</v>
      </c>
      <c r="CM266" s="129">
        <v>0</v>
      </c>
      <c r="CN266" s="129">
        <v>0</v>
      </c>
      <c r="CO266" s="129">
        <v>0</v>
      </c>
      <c r="CP266" s="129">
        <v>0</v>
      </c>
      <c r="CQ266" s="129">
        <v>0</v>
      </c>
      <c r="CR266" s="129">
        <v>0</v>
      </c>
      <c r="CS266" s="129">
        <v>0</v>
      </c>
      <c r="CT266" s="129">
        <v>0</v>
      </c>
      <c r="CU266" s="129">
        <v>0</v>
      </c>
      <c r="CV266" s="129">
        <v>0</v>
      </c>
      <c r="CW266" s="129">
        <v>0</v>
      </c>
      <c r="CX266" s="129">
        <v>0</v>
      </c>
      <c r="CY266" s="129">
        <v>1</v>
      </c>
      <c r="CZ266" s="129">
        <v>0</v>
      </c>
      <c r="DA266" s="129">
        <v>0</v>
      </c>
      <c r="DB266" s="129">
        <v>0</v>
      </c>
      <c r="DC266" s="129">
        <v>0</v>
      </c>
      <c r="DD266" s="129">
        <v>0</v>
      </c>
      <c r="DE266" s="129">
        <v>1</v>
      </c>
      <c r="DF266" s="129">
        <v>0</v>
      </c>
      <c r="DG266" s="129">
        <v>0</v>
      </c>
      <c r="DH266" s="129">
        <v>1</v>
      </c>
      <c r="DI266" s="129">
        <v>0</v>
      </c>
      <c r="DJ266" s="129">
        <v>0</v>
      </c>
      <c r="DK266" s="129">
        <v>0</v>
      </c>
      <c r="DL266" s="129">
        <v>0</v>
      </c>
      <c r="DM266" s="129">
        <v>0</v>
      </c>
      <c r="DN266" s="129">
        <v>0</v>
      </c>
      <c r="DO266" s="129">
        <v>0</v>
      </c>
      <c r="DP266" s="129">
        <v>0</v>
      </c>
      <c r="DQ266" s="129">
        <v>88</v>
      </c>
      <c r="DR266" s="129">
        <v>6</v>
      </c>
      <c r="DS266" s="129">
        <v>404</v>
      </c>
      <c r="DT266" s="129">
        <v>0</v>
      </c>
      <c r="DU266" s="129">
        <v>0</v>
      </c>
      <c r="DV266" s="129">
        <v>0</v>
      </c>
      <c r="DW266" s="129">
        <v>0</v>
      </c>
      <c r="DX266" s="129">
        <v>40</v>
      </c>
      <c r="DY266" s="129">
        <v>0</v>
      </c>
      <c r="DZ266" s="143" t="s">
        <v>943</v>
      </c>
      <c r="EA266" s="129">
        <v>3</v>
      </c>
      <c r="EB266" s="143" t="s">
        <v>943</v>
      </c>
      <c r="EC266" s="143" t="s">
        <v>943</v>
      </c>
      <c r="ED266" s="129">
        <v>1</v>
      </c>
      <c r="EE266" s="129">
        <v>1</v>
      </c>
      <c r="EF266" s="129">
        <v>1</v>
      </c>
      <c r="EG266" s="143" t="s">
        <v>943</v>
      </c>
      <c r="EH266" s="143" t="s">
        <v>943</v>
      </c>
      <c r="EI266" s="44">
        <v>40656</v>
      </c>
      <c r="EJ266" s="44">
        <v>165.32</v>
      </c>
      <c r="EK266" s="44">
        <v>15</v>
      </c>
    </row>
    <row r="267" spans="1:141" ht="36" x14ac:dyDescent="0.2">
      <c r="A267" s="143" t="s">
        <v>233</v>
      </c>
      <c r="B267" s="143" t="s">
        <v>253</v>
      </c>
      <c r="C267" s="129">
        <v>1</v>
      </c>
      <c r="D267" s="143" t="s">
        <v>252</v>
      </c>
      <c r="E267" s="143" t="s">
        <v>4358</v>
      </c>
      <c r="F267" s="143" t="s">
        <v>4359</v>
      </c>
      <c r="G267" s="143" t="s">
        <v>4360</v>
      </c>
      <c r="H267" s="143" t="s">
        <v>253</v>
      </c>
      <c r="I267" s="143" t="s">
        <v>4361</v>
      </c>
      <c r="J267" s="143" t="s">
        <v>4362</v>
      </c>
      <c r="K267" s="143" t="s">
        <v>1043</v>
      </c>
      <c r="L267" s="143" t="s">
        <v>940</v>
      </c>
      <c r="M267" s="143" t="s">
        <v>2104</v>
      </c>
      <c r="N267" s="143" t="s">
        <v>4363</v>
      </c>
      <c r="O267" s="143" t="s">
        <v>943</v>
      </c>
      <c r="P267" s="143" t="s">
        <v>4364</v>
      </c>
      <c r="Q267" s="143" t="s">
        <v>4365</v>
      </c>
      <c r="R267" s="143" t="s">
        <v>940</v>
      </c>
      <c r="S267" s="143" t="s">
        <v>2159</v>
      </c>
      <c r="T267" s="143" t="s">
        <v>4366</v>
      </c>
      <c r="U267" s="143" t="s">
        <v>943</v>
      </c>
      <c r="V267" s="143" t="s">
        <v>4367</v>
      </c>
      <c r="W267" s="143" t="s">
        <v>4368</v>
      </c>
      <c r="X267" s="129">
        <v>3</v>
      </c>
      <c r="Y267" s="129">
        <v>0</v>
      </c>
      <c r="Z267" s="129">
        <v>3</v>
      </c>
      <c r="AA267" s="144">
        <v>3</v>
      </c>
      <c r="AB267" s="144">
        <v>0</v>
      </c>
      <c r="AC267" s="144">
        <v>3</v>
      </c>
      <c r="AD267" s="147" t="s">
        <v>929</v>
      </c>
      <c r="AE267" s="129">
        <v>3</v>
      </c>
      <c r="AF267" s="147" t="s">
        <v>929</v>
      </c>
      <c r="AG267" s="129">
        <v>0</v>
      </c>
      <c r="AH267" s="129">
        <v>0</v>
      </c>
      <c r="AI267" s="129">
        <v>1</v>
      </c>
      <c r="AJ267" s="129">
        <v>2</v>
      </c>
      <c r="AK267" s="129">
        <v>3</v>
      </c>
      <c r="AL267" s="147" t="s">
        <v>929</v>
      </c>
      <c r="AM267" s="129">
        <v>2</v>
      </c>
      <c r="AN267" s="129">
        <v>0</v>
      </c>
      <c r="AO267" s="129">
        <v>1</v>
      </c>
      <c r="AP267" s="129">
        <v>3</v>
      </c>
      <c r="AQ267" s="147" t="s">
        <v>929</v>
      </c>
      <c r="AR267" s="129">
        <v>0</v>
      </c>
      <c r="AS267" s="129">
        <v>0</v>
      </c>
      <c r="AT267" s="129">
        <v>0</v>
      </c>
      <c r="AU267" s="129">
        <v>3</v>
      </c>
      <c r="AV267" s="129">
        <v>0</v>
      </c>
      <c r="AW267" s="129">
        <v>0</v>
      </c>
      <c r="AX267" s="129">
        <v>3</v>
      </c>
      <c r="AY267" s="147" t="s">
        <v>929</v>
      </c>
      <c r="AZ267" s="129">
        <v>1</v>
      </c>
      <c r="BA267" s="129">
        <v>1</v>
      </c>
      <c r="BB267" s="129">
        <v>0</v>
      </c>
      <c r="BC267" s="129">
        <v>1</v>
      </c>
      <c r="BD267" s="129">
        <v>0</v>
      </c>
      <c r="BE267" s="129">
        <v>43</v>
      </c>
      <c r="BF267" s="129">
        <v>11</v>
      </c>
      <c r="BG267" s="129">
        <v>0</v>
      </c>
      <c r="BH267" s="129">
        <v>0</v>
      </c>
      <c r="BI267" s="129">
        <v>41</v>
      </c>
      <c r="BJ267" s="129">
        <v>2</v>
      </c>
      <c r="BK267" s="129">
        <v>0</v>
      </c>
      <c r="BL267" s="129">
        <v>0</v>
      </c>
      <c r="BM267" s="129">
        <v>2</v>
      </c>
      <c r="BN267" s="129">
        <v>1</v>
      </c>
      <c r="BO267" s="129">
        <v>6</v>
      </c>
      <c r="BP267" s="129">
        <v>0</v>
      </c>
      <c r="BQ267" s="129">
        <v>2</v>
      </c>
      <c r="BR267" s="129">
        <v>2</v>
      </c>
      <c r="BS267" s="129">
        <v>0</v>
      </c>
      <c r="BT267" s="129">
        <v>0</v>
      </c>
      <c r="BU267" s="129">
        <v>0</v>
      </c>
      <c r="BV267" s="129">
        <v>2</v>
      </c>
      <c r="BW267" s="129">
        <v>0</v>
      </c>
      <c r="BX267" s="129">
        <v>0</v>
      </c>
      <c r="BY267" s="129">
        <v>0</v>
      </c>
      <c r="BZ267" s="129">
        <v>0</v>
      </c>
      <c r="CA267" s="129">
        <v>0</v>
      </c>
      <c r="CB267" s="129">
        <v>0</v>
      </c>
      <c r="CC267" s="129">
        <v>0</v>
      </c>
      <c r="CD267" s="129">
        <v>0</v>
      </c>
      <c r="CE267" s="129">
        <v>0</v>
      </c>
      <c r="CF267" s="129">
        <v>1</v>
      </c>
      <c r="CG267" s="129">
        <v>0</v>
      </c>
      <c r="CH267" s="129">
        <v>0</v>
      </c>
      <c r="CI267" s="129">
        <v>2</v>
      </c>
      <c r="CJ267" s="129">
        <v>2</v>
      </c>
      <c r="CK267" s="129">
        <v>0</v>
      </c>
      <c r="CL267" s="129">
        <v>0</v>
      </c>
      <c r="CM267" s="129">
        <v>0</v>
      </c>
      <c r="CN267" s="129">
        <v>0</v>
      </c>
      <c r="CO267" s="129">
        <v>0</v>
      </c>
      <c r="CP267" s="129">
        <v>0</v>
      </c>
      <c r="CQ267" s="129">
        <v>0</v>
      </c>
      <c r="CR267" s="129">
        <v>0</v>
      </c>
      <c r="CS267" s="129">
        <v>0</v>
      </c>
      <c r="CT267" s="129">
        <v>0</v>
      </c>
      <c r="CU267" s="129">
        <v>0</v>
      </c>
      <c r="CV267" s="129">
        <v>0</v>
      </c>
      <c r="CW267" s="129">
        <v>0</v>
      </c>
      <c r="CX267" s="129">
        <v>0</v>
      </c>
      <c r="CY267" s="129">
        <v>0</v>
      </c>
      <c r="CZ267" s="129">
        <v>0</v>
      </c>
      <c r="DA267" s="129">
        <v>0</v>
      </c>
      <c r="DB267" s="129">
        <v>0</v>
      </c>
      <c r="DC267" s="129">
        <v>0</v>
      </c>
      <c r="DD267" s="129">
        <v>0</v>
      </c>
      <c r="DE267" s="129">
        <v>0</v>
      </c>
      <c r="DF267" s="129">
        <v>0</v>
      </c>
      <c r="DG267" s="129">
        <v>0</v>
      </c>
      <c r="DH267" s="129">
        <v>0</v>
      </c>
      <c r="DI267" s="129">
        <v>0</v>
      </c>
      <c r="DJ267" s="129">
        <v>0</v>
      </c>
      <c r="DK267" s="129">
        <v>0</v>
      </c>
      <c r="DL267" s="129">
        <v>0</v>
      </c>
      <c r="DM267" s="129">
        <v>0</v>
      </c>
      <c r="DN267" s="129">
        <v>0</v>
      </c>
      <c r="DO267" s="129">
        <v>0</v>
      </c>
      <c r="DP267" s="129">
        <v>1</v>
      </c>
      <c r="DQ267" s="129">
        <v>73</v>
      </c>
      <c r="DR267" s="129">
        <v>11</v>
      </c>
      <c r="DS267" s="129">
        <v>303</v>
      </c>
      <c r="DT267" s="129">
        <v>0</v>
      </c>
      <c r="DU267" s="129">
        <v>0</v>
      </c>
      <c r="DV267" s="129">
        <v>0</v>
      </c>
      <c r="DW267" s="129">
        <v>0</v>
      </c>
      <c r="DX267" s="129">
        <v>35</v>
      </c>
      <c r="DY267" s="129">
        <v>1</v>
      </c>
      <c r="DZ267" s="143" t="s">
        <v>4369</v>
      </c>
      <c r="EA267" s="129">
        <v>3</v>
      </c>
      <c r="EB267" s="143"/>
      <c r="EC267" s="143" t="s">
        <v>4370</v>
      </c>
      <c r="ED267" s="129">
        <v>1</v>
      </c>
      <c r="EE267" s="129">
        <v>1</v>
      </c>
      <c r="EF267" s="129">
        <v>1</v>
      </c>
      <c r="EG267" s="143"/>
      <c r="EH267" s="143" t="s">
        <v>4371</v>
      </c>
      <c r="EI267" s="44">
        <v>22676</v>
      </c>
      <c r="EJ267" s="44">
        <v>176.1</v>
      </c>
      <c r="EK267" s="44">
        <v>12</v>
      </c>
    </row>
    <row r="268" spans="1:141" ht="204" x14ac:dyDescent="0.2">
      <c r="A268" s="143" t="s">
        <v>233</v>
      </c>
      <c r="B268" s="143" t="s">
        <v>255</v>
      </c>
      <c r="C268" s="129">
        <v>1</v>
      </c>
      <c r="D268" s="143" t="s">
        <v>254</v>
      </c>
      <c r="E268" s="143" t="s">
        <v>4372</v>
      </c>
      <c r="F268" s="143" t="s">
        <v>4373</v>
      </c>
      <c r="G268" s="143" t="s">
        <v>4374</v>
      </c>
      <c r="H268" s="143" t="s">
        <v>4375</v>
      </c>
      <c r="I268" s="143" t="s">
        <v>4376</v>
      </c>
      <c r="J268" s="143" t="s">
        <v>4377</v>
      </c>
      <c r="K268" s="143" t="s">
        <v>4378</v>
      </c>
      <c r="L268" s="143" t="s">
        <v>940</v>
      </c>
      <c r="M268" s="143" t="s">
        <v>1209</v>
      </c>
      <c r="N268" s="143" t="s">
        <v>4379</v>
      </c>
      <c r="O268" s="143" t="s">
        <v>943</v>
      </c>
      <c r="P268" s="143" t="s">
        <v>4380</v>
      </c>
      <c r="Q268" s="143" t="s">
        <v>4381</v>
      </c>
      <c r="R268" s="143" t="s">
        <v>943</v>
      </c>
      <c r="S268" s="143" t="s">
        <v>924</v>
      </c>
      <c r="T268" s="143" t="s">
        <v>4382</v>
      </c>
      <c r="U268" s="143" t="s">
        <v>943</v>
      </c>
      <c r="V268" s="143" t="s">
        <v>4383</v>
      </c>
      <c r="W268" s="143" t="s">
        <v>4384</v>
      </c>
      <c r="X268" s="129">
        <v>5</v>
      </c>
      <c r="Y268" s="129">
        <v>1</v>
      </c>
      <c r="Z268" s="129">
        <v>6</v>
      </c>
      <c r="AA268" s="144">
        <v>3.9</v>
      </c>
      <c r="AB268" s="144">
        <v>0.2</v>
      </c>
      <c r="AC268" s="144">
        <v>4.0999999999999996</v>
      </c>
      <c r="AD268" s="147" t="s">
        <v>929</v>
      </c>
      <c r="AE268" s="129">
        <v>4</v>
      </c>
      <c r="AF268" s="147" t="s">
        <v>929</v>
      </c>
      <c r="AG268" s="129">
        <v>0</v>
      </c>
      <c r="AH268" s="129">
        <v>2</v>
      </c>
      <c r="AI268" s="129">
        <v>0</v>
      </c>
      <c r="AJ268" s="129">
        <v>3</v>
      </c>
      <c r="AK268" s="129">
        <v>5</v>
      </c>
      <c r="AL268" s="147" t="s">
        <v>929</v>
      </c>
      <c r="AM268" s="129">
        <v>2</v>
      </c>
      <c r="AN268" s="129">
        <v>0</v>
      </c>
      <c r="AO268" s="129">
        <v>3</v>
      </c>
      <c r="AP268" s="129">
        <v>5</v>
      </c>
      <c r="AQ268" s="147" t="s">
        <v>929</v>
      </c>
      <c r="AR268" s="129">
        <v>0</v>
      </c>
      <c r="AS268" s="129">
        <v>0</v>
      </c>
      <c r="AT268" s="129">
        <v>0</v>
      </c>
      <c r="AU268" s="129">
        <v>4</v>
      </c>
      <c r="AV268" s="129">
        <v>1</v>
      </c>
      <c r="AW268" s="129">
        <v>0</v>
      </c>
      <c r="AX268" s="129">
        <v>5</v>
      </c>
      <c r="AY268" s="147" t="s">
        <v>929</v>
      </c>
      <c r="AZ268" s="129">
        <v>1</v>
      </c>
      <c r="BA268" s="129">
        <v>1</v>
      </c>
      <c r="BB268" s="129">
        <v>1</v>
      </c>
      <c r="BC268" s="129">
        <v>1</v>
      </c>
      <c r="BD268" s="129">
        <v>0</v>
      </c>
      <c r="BE268" s="129">
        <v>16</v>
      </c>
      <c r="BF268" s="129">
        <v>3</v>
      </c>
      <c r="BG268" s="129">
        <v>0</v>
      </c>
      <c r="BH268" s="129">
        <v>0</v>
      </c>
      <c r="BI268" s="129">
        <v>48</v>
      </c>
      <c r="BJ268" s="129">
        <v>8</v>
      </c>
      <c r="BK268" s="129">
        <v>0</v>
      </c>
      <c r="BL268" s="129">
        <v>0</v>
      </c>
      <c r="BM268" s="129">
        <v>6</v>
      </c>
      <c r="BN268" s="129">
        <v>0</v>
      </c>
      <c r="BO268" s="129">
        <v>13</v>
      </c>
      <c r="BP268" s="129">
        <v>0</v>
      </c>
      <c r="BQ268" s="129">
        <v>0</v>
      </c>
      <c r="BR268" s="129">
        <v>4</v>
      </c>
      <c r="BS268" s="129">
        <v>0</v>
      </c>
      <c r="BT268" s="129">
        <v>1</v>
      </c>
      <c r="BU268" s="129">
        <v>1</v>
      </c>
      <c r="BV268" s="129">
        <v>1</v>
      </c>
      <c r="BW268" s="129">
        <v>0</v>
      </c>
      <c r="BX268" s="129">
        <v>0</v>
      </c>
      <c r="BY268" s="129">
        <v>0</v>
      </c>
      <c r="BZ268" s="129">
        <v>0</v>
      </c>
      <c r="CA268" s="129">
        <v>0</v>
      </c>
      <c r="CB268" s="129">
        <v>0</v>
      </c>
      <c r="CC268" s="129">
        <v>0</v>
      </c>
      <c r="CD268" s="129">
        <v>0</v>
      </c>
      <c r="CE268" s="129">
        <v>0</v>
      </c>
      <c r="CF268" s="129">
        <v>5</v>
      </c>
      <c r="CG268" s="129">
        <v>0</v>
      </c>
      <c r="CH268" s="129">
        <v>1</v>
      </c>
      <c r="CI268" s="129">
        <v>20</v>
      </c>
      <c r="CJ268" s="129">
        <v>0</v>
      </c>
      <c r="CK268" s="129">
        <v>2</v>
      </c>
      <c r="CL268" s="129">
        <v>0</v>
      </c>
      <c r="CM268" s="129">
        <v>0</v>
      </c>
      <c r="CN268" s="129">
        <v>0</v>
      </c>
      <c r="CO268" s="129">
        <v>0</v>
      </c>
      <c r="CP268" s="129">
        <v>0</v>
      </c>
      <c r="CQ268" s="129">
        <v>0</v>
      </c>
      <c r="CR268" s="129">
        <v>0</v>
      </c>
      <c r="CS268" s="129">
        <v>0</v>
      </c>
      <c r="CT268" s="129">
        <v>0</v>
      </c>
      <c r="CU268" s="129">
        <v>0</v>
      </c>
      <c r="CV268" s="129">
        <v>0</v>
      </c>
      <c r="CW268" s="129">
        <v>0</v>
      </c>
      <c r="CX268" s="129">
        <v>0</v>
      </c>
      <c r="CY268" s="129">
        <v>0</v>
      </c>
      <c r="CZ268" s="129">
        <v>1</v>
      </c>
      <c r="DA268" s="129">
        <v>0</v>
      </c>
      <c r="DB268" s="129">
        <v>0</v>
      </c>
      <c r="DC268" s="129">
        <v>0</v>
      </c>
      <c r="DD268" s="129">
        <v>0</v>
      </c>
      <c r="DE268" s="129">
        <v>1</v>
      </c>
      <c r="DF268" s="129">
        <v>0</v>
      </c>
      <c r="DG268" s="129">
        <v>1</v>
      </c>
      <c r="DH268" s="129">
        <v>1</v>
      </c>
      <c r="DI268" s="129">
        <v>0</v>
      </c>
      <c r="DJ268" s="129">
        <v>0</v>
      </c>
      <c r="DK268" s="129">
        <v>0</v>
      </c>
      <c r="DL268" s="129">
        <v>0</v>
      </c>
      <c r="DM268" s="129">
        <v>0</v>
      </c>
      <c r="DN268" s="129">
        <v>1</v>
      </c>
      <c r="DO268" s="129">
        <v>0</v>
      </c>
      <c r="DP268" s="129">
        <v>0</v>
      </c>
      <c r="DQ268" s="129">
        <v>54</v>
      </c>
      <c r="DR268" s="129">
        <v>7</v>
      </c>
      <c r="DS268" s="129">
        <v>1082</v>
      </c>
      <c r="DT268" s="129">
        <v>1</v>
      </c>
      <c r="DU268" s="129">
        <v>1</v>
      </c>
      <c r="DV268" s="129">
        <v>0</v>
      </c>
      <c r="DW268" s="129">
        <v>0</v>
      </c>
      <c r="DX268" s="129">
        <v>35</v>
      </c>
      <c r="DY268" s="129">
        <v>1</v>
      </c>
      <c r="DZ268" s="143" t="s">
        <v>4385</v>
      </c>
      <c r="EA268" s="129">
        <v>1</v>
      </c>
      <c r="EB268" s="143" t="s">
        <v>943</v>
      </c>
      <c r="EC268" s="143" t="s">
        <v>943</v>
      </c>
      <c r="ED268" s="129">
        <v>1</v>
      </c>
      <c r="EE268" s="129">
        <v>1</v>
      </c>
      <c r="EF268" s="129">
        <v>1</v>
      </c>
      <c r="EG268" s="143" t="s">
        <v>943</v>
      </c>
      <c r="EH268" s="143" t="s">
        <v>943</v>
      </c>
      <c r="EI268" s="44">
        <v>61718</v>
      </c>
      <c r="EJ268" s="44">
        <v>105.62</v>
      </c>
      <c r="EK268" s="44">
        <v>4</v>
      </c>
    </row>
    <row r="269" spans="1:141" ht="60" x14ac:dyDescent="0.2">
      <c r="A269" s="143" t="s">
        <v>233</v>
      </c>
      <c r="B269" s="143" t="s">
        <v>257</v>
      </c>
      <c r="C269" s="129">
        <v>1</v>
      </c>
      <c r="D269" s="143" t="s">
        <v>256</v>
      </c>
      <c r="E269" s="143" t="s">
        <v>4386</v>
      </c>
      <c r="F269" s="143" t="s">
        <v>4387</v>
      </c>
      <c r="G269" s="143" t="s">
        <v>4388</v>
      </c>
      <c r="H269" s="143" t="s">
        <v>4389</v>
      </c>
      <c r="I269" s="143" t="s">
        <v>4390</v>
      </c>
      <c r="J269" s="143" t="s">
        <v>4391</v>
      </c>
      <c r="K269" s="143" t="s">
        <v>1767</v>
      </c>
      <c r="L269" s="143" t="s">
        <v>940</v>
      </c>
      <c r="M269" s="143" t="s">
        <v>2104</v>
      </c>
      <c r="N269" s="143" t="s">
        <v>4392</v>
      </c>
      <c r="O269" s="143" t="s">
        <v>943</v>
      </c>
      <c r="P269" s="143" t="s">
        <v>4393</v>
      </c>
      <c r="Q269" s="143" t="s">
        <v>4394</v>
      </c>
      <c r="R269" s="143" t="s">
        <v>940</v>
      </c>
      <c r="S269" s="143" t="s">
        <v>2104</v>
      </c>
      <c r="T269" s="143" t="s">
        <v>4392</v>
      </c>
      <c r="U269" s="143" t="s">
        <v>943</v>
      </c>
      <c r="V269" s="143" t="s">
        <v>4393</v>
      </c>
      <c r="W269" s="143" t="s">
        <v>4394</v>
      </c>
      <c r="X269" s="129">
        <v>3</v>
      </c>
      <c r="Y269" s="129">
        <v>1</v>
      </c>
      <c r="Z269" s="129">
        <v>4</v>
      </c>
      <c r="AA269" s="144">
        <v>3.3</v>
      </c>
      <c r="AB269" s="144">
        <v>0</v>
      </c>
      <c r="AC269" s="144">
        <v>3.3</v>
      </c>
      <c r="AD269" s="147" t="s">
        <v>929</v>
      </c>
      <c r="AE269" s="129">
        <v>3</v>
      </c>
      <c r="AF269" s="147" t="s">
        <v>929</v>
      </c>
      <c r="AG269" s="129">
        <v>0</v>
      </c>
      <c r="AH269" s="129">
        <v>0</v>
      </c>
      <c r="AI269" s="129">
        <v>1</v>
      </c>
      <c r="AJ269" s="129">
        <v>2</v>
      </c>
      <c r="AK269" s="129">
        <v>3</v>
      </c>
      <c r="AL269" s="147" t="s">
        <v>929</v>
      </c>
      <c r="AM269" s="129">
        <v>1</v>
      </c>
      <c r="AN269" s="129">
        <v>0</v>
      </c>
      <c r="AO269" s="129">
        <v>2</v>
      </c>
      <c r="AP269" s="129">
        <v>3</v>
      </c>
      <c r="AQ269" s="147" t="s">
        <v>929</v>
      </c>
      <c r="AR269" s="129">
        <v>0</v>
      </c>
      <c r="AS269" s="129">
        <v>0</v>
      </c>
      <c r="AT269" s="129">
        <v>0</v>
      </c>
      <c r="AU269" s="129">
        <v>2</v>
      </c>
      <c r="AV269" s="129">
        <v>1</v>
      </c>
      <c r="AW269" s="129">
        <v>0</v>
      </c>
      <c r="AX269" s="129">
        <v>3</v>
      </c>
      <c r="AY269" s="147" t="s">
        <v>929</v>
      </c>
      <c r="AZ269" s="129">
        <v>1</v>
      </c>
      <c r="BA269" s="129">
        <v>1</v>
      </c>
      <c r="BB269" s="129">
        <v>1</v>
      </c>
      <c r="BC269" s="129">
        <v>1</v>
      </c>
      <c r="BD269" s="129">
        <v>0</v>
      </c>
      <c r="BE269" s="129">
        <v>32</v>
      </c>
      <c r="BF269" s="129">
        <v>0</v>
      </c>
      <c r="BG269" s="129">
        <v>0</v>
      </c>
      <c r="BH269" s="129">
        <v>0</v>
      </c>
      <c r="BI269" s="129">
        <v>52</v>
      </c>
      <c r="BJ269" s="129">
        <v>14</v>
      </c>
      <c r="BK269" s="129">
        <v>0</v>
      </c>
      <c r="BL269" s="129">
        <v>0</v>
      </c>
      <c r="BM269" s="129">
        <v>3</v>
      </c>
      <c r="BN269" s="129">
        <v>0</v>
      </c>
      <c r="BO269" s="129">
        <v>18</v>
      </c>
      <c r="BP269" s="129">
        <v>2</v>
      </c>
      <c r="BQ269" s="129">
        <v>2</v>
      </c>
      <c r="BR269" s="129">
        <v>98</v>
      </c>
      <c r="BS269" s="129">
        <v>1</v>
      </c>
      <c r="BT269" s="129">
        <v>0</v>
      </c>
      <c r="BU269" s="129">
        <v>0</v>
      </c>
      <c r="BV269" s="129">
        <v>0</v>
      </c>
      <c r="BW269" s="129">
        <v>0</v>
      </c>
      <c r="BX269" s="129">
        <v>0</v>
      </c>
      <c r="BY269" s="129">
        <v>0</v>
      </c>
      <c r="BZ269" s="129">
        <v>0</v>
      </c>
      <c r="CA269" s="129">
        <v>0</v>
      </c>
      <c r="CB269" s="129">
        <v>0</v>
      </c>
      <c r="CC269" s="129">
        <v>0</v>
      </c>
      <c r="CD269" s="129">
        <v>0</v>
      </c>
      <c r="CE269" s="129">
        <v>0</v>
      </c>
      <c r="CF269" s="129">
        <v>0</v>
      </c>
      <c r="CG269" s="129">
        <v>0</v>
      </c>
      <c r="CH269" s="129">
        <v>0</v>
      </c>
      <c r="CI269" s="129">
        <v>7</v>
      </c>
      <c r="CJ269" s="129">
        <v>2</v>
      </c>
      <c r="CK269" s="129">
        <v>0</v>
      </c>
      <c r="CL269" s="129">
        <v>0</v>
      </c>
      <c r="CM269" s="129">
        <v>0</v>
      </c>
      <c r="CN269" s="129">
        <v>0</v>
      </c>
      <c r="CO269" s="129">
        <v>0</v>
      </c>
      <c r="CP269" s="129">
        <v>0</v>
      </c>
      <c r="CQ269" s="129">
        <v>0</v>
      </c>
      <c r="CR269" s="129">
        <v>0</v>
      </c>
      <c r="CS269" s="129">
        <v>0</v>
      </c>
      <c r="CT269" s="129">
        <v>0</v>
      </c>
      <c r="CU269" s="129">
        <v>0</v>
      </c>
      <c r="CV269" s="129">
        <v>0</v>
      </c>
      <c r="CW269" s="129">
        <v>0</v>
      </c>
      <c r="CX269" s="129">
        <v>0</v>
      </c>
      <c r="CY269" s="129">
        <v>0</v>
      </c>
      <c r="CZ269" s="129">
        <v>0</v>
      </c>
      <c r="DA269" s="129">
        <v>0</v>
      </c>
      <c r="DB269" s="129">
        <v>0</v>
      </c>
      <c r="DC269" s="129">
        <v>0</v>
      </c>
      <c r="DD269" s="129">
        <v>0</v>
      </c>
      <c r="DE269" s="129">
        <v>0</v>
      </c>
      <c r="DF269" s="129">
        <v>0</v>
      </c>
      <c r="DG269" s="129">
        <v>0</v>
      </c>
      <c r="DH269" s="129">
        <v>0</v>
      </c>
      <c r="DI269" s="129">
        <v>0</v>
      </c>
      <c r="DJ269" s="129">
        <v>0</v>
      </c>
      <c r="DK269" s="129">
        <v>0</v>
      </c>
      <c r="DL269" s="129">
        <v>0</v>
      </c>
      <c r="DM269" s="129">
        <v>0</v>
      </c>
      <c r="DN269" s="129">
        <v>1</v>
      </c>
      <c r="DO269" s="129">
        <v>0</v>
      </c>
      <c r="DP269" s="129">
        <v>0</v>
      </c>
      <c r="DQ269" s="129">
        <v>43</v>
      </c>
      <c r="DR269" s="129">
        <v>8</v>
      </c>
      <c r="DS269" s="129">
        <v>468</v>
      </c>
      <c r="DT269" s="129">
        <v>0</v>
      </c>
      <c r="DU269" s="129">
        <v>0</v>
      </c>
      <c r="DV269" s="129">
        <v>0</v>
      </c>
      <c r="DW269" s="129">
        <v>0</v>
      </c>
      <c r="DX269" s="129">
        <v>65</v>
      </c>
      <c r="DY269" s="129">
        <v>0</v>
      </c>
      <c r="DZ269" s="143" t="s">
        <v>4395</v>
      </c>
      <c r="EA269" s="129">
        <v>3</v>
      </c>
      <c r="EB269" s="143" t="s">
        <v>4396</v>
      </c>
      <c r="EC269" s="143" t="s">
        <v>4397</v>
      </c>
      <c r="ED269" s="129">
        <v>1</v>
      </c>
      <c r="EE269" s="129">
        <v>1</v>
      </c>
      <c r="EF269" s="129">
        <v>1</v>
      </c>
      <c r="EG269" s="143" t="s">
        <v>943</v>
      </c>
      <c r="EH269" s="143" t="s">
        <v>4398</v>
      </c>
      <c r="EI269" s="44">
        <v>40566</v>
      </c>
      <c r="EJ269" s="44">
        <v>121.3</v>
      </c>
      <c r="EK269" s="44">
        <v>10</v>
      </c>
    </row>
    <row r="270" spans="1:141" ht="60" x14ac:dyDescent="0.2">
      <c r="A270" s="143" t="s">
        <v>233</v>
      </c>
      <c r="B270" s="143" t="s">
        <v>259</v>
      </c>
      <c r="C270" s="129">
        <v>1</v>
      </c>
      <c r="D270" s="143" t="s">
        <v>258</v>
      </c>
      <c r="E270" s="143" t="s">
        <v>1894</v>
      </c>
      <c r="F270" s="143" t="s">
        <v>4399</v>
      </c>
      <c r="G270" s="143" t="s">
        <v>4400</v>
      </c>
      <c r="H270" s="143" t="s">
        <v>4401</v>
      </c>
      <c r="I270" s="143" t="s">
        <v>4402</v>
      </c>
      <c r="J270" s="143" t="s">
        <v>4403</v>
      </c>
      <c r="K270" s="143" t="s">
        <v>1826</v>
      </c>
      <c r="L270" s="143" t="s">
        <v>940</v>
      </c>
      <c r="M270" s="143" t="s">
        <v>960</v>
      </c>
      <c r="N270" s="143" t="s">
        <v>4404</v>
      </c>
      <c r="O270" s="143"/>
      <c r="P270" s="143" t="s">
        <v>4405</v>
      </c>
      <c r="Q270" s="143" t="s">
        <v>4406</v>
      </c>
      <c r="R270" s="143" t="s">
        <v>940</v>
      </c>
      <c r="S270" s="143" t="s">
        <v>3773</v>
      </c>
      <c r="T270" s="143" t="s">
        <v>1801</v>
      </c>
      <c r="U270" s="143"/>
      <c r="V270" s="143" t="s">
        <v>4407</v>
      </c>
      <c r="W270" s="143" t="s">
        <v>4408</v>
      </c>
      <c r="X270" s="129">
        <v>2</v>
      </c>
      <c r="Y270" s="129">
        <v>0</v>
      </c>
      <c r="Z270" s="129">
        <v>2</v>
      </c>
      <c r="AA270" s="144">
        <v>2</v>
      </c>
      <c r="AB270" s="144">
        <v>0</v>
      </c>
      <c r="AC270" s="144">
        <v>2</v>
      </c>
      <c r="AD270" s="147" t="s">
        <v>929</v>
      </c>
      <c r="AE270" s="129">
        <v>2</v>
      </c>
      <c r="AF270" s="147" t="s">
        <v>929</v>
      </c>
      <c r="AG270" s="129">
        <v>0</v>
      </c>
      <c r="AH270" s="129">
        <v>0</v>
      </c>
      <c r="AI270" s="129">
        <v>0</v>
      </c>
      <c r="AJ270" s="129">
        <v>2</v>
      </c>
      <c r="AK270" s="129">
        <v>2</v>
      </c>
      <c r="AL270" s="147" t="s">
        <v>929</v>
      </c>
      <c r="AM270" s="129">
        <v>1</v>
      </c>
      <c r="AN270" s="129">
        <v>0</v>
      </c>
      <c r="AO270" s="129">
        <v>1</v>
      </c>
      <c r="AP270" s="129">
        <v>2</v>
      </c>
      <c r="AQ270" s="147" t="s">
        <v>929</v>
      </c>
      <c r="AR270" s="129">
        <v>0</v>
      </c>
      <c r="AS270" s="129">
        <v>0</v>
      </c>
      <c r="AT270" s="129">
        <v>0</v>
      </c>
      <c r="AU270" s="129">
        <v>2</v>
      </c>
      <c r="AV270" s="129">
        <v>0</v>
      </c>
      <c r="AW270" s="129">
        <v>0</v>
      </c>
      <c r="AX270" s="129">
        <v>2</v>
      </c>
      <c r="AY270" s="147" t="s">
        <v>929</v>
      </c>
      <c r="AZ270" s="129">
        <v>1</v>
      </c>
      <c r="BA270" s="129">
        <v>1</v>
      </c>
      <c r="BB270" s="129">
        <v>1</v>
      </c>
      <c r="BC270" s="129">
        <v>1</v>
      </c>
      <c r="BD270" s="129">
        <v>0</v>
      </c>
      <c r="BE270" s="129">
        <v>6</v>
      </c>
      <c r="BF270" s="129">
        <v>0</v>
      </c>
      <c r="BG270" s="129">
        <v>0</v>
      </c>
      <c r="BH270" s="129">
        <v>0</v>
      </c>
      <c r="BI270" s="129">
        <v>10</v>
      </c>
      <c r="BJ270" s="129">
        <v>2</v>
      </c>
      <c r="BK270" s="129">
        <v>0</v>
      </c>
      <c r="BL270" s="129">
        <v>0</v>
      </c>
      <c r="BM270" s="129">
        <v>1</v>
      </c>
      <c r="BN270" s="129">
        <v>0</v>
      </c>
      <c r="BO270" s="129">
        <v>7</v>
      </c>
      <c r="BP270" s="129">
        <v>0</v>
      </c>
      <c r="BQ270" s="129">
        <v>0</v>
      </c>
      <c r="BR270" s="129">
        <v>3</v>
      </c>
      <c r="BS270" s="129">
        <v>2</v>
      </c>
      <c r="BT270" s="129">
        <v>0</v>
      </c>
      <c r="BU270" s="129">
        <v>0</v>
      </c>
      <c r="BV270" s="129">
        <v>1</v>
      </c>
      <c r="BW270" s="129">
        <v>1</v>
      </c>
      <c r="BX270" s="129">
        <v>0</v>
      </c>
      <c r="BY270" s="129">
        <v>0</v>
      </c>
      <c r="BZ270" s="129">
        <v>0</v>
      </c>
      <c r="CA270" s="129">
        <v>0</v>
      </c>
      <c r="CB270" s="129">
        <v>0</v>
      </c>
      <c r="CC270" s="129">
        <v>0</v>
      </c>
      <c r="CD270" s="129">
        <v>0</v>
      </c>
      <c r="CE270" s="129">
        <v>0</v>
      </c>
      <c r="CF270" s="129">
        <v>1</v>
      </c>
      <c r="CG270" s="129">
        <v>0</v>
      </c>
      <c r="CH270" s="129">
        <v>0</v>
      </c>
      <c r="CI270" s="129">
        <v>2</v>
      </c>
      <c r="CJ270" s="129">
        <v>1</v>
      </c>
      <c r="CK270" s="129">
        <v>0</v>
      </c>
      <c r="CL270" s="129">
        <v>0</v>
      </c>
      <c r="CM270" s="129">
        <v>0</v>
      </c>
      <c r="CN270" s="129">
        <v>0</v>
      </c>
      <c r="CO270" s="129">
        <v>0</v>
      </c>
      <c r="CP270" s="129">
        <v>0</v>
      </c>
      <c r="CQ270" s="129">
        <v>0</v>
      </c>
      <c r="CR270" s="129">
        <v>0</v>
      </c>
      <c r="CS270" s="129">
        <v>0</v>
      </c>
      <c r="CT270" s="129">
        <v>0</v>
      </c>
      <c r="CU270" s="129">
        <v>0</v>
      </c>
      <c r="CV270" s="129">
        <v>0</v>
      </c>
      <c r="CW270" s="129">
        <v>0</v>
      </c>
      <c r="CX270" s="129">
        <v>0</v>
      </c>
      <c r="CY270" s="129">
        <v>0</v>
      </c>
      <c r="CZ270" s="129">
        <v>0</v>
      </c>
      <c r="DA270" s="129">
        <v>0</v>
      </c>
      <c r="DB270" s="129">
        <v>0</v>
      </c>
      <c r="DC270" s="129">
        <v>0</v>
      </c>
      <c r="DD270" s="129">
        <v>0</v>
      </c>
      <c r="DE270" s="129">
        <v>0</v>
      </c>
      <c r="DF270" s="129">
        <v>0</v>
      </c>
      <c r="DG270" s="129">
        <v>0</v>
      </c>
      <c r="DH270" s="129">
        <v>0</v>
      </c>
      <c r="DI270" s="129">
        <v>0</v>
      </c>
      <c r="DJ270" s="129">
        <v>0</v>
      </c>
      <c r="DK270" s="129">
        <v>0</v>
      </c>
      <c r="DL270" s="129">
        <v>0</v>
      </c>
      <c r="DM270" s="129">
        <v>0</v>
      </c>
      <c r="DN270" s="129">
        <v>0</v>
      </c>
      <c r="DO270" s="129">
        <v>0</v>
      </c>
      <c r="DP270" s="129">
        <v>0</v>
      </c>
      <c r="DQ270" s="129">
        <v>33</v>
      </c>
      <c r="DR270" s="129">
        <v>2</v>
      </c>
      <c r="DS270" s="129">
        <v>275</v>
      </c>
      <c r="DT270" s="129">
        <v>0</v>
      </c>
      <c r="DU270" s="129">
        <v>0</v>
      </c>
      <c r="DV270" s="129">
        <v>0</v>
      </c>
      <c r="DW270" s="129">
        <v>0</v>
      </c>
      <c r="DX270" s="129">
        <v>50</v>
      </c>
      <c r="DY270" s="129">
        <v>1</v>
      </c>
      <c r="DZ270" s="143" t="s">
        <v>1270</v>
      </c>
      <c r="EA270" s="129">
        <v>2</v>
      </c>
      <c r="EB270" s="143" t="s">
        <v>4409</v>
      </c>
      <c r="EC270" s="143"/>
      <c r="ED270" s="129">
        <v>1</v>
      </c>
      <c r="EE270" s="129">
        <v>1</v>
      </c>
      <c r="EF270" s="129">
        <v>1</v>
      </c>
      <c r="EG270" s="143"/>
      <c r="EH270" s="143"/>
      <c r="EI270" s="44">
        <v>21302</v>
      </c>
      <c r="EJ270" s="44">
        <v>100.61</v>
      </c>
      <c r="EK270" s="44">
        <v>9</v>
      </c>
    </row>
    <row r="271" spans="1:141" ht="36" x14ac:dyDescent="0.2">
      <c r="A271" s="143" t="s">
        <v>233</v>
      </c>
      <c r="B271" s="143" t="s">
        <v>261</v>
      </c>
      <c r="C271" s="129">
        <v>1</v>
      </c>
      <c r="D271" s="143" t="s">
        <v>260</v>
      </c>
      <c r="E271" s="143" t="s">
        <v>4410</v>
      </c>
      <c r="F271" s="143" t="s">
        <v>4411</v>
      </c>
      <c r="G271" s="143" t="s">
        <v>4412</v>
      </c>
      <c r="H271" s="143" t="s">
        <v>261</v>
      </c>
      <c r="I271" s="143" t="s">
        <v>4413</v>
      </c>
      <c r="J271" s="143" t="s">
        <v>4414</v>
      </c>
      <c r="K271" s="143" t="s">
        <v>4415</v>
      </c>
      <c r="L271" s="143"/>
      <c r="M271" s="143" t="s">
        <v>960</v>
      </c>
      <c r="N271" s="143" t="s">
        <v>4416</v>
      </c>
      <c r="O271" s="143"/>
      <c r="P271" s="143" t="s">
        <v>4417</v>
      </c>
      <c r="Q271" s="143" t="s">
        <v>4418</v>
      </c>
      <c r="R271" s="143"/>
      <c r="S271" s="143" t="s">
        <v>960</v>
      </c>
      <c r="T271" s="143" t="s">
        <v>4416</v>
      </c>
      <c r="U271" s="143"/>
      <c r="V271" s="143" t="s">
        <v>4417</v>
      </c>
      <c r="W271" s="143" t="s">
        <v>4418</v>
      </c>
      <c r="X271" s="129">
        <v>3</v>
      </c>
      <c r="Y271" s="129">
        <v>0</v>
      </c>
      <c r="Z271" s="129">
        <v>3</v>
      </c>
      <c r="AA271" s="144">
        <v>3</v>
      </c>
      <c r="AB271" s="144">
        <v>0</v>
      </c>
      <c r="AC271" s="144">
        <v>3</v>
      </c>
      <c r="AD271" s="147" t="s">
        <v>929</v>
      </c>
      <c r="AE271" s="129">
        <v>3</v>
      </c>
      <c r="AF271" s="147" t="s">
        <v>929</v>
      </c>
      <c r="AG271" s="129">
        <v>0</v>
      </c>
      <c r="AH271" s="129">
        <v>0</v>
      </c>
      <c r="AI271" s="129">
        <v>1</v>
      </c>
      <c r="AJ271" s="129">
        <v>2</v>
      </c>
      <c r="AK271" s="129">
        <v>3</v>
      </c>
      <c r="AL271" s="147" t="s">
        <v>929</v>
      </c>
      <c r="AM271" s="129">
        <v>2</v>
      </c>
      <c r="AN271" s="129">
        <v>1</v>
      </c>
      <c r="AO271" s="129">
        <v>0</v>
      </c>
      <c r="AP271" s="129">
        <v>3</v>
      </c>
      <c r="AQ271" s="147" t="s">
        <v>929</v>
      </c>
      <c r="AR271" s="129">
        <v>0</v>
      </c>
      <c r="AS271" s="129">
        <v>0</v>
      </c>
      <c r="AT271" s="129">
        <v>0</v>
      </c>
      <c r="AU271" s="129">
        <v>3</v>
      </c>
      <c r="AV271" s="129">
        <v>0</v>
      </c>
      <c r="AW271" s="129">
        <v>0</v>
      </c>
      <c r="AX271" s="129">
        <v>3</v>
      </c>
      <c r="AY271" s="147" t="s">
        <v>929</v>
      </c>
      <c r="AZ271" s="129">
        <v>1</v>
      </c>
      <c r="BA271" s="129">
        <v>1</v>
      </c>
      <c r="BB271" s="129">
        <v>1</v>
      </c>
      <c r="BC271" s="129">
        <v>1</v>
      </c>
      <c r="BD271" s="129">
        <v>0</v>
      </c>
      <c r="BE271" s="129">
        <v>57</v>
      </c>
      <c r="BF271" s="129">
        <v>0</v>
      </c>
      <c r="BG271" s="129">
        <v>0</v>
      </c>
      <c r="BH271" s="129">
        <v>0</v>
      </c>
      <c r="BI271" s="129">
        <v>174</v>
      </c>
      <c r="BJ271" s="129">
        <v>1</v>
      </c>
      <c r="BK271" s="129">
        <v>0</v>
      </c>
      <c r="BL271" s="129">
        <v>0</v>
      </c>
      <c r="BM271" s="129">
        <v>3</v>
      </c>
      <c r="BN271" s="129">
        <v>0</v>
      </c>
      <c r="BO271" s="129">
        <v>9</v>
      </c>
      <c r="BP271" s="129">
        <v>0</v>
      </c>
      <c r="BQ271" s="129">
        <v>0</v>
      </c>
      <c r="BR271" s="129">
        <v>2</v>
      </c>
      <c r="BS271" s="129">
        <v>0</v>
      </c>
      <c r="BT271" s="129">
        <v>2</v>
      </c>
      <c r="BU271" s="129">
        <v>0</v>
      </c>
      <c r="BV271" s="129">
        <v>3</v>
      </c>
      <c r="BW271" s="129">
        <v>0</v>
      </c>
      <c r="BX271" s="129">
        <v>0</v>
      </c>
      <c r="BY271" s="129">
        <v>0</v>
      </c>
      <c r="BZ271" s="129">
        <v>0</v>
      </c>
      <c r="CA271" s="129">
        <v>0</v>
      </c>
      <c r="CB271" s="129">
        <v>0</v>
      </c>
      <c r="CC271" s="129">
        <v>0</v>
      </c>
      <c r="CD271" s="129">
        <v>0</v>
      </c>
      <c r="CE271" s="129">
        <v>0</v>
      </c>
      <c r="CF271" s="129">
        <v>2</v>
      </c>
      <c r="CG271" s="129">
        <v>0</v>
      </c>
      <c r="CH271" s="129">
        <v>0</v>
      </c>
      <c r="CI271" s="129">
        <v>19</v>
      </c>
      <c r="CJ271" s="129">
        <v>0</v>
      </c>
      <c r="CK271" s="129">
        <v>0</v>
      </c>
      <c r="CL271" s="129">
        <v>0</v>
      </c>
      <c r="CM271" s="129">
        <v>0</v>
      </c>
      <c r="CN271" s="129">
        <v>0</v>
      </c>
      <c r="CO271" s="129">
        <v>0</v>
      </c>
      <c r="CP271" s="129">
        <v>0</v>
      </c>
      <c r="CQ271" s="129">
        <v>0</v>
      </c>
      <c r="CR271" s="129">
        <v>0</v>
      </c>
      <c r="CS271" s="129">
        <v>0</v>
      </c>
      <c r="CT271" s="129">
        <v>0</v>
      </c>
      <c r="CU271" s="129">
        <v>0</v>
      </c>
      <c r="CV271" s="129">
        <v>0</v>
      </c>
      <c r="CW271" s="129">
        <v>0</v>
      </c>
      <c r="CX271" s="129">
        <v>0</v>
      </c>
      <c r="CY271" s="129">
        <v>0</v>
      </c>
      <c r="CZ271" s="129">
        <v>0</v>
      </c>
      <c r="DA271" s="129">
        <v>0</v>
      </c>
      <c r="DB271" s="129">
        <v>0</v>
      </c>
      <c r="DC271" s="129">
        <v>0</v>
      </c>
      <c r="DD271" s="129">
        <v>0</v>
      </c>
      <c r="DE271" s="129">
        <v>0</v>
      </c>
      <c r="DF271" s="129">
        <v>0</v>
      </c>
      <c r="DG271" s="129">
        <v>0</v>
      </c>
      <c r="DH271" s="129">
        <v>0</v>
      </c>
      <c r="DI271" s="129">
        <v>0</v>
      </c>
      <c r="DJ271" s="129">
        <v>0</v>
      </c>
      <c r="DK271" s="129">
        <v>0</v>
      </c>
      <c r="DL271" s="129">
        <v>0</v>
      </c>
      <c r="DM271" s="129">
        <v>0</v>
      </c>
      <c r="DN271" s="129">
        <v>0</v>
      </c>
      <c r="DO271" s="129">
        <v>0</v>
      </c>
      <c r="DP271" s="129">
        <v>0</v>
      </c>
      <c r="DQ271" s="129">
        <v>428</v>
      </c>
      <c r="DR271" s="129">
        <v>0</v>
      </c>
      <c r="DS271" s="129">
        <v>840</v>
      </c>
      <c r="DT271" s="129">
        <v>1</v>
      </c>
      <c r="DU271" s="129">
        <v>0</v>
      </c>
      <c r="DV271" s="129">
        <v>0</v>
      </c>
      <c r="DW271" s="129">
        <v>0</v>
      </c>
      <c r="DX271" s="129">
        <v>20</v>
      </c>
      <c r="DY271" s="129">
        <v>1</v>
      </c>
      <c r="DZ271" s="143" t="s">
        <v>4419</v>
      </c>
      <c r="EA271" s="129">
        <v>2</v>
      </c>
      <c r="EB271" s="143" t="s">
        <v>943</v>
      </c>
      <c r="EC271" s="143" t="s">
        <v>943</v>
      </c>
      <c r="ED271" s="129">
        <v>1</v>
      </c>
      <c r="EE271" s="129">
        <v>1</v>
      </c>
      <c r="EF271" s="129">
        <v>1</v>
      </c>
      <c r="EG271" s="143" t="s">
        <v>943</v>
      </c>
      <c r="EH271" s="143" t="s">
        <v>943</v>
      </c>
      <c r="EI271" s="44">
        <v>39792</v>
      </c>
      <c r="EJ271" s="44">
        <v>574.45000000000005</v>
      </c>
      <c r="EK271" s="44">
        <v>25</v>
      </c>
    </row>
    <row r="272" spans="1:141" ht="96" x14ac:dyDescent="0.2">
      <c r="A272" s="143" t="s">
        <v>233</v>
      </c>
      <c r="B272" s="143" t="s">
        <v>263</v>
      </c>
      <c r="C272" s="129">
        <v>1</v>
      </c>
      <c r="D272" s="143" t="s">
        <v>262</v>
      </c>
      <c r="E272" s="143" t="s">
        <v>3130</v>
      </c>
      <c r="F272" s="143" t="s">
        <v>1537</v>
      </c>
      <c r="G272" s="143" t="s">
        <v>4420</v>
      </c>
      <c r="H272" s="143" t="s">
        <v>263</v>
      </c>
      <c r="I272" s="143" t="s">
        <v>4421</v>
      </c>
      <c r="J272" s="143" t="s">
        <v>4422</v>
      </c>
      <c r="K272" s="143" t="s">
        <v>959</v>
      </c>
      <c r="L272" s="143" t="s">
        <v>940</v>
      </c>
      <c r="M272" s="143" t="s">
        <v>1436</v>
      </c>
      <c r="N272" s="143" t="s">
        <v>4423</v>
      </c>
      <c r="O272" s="143"/>
      <c r="P272" s="143" t="s">
        <v>4424</v>
      </c>
      <c r="Q272" s="143" t="s">
        <v>4425</v>
      </c>
      <c r="R272" s="143" t="s">
        <v>940</v>
      </c>
      <c r="S272" s="143" t="s">
        <v>1436</v>
      </c>
      <c r="T272" s="143" t="s">
        <v>4423</v>
      </c>
      <c r="U272" s="143"/>
      <c r="V272" s="143" t="s">
        <v>4424</v>
      </c>
      <c r="W272" s="143" t="s">
        <v>4425</v>
      </c>
      <c r="X272" s="129">
        <v>4</v>
      </c>
      <c r="Y272" s="129">
        <v>1</v>
      </c>
      <c r="Z272" s="129">
        <v>5</v>
      </c>
      <c r="AA272" s="144">
        <v>3.65</v>
      </c>
      <c r="AB272" s="144">
        <v>0.15</v>
      </c>
      <c r="AC272" s="144">
        <v>3.8</v>
      </c>
      <c r="AD272" s="147" t="s">
        <v>929</v>
      </c>
      <c r="AE272" s="129">
        <v>4</v>
      </c>
      <c r="AF272" s="147" t="s">
        <v>929</v>
      </c>
      <c r="AG272" s="129">
        <v>0</v>
      </c>
      <c r="AH272" s="129">
        <v>0</v>
      </c>
      <c r="AI272" s="129">
        <v>1</v>
      </c>
      <c r="AJ272" s="129">
        <v>3</v>
      </c>
      <c r="AK272" s="129">
        <v>4</v>
      </c>
      <c r="AL272" s="147" t="s">
        <v>929</v>
      </c>
      <c r="AM272" s="129">
        <v>2</v>
      </c>
      <c r="AN272" s="129">
        <v>1</v>
      </c>
      <c r="AO272" s="129">
        <v>1</v>
      </c>
      <c r="AP272" s="129">
        <v>4</v>
      </c>
      <c r="AQ272" s="147" t="s">
        <v>929</v>
      </c>
      <c r="AR272" s="129">
        <v>0</v>
      </c>
      <c r="AS272" s="129">
        <v>0</v>
      </c>
      <c r="AT272" s="129">
        <v>0</v>
      </c>
      <c r="AU272" s="129">
        <v>4</v>
      </c>
      <c r="AV272" s="129">
        <v>0</v>
      </c>
      <c r="AW272" s="129">
        <v>0</v>
      </c>
      <c r="AX272" s="129">
        <v>4</v>
      </c>
      <c r="AY272" s="147" t="s">
        <v>929</v>
      </c>
      <c r="AZ272" s="129">
        <v>1</v>
      </c>
      <c r="BA272" s="129">
        <v>1</v>
      </c>
      <c r="BB272" s="129">
        <v>0</v>
      </c>
      <c r="BC272" s="129">
        <v>1</v>
      </c>
      <c r="BD272" s="129">
        <v>0</v>
      </c>
      <c r="BE272" s="129">
        <v>51</v>
      </c>
      <c r="BF272" s="129">
        <v>10</v>
      </c>
      <c r="BG272" s="129">
        <v>0</v>
      </c>
      <c r="BH272" s="129">
        <v>0</v>
      </c>
      <c r="BI272" s="129">
        <v>48</v>
      </c>
      <c r="BJ272" s="129">
        <v>3</v>
      </c>
      <c r="BK272" s="129">
        <v>0</v>
      </c>
      <c r="BL272" s="129">
        <v>0</v>
      </c>
      <c r="BM272" s="129">
        <v>2</v>
      </c>
      <c r="BN272" s="129">
        <v>0</v>
      </c>
      <c r="BO272" s="129">
        <v>24</v>
      </c>
      <c r="BP272" s="129">
        <v>0</v>
      </c>
      <c r="BQ272" s="129">
        <v>1</v>
      </c>
      <c r="BR272" s="129">
        <v>3</v>
      </c>
      <c r="BS272" s="129">
        <v>2</v>
      </c>
      <c r="BT272" s="129">
        <v>0</v>
      </c>
      <c r="BU272" s="129">
        <v>0</v>
      </c>
      <c r="BV272" s="129">
        <v>7</v>
      </c>
      <c r="BW272" s="129">
        <v>0</v>
      </c>
      <c r="BX272" s="129">
        <v>0</v>
      </c>
      <c r="BY272" s="129">
        <v>0</v>
      </c>
      <c r="BZ272" s="129">
        <v>0</v>
      </c>
      <c r="CA272" s="129">
        <v>0</v>
      </c>
      <c r="CB272" s="129">
        <v>0</v>
      </c>
      <c r="CC272" s="129">
        <v>0</v>
      </c>
      <c r="CD272" s="129">
        <v>0</v>
      </c>
      <c r="CE272" s="129">
        <v>0</v>
      </c>
      <c r="CF272" s="129">
        <v>5</v>
      </c>
      <c r="CG272" s="129">
        <v>0</v>
      </c>
      <c r="CH272" s="129">
        <v>0</v>
      </c>
      <c r="CI272" s="129">
        <v>14</v>
      </c>
      <c r="CJ272" s="129">
        <v>5</v>
      </c>
      <c r="CK272" s="129">
        <v>2</v>
      </c>
      <c r="CL272" s="129">
        <v>0</v>
      </c>
      <c r="CM272" s="129">
        <v>0</v>
      </c>
      <c r="CN272" s="129">
        <v>0</v>
      </c>
      <c r="CO272" s="129">
        <v>0</v>
      </c>
      <c r="CP272" s="129">
        <v>0</v>
      </c>
      <c r="CQ272" s="129">
        <v>0</v>
      </c>
      <c r="CR272" s="129">
        <v>0</v>
      </c>
      <c r="CS272" s="129">
        <v>0</v>
      </c>
      <c r="CT272" s="129">
        <v>0</v>
      </c>
      <c r="CU272" s="129">
        <v>0</v>
      </c>
      <c r="CV272" s="129">
        <v>0</v>
      </c>
      <c r="CW272" s="129">
        <v>0</v>
      </c>
      <c r="CX272" s="129">
        <v>0</v>
      </c>
      <c r="CY272" s="129">
        <v>0</v>
      </c>
      <c r="CZ272" s="129">
        <v>0</v>
      </c>
      <c r="DA272" s="129">
        <v>0</v>
      </c>
      <c r="DB272" s="129">
        <v>0</v>
      </c>
      <c r="DC272" s="129">
        <v>0</v>
      </c>
      <c r="DD272" s="129">
        <v>0</v>
      </c>
      <c r="DE272" s="129">
        <v>0</v>
      </c>
      <c r="DF272" s="129">
        <v>1</v>
      </c>
      <c r="DG272" s="129">
        <v>0</v>
      </c>
      <c r="DH272" s="129">
        <v>0</v>
      </c>
      <c r="DI272" s="129">
        <v>0</v>
      </c>
      <c r="DJ272" s="129">
        <v>1</v>
      </c>
      <c r="DK272" s="129">
        <v>0</v>
      </c>
      <c r="DL272" s="129">
        <v>0</v>
      </c>
      <c r="DM272" s="129">
        <v>0</v>
      </c>
      <c r="DN272" s="129">
        <v>0</v>
      </c>
      <c r="DO272" s="129">
        <v>0</v>
      </c>
      <c r="DP272" s="129">
        <v>0</v>
      </c>
      <c r="DQ272" s="129">
        <v>173</v>
      </c>
      <c r="DR272" s="129">
        <v>20</v>
      </c>
      <c r="DS272" s="129">
        <v>962</v>
      </c>
      <c r="DT272" s="129">
        <v>1</v>
      </c>
      <c r="DU272" s="129">
        <v>0</v>
      </c>
      <c r="DV272" s="129">
        <v>0</v>
      </c>
      <c r="DW272" s="129">
        <v>0</v>
      </c>
      <c r="DX272" s="129">
        <v>45</v>
      </c>
      <c r="DY272" s="129">
        <v>1</v>
      </c>
      <c r="DZ272" s="143" t="s">
        <v>4426</v>
      </c>
      <c r="EA272" s="129">
        <v>2</v>
      </c>
      <c r="EB272" s="143" t="s">
        <v>4427</v>
      </c>
      <c r="EC272" s="143" t="s">
        <v>4428</v>
      </c>
      <c r="ED272" s="129">
        <v>1</v>
      </c>
      <c r="EE272" s="129">
        <v>1</v>
      </c>
      <c r="EF272" s="129">
        <v>1</v>
      </c>
      <c r="EG272" s="143" t="s">
        <v>4429</v>
      </c>
      <c r="EH272" s="143" t="s">
        <v>4430</v>
      </c>
      <c r="EI272" s="44">
        <v>48743</v>
      </c>
      <c r="EJ272" s="44">
        <v>275.36</v>
      </c>
      <c r="EK272" s="44">
        <v>16</v>
      </c>
    </row>
    <row r="273" spans="1:141" x14ac:dyDescent="0.2">
      <c r="A273" s="143" t="s">
        <v>233</v>
      </c>
      <c r="B273" s="143" t="s">
        <v>265</v>
      </c>
      <c r="C273" s="129">
        <v>1</v>
      </c>
      <c r="D273" s="143" t="s">
        <v>264</v>
      </c>
      <c r="E273" s="143" t="s">
        <v>1491</v>
      </c>
      <c r="F273" s="143" t="s">
        <v>4431</v>
      </c>
      <c r="G273" s="143" t="s">
        <v>4432</v>
      </c>
      <c r="H273" s="143" t="s">
        <v>265</v>
      </c>
      <c r="I273" s="143" t="s">
        <v>4433</v>
      </c>
      <c r="J273" s="143" t="s">
        <v>4434</v>
      </c>
      <c r="K273" s="143" t="s">
        <v>1510</v>
      </c>
      <c r="L273" s="143" t="s">
        <v>4435</v>
      </c>
      <c r="M273" s="143" t="s">
        <v>1619</v>
      </c>
      <c r="N273" s="143" t="s">
        <v>4436</v>
      </c>
      <c r="O273" s="143"/>
      <c r="P273" s="143" t="s">
        <v>4437</v>
      </c>
      <c r="Q273" s="143" t="s">
        <v>4438</v>
      </c>
      <c r="R273" s="143" t="s">
        <v>940</v>
      </c>
      <c r="S273" s="143" t="s">
        <v>1236</v>
      </c>
      <c r="T273" s="143" t="s">
        <v>4439</v>
      </c>
      <c r="U273" s="143"/>
      <c r="V273" s="143" t="s">
        <v>4440</v>
      </c>
      <c r="W273" s="143" t="s">
        <v>4441</v>
      </c>
      <c r="X273" s="129">
        <v>1</v>
      </c>
      <c r="Y273" s="129">
        <v>0</v>
      </c>
      <c r="Z273" s="129">
        <v>1</v>
      </c>
      <c r="AA273" s="144">
        <v>1</v>
      </c>
      <c r="AB273" s="144">
        <v>0</v>
      </c>
      <c r="AC273" s="144">
        <v>1</v>
      </c>
      <c r="AD273" s="147" t="s">
        <v>929</v>
      </c>
      <c r="AE273" s="129">
        <v>1</v>
      </c>
      <c r="AF273" s="147" t="s">
        <v>929</v>
      </c>
      <c r="AG273" s="129">
        <v>0</v>
      </c>
      <c r="AH273" s="129">
        <v>0</v>
      </c>
      <c r="AI273" s="129">
        <v>0</v>
      </c>
      <c r="AJ273" s="129">
        <v>1</v>
      </c>
      <c r="AK273" s="129">
        <v>1</v>
      </c>
      <c r="AL273" s="147" t="s">
        <v>929</v>
      </c>
      <c r="AM273" s="129">
        <v>0</v>
      </c>
      <c r="AN273" s="129">
        <v>0</v>
      </c>
      <c r="AO273" s="129">
        <v>1</v>
      </c>
      <c r="AP273" s="129">
        <v>1</v>
      </c>
      <c r="AQ273" s="147" t="s">
        <v>929</v>
      </c>
      <c r="AR273" s="129">
        <v>0</v>
      </c>
      <c r="AS273" s="129">
        <v>0</v>
      </c>
      <c r="AT273" s="129">
        <v>0</v>
      </c>
      <c r="AU273" s="129">
        <v>1</v>
      </c>
      <c r="AV273" s="129">
        <v>0</v>
      </c>
      <c r="AW273" s="129">
        <v>0</v>
      </c>
      <c r="AX273" s="129">
        <v>1</v>
      </c>
      <c r="AY273" s="147" t="s">
        <v>929</v>
      </c>
      <c r="AZ273" s="129">
        <v>1</v>
      </c>
      <c r="BA273" s="129">
        <v>1</v>
      </c>
      <c r="BB273" s="129">
        <v>0</v>
      </c>
      <c r="BC273" s="129">
        <v>1</v>
      </c>
      <c r="BD273" s="129">
        <v>0</v>
      </c>
      <c r="BE273" s="129">
        <v>13</v>
      </c>
      <c r="BF273" s="129">
        <v>2</v>
      </c>
      <c r="BG273" s="129">
        <v>0</v>
      </c>
      <c r="BH273" s="129">
        <v>0</v>
      </c>
      <c r="BI273" s="129">
        <v>0</v>
      </c>
      <c r="BJ273" s="129">
        <v>2</v>
      </c>
      <c r="BK273" s="129">
        <v>0</v>
      </c>
      <c r="BL273" s="129">
        <v>0</v>
      </c>
      <c r="BM273" s="129">
        <v>2</v>
      </c>
      <c r="BN273" s="129">
        <v>0</v>
      </c>
      <c r="BO273" s="129">
        <v>5</v>
      </c>
      <c r="BP273" s="129">
        <v>0</v>
      </c>
      <c r="BQ273" s="129">
        <v>0</v>
      </c>
      <c r="BR273" s="129">
        <v>1</v>
      </c>
      <c r="BS273" s="129">
        <v>0</v>
      </c>
      <c r="BT273" s="129">
        <v>0</v>
      </c>
      <c r="BU273" s="129">
        <v>0</v>
      </c>
      <c r="BV273" s="129">
        <v>1</v>
      </c>
      <c r="BW273" s="129">
        <v>0</v>
      </c>
      <c r="BX273" s="129">
        <v>0</v>
      </c>
      <c r="BY273" s="129">
        <v>0</v>
      </c>
      <c r="BZ273" s="129">
        <v>0</v>
      </c>
      <c r="CA273" s="129">
        <v>0</v>
      </c>
      <c r="CB273" s="129">
        <v>0</v>
      </c>
      <c r="CC273" s="129">
        <v>0</v>
      </c>
      <c r="CD273" s="129">
        <v>0</v>
      </c>
      <c r="CE273" s="129">
        <v>0</v>
      </c>
      <c r="CF273" s="129">
        <v>0</v>
      </c>
      <c r="CG273" s="129">
        <v>0</v>
      </c>
      <c r="CH273" s="129">
        <v>0</v>
      </c>
      <c r="CI273" s="129">
        <v>0</v>
      </c>
      <c r="CJ273" s="129">
        <v>0</v>
      </c>
      <c r="CK273" s="129">
        <v>0</v>
      </c>
      <c r="CL273" s="129">
        <v>0</v>
      </c>
      <c r="CM273" s="129">
        <v>0</v>
      </c>
      <c r="CN273" s="129">
        <v>0</v>
      </c>
      <c r="CO273" s="129">
        <v>0</v>
      </c>
      <c r="CP273" s="129">
        <v>0</v>
      </c>
      <c r="CQ273" s="129">
        <v>0</v>
      </c>
      <c r="CR273" s="129">
        <v>0</v>
      </c>
      <c r="CS273" s="129">
        <v>0</v>
      </c>
      <c r="CT273" s="129">
        <v>0</v>
      </c>
      <c r="CU273" s="129">
        <v>0</v>
      </c>
      <c r="CV273" s="129">
        <v>0</v>
      </c>
      <c r="CW273" s="129">
        <v>0</v>
      </c>
      <c r="CX273" s="129">
        <v>0</v>
      </c>
      <c r="CY273" s="129">
        <v>0</v>
      </c>
      <c r="CZ273" s="129">
        <v>0</v>
      </c>
      <c r="DA273" s="129">
        <v>0</v>
      </c>
      <c r="DB273" s="129">
        <v>0</v>
      </c>
      <c r="DC273" s="129">
        <v>0</v>
      </c>
      <c r="DD273" s="129">
        <v>0</v>
      </c>
      <c r="DE273" s="129">
        <v>0</v>
      </c>
      <c r="DF273" s="129">
        <v>0</v>
      </c>
      <c r="DG273" s="129">
        <v>0</v>
      </c>
      <c r="DH273" s="129">
        <v>0</v>
      </c>
      <c r="DI273" s="129">
        <v>0</v>
      </c>
      <c r="DJ273" s="129">
        <v>0</v>
      </c>
      <c r="DK273" s="129">
        <v>0</v>
      </c>
      <c r="DL273" s="129">
        <v>0</v>
      </c>
      <c r="DM273" s="129">
        <v>0</v>
      </c>
      <c r="DN273" s="129">
        <v>0</v>
      </c>
      <c r="DO273" s="129">
        <v>0</v>
      </c>
      <c r="DP273" s="129">
        <v>0</v>
      </c>
      <c r="DQ273" s="129">
        <v>56</v>
      </c>
      <c r="DR273" s="129">
        <v>0</v>
      </c>
      <c r="DS273" s="129">
        <v>320</v>
      </c>
      <c r="DT273" s="129">
        <v>1</v>
      </c>
      <c r="DU273" s="129">
        <v>1</v>
      </c>
      <c r="DV273" s="129">
        <v>0</v>
      </c>
      <c r="DW273" s="129">
        <v>0</v>
      </c>
      <c r="DX273" s="129">
        <v>50</v>
      </c>
      <c r="DY273" s="129">
        <v>0</v>
      </c>
      <c r="DZ273" s="143"/>
      <c r="EA273" s="129">
        <v>2</v>
      </c>
      <c r="EB273" s="143"/>
      <c r="EC273" s="143"/>
      <c r="ED273" s="129">
        <v>1</v>
      </c>
      <c r="EE273" s="129">
        <v>1</v>
      </c>
      <c r="EF273" s="129">
        <v>1</v>
      </c>
      <c r="EG273" s="143"/>
      <c r="EH273" s="143"/>
      <c r="EI273" s="44">
        <v>16933</v>
      </c>
      <c r="EJ273" s="44">
        <v>224.02</v>
      </c>
      <c r="EK273" s="44">
        <v>10</v>
      </c>
    </row>
    <row r="274" spans="1:141" ht="60" x14ac:dyDescent="0.2">
      <c r="A274" s="143" t="s">
        <v>233</v>
      </c>
      <c r="B274" s="143" t="s">
        <v>266</v>
      </c>
      <c r="C274" s="129">
        <v>1</v>
      </c>
      <c r="D274" s="143" t="s">
        <v>4442</v>
      </c>
      <c r="E274" s="143" t="s">
        <v>3079</v>
      </c>
      <c r="F274" s="143" t="s">
        <v>4443</v>
      </c>
      <c r="G274" s="143" t="s">
        <v>4444</v>
      </c>
      <c r="H274" s="143"/>
      <c r="I274" s="143" t="s">
        <v>4445</v>
      </c>
      <c r="J274" s="143" t="s">
        <v>4446</v>
      </c>
      <c r="K274" s="143" t="s">
        <v>4447</v>
      </c>
      <c r="L274" s="143" t="s">
        <v>964</v>
      </c>
      <c r="M274" s="143" t="s">
        <v>1033</v>
      </c>
      <c r="N274" s="143" t="s">
        <v>4448</v>
      </c>
      <c r="O274" s="143"/>
      <c r="P274" s="143" t="s">
        <v>4449</v>
      </c>
      <c r="Q274" s="143" t="s">
        <v>4450</v>
      </c>
      <c r="R274" s="143" t="s">
        <v>940</v>
      </c>
      <c r="S274" s="143" t="s">
        <v>1033</v>
      </c>
      <c r="T274" s="143" t="s">
        <v>4448</v>
      </c>
      <c r="U274" s="143"/>
      <c r="V274" s="143" t="s">
        <v>4449</v>
      </c>
      <c r="W274" s="143" t="s">
        <v>4450</v>
      </c>
      <c r="X274" s="129">
        <v>7</v>
      </c>
      <c r="Y274" s="129">
        <v>0</v>
      </c>
      <c r="Z274" s="129">
        <v>7</v>
      </c>
      <c r="AA274" s="144">
        <v>6.5</v>
      </c>
      <c r="AB274" s="144">
        <v>0</v>
      </c>
      <c r="AC274" s="144">
        <v>6.5</v>
      </c>
      <c r="AD274" s="147" t="s">
        <v>929</v>
      </c>
      <c r="AE274" s="129">
        <v>7</v>
      </c>
      <c r="AF274" s="147" t="s">
        <v>929</v>
      </c>
      <c r="AG274" s="129">
        <v>0</v>
      </c>
      <c r="AH274" s="129">
        <v>0</v>
      </c>
      <c r="AI274" s="129">
        <v>1</v>
      </c>
      <c r="AJ274" s="129">
        <v>6</v>
      </c>
      <c r="AK274" s="129">
        <v>7</v>
      </c>
      <c r="AL274" s="147" t="s">
        <v>929</v>
      </c>
      <c r="AM274" s="129">
        <v>1</v>
      </c>
      <c r="AN274" s="129">
        <v>1</v>
      </c>
      <c r="AO274" s="129">
        <v>5</v>
      </c>
      <c r="AP274" s="129">
        <v>7</v>
      </c>
      <c r="AQ274" s="147" t="s">
        <v>929</v>
      </c>
      <c r="AR274" s="129">
        <v>0</v>
      </c>
      <c r="AS274" s="129">
        <v>0</v>
      </c>
      <c r="AT274" s="129">
        <v>0</v>
      </c>
      <c r="AU274" s="129">
        <v>0</v>
      </c>
      <c r="AV274" s="129">
        <v>7</v>
      </c>
      <c r="AW274" s="129">
        <v>0</v>
      </c>
      <c r="AX274" s="129">
        <v>7</v>
      </c>
      <c r="AY274" s="147" t="s">
        <v>929</v>
      </c>
      <c r="AZ274" s="129">
        <v>1</v>
      </c>
      <c r="BA274" s="129">
        <v>1</v>
      </c>
      <c r="BB274" s="129">
        <v>1</v>
      </c>
      <c r="BC274" s="129">
        <v>1</v>
      </c>
      <c r="BD274" s="129">
        <v>0</v>
      </c>
      <c r="BE274" s="129">
        <v>118</v>
      </c>
      <c r="BF274" s="129">
        <v>12</v>
      </c>
      <c r="BG274" s="129">
        <v>0</v>
      </c>
      <c r="BH274" s="129">
        <v>0</v>
      </c>
      <c r="BI274" s="129">
        <v>89</v>
      </c>
      <c r="BJ274" s="129">
        <v>45</v>
      </c>
      <c r="BK274" s="129">
        <v>0</v>
      </c>
      <c r="BL274" s="129">
        <v>0</v>
      </c>
      <c r="BM274" s="129">
        <v>5</v>
      </c>
      <c r="BN274" s="129">
        <v>0</v>
      </c>
      <c r="BO274" s="129">
        <v>25</v>
      </c>
      <c r="BP274" s="129">
        <v>0</v>
      </c>
      <c r="BQ274" s="129">
        <v>1</v>
      </c>
      <c r="BR274" s="129">
        <v>14</v>
      </c>
      <c r="BS274" s="129">
        <v>3</v>
      </c>
      <c r="BT274" s="129">
        <v>2</v>
      </c>
      <c r="BU274" s="129">
        <v>0</v>
      </c>
      <c r="BV274" s="129">
        <v>5</v>
      </c>
      <c r="BW274" s="129">
        <v>0</v>
      </c>
      <c r="BX274" s="129">
        <v>0</v>
      </c>
      <c r="BY274" s="129">
        <v>0</v>
      </c>
      <c r="BZ274" s="129">
        <v>0</v>
      </c>
      <c r="CA274" s="129">
        <v>0</v>
      </c>
      <c r="CB274" s="129">
        <v>0</v>
      </c>
      <c r="CC274" s="129">
        <v>0</v>
      </c>
      <c r="CD274" s="129">
        <v>0</v>
      </c>
      <c r="CE274" s="129">
        <v>0</v>
      </c>
      <c r="CF274" s="129">
        <v>5</v>
      </c>
      <c r="CG274" s="129">
        <v>0</v>
      </c>
      <c r="CH274" s="129">
        <v>1</v>
      </c>
      <c r="CI274" s="129">
        <v>25</v>
      </c>
      <c r="CJ274" s="129">
        <v>0</v>
      </c>
      <c r="CK274" s="129">
        <v>2</v>
      </c>
      <c r="CL274" s="129">
        <v>0</v>
      </c>
      <c r="CM274" s="129">
        <v>0</v>
      </c>
      <c r="CN274" s="129">
        <v>0</v>
      </c>
      <c r="CO274" s="129">
        <v>0</v>
      </c>
      <c r="CP274" s="129">
        <v>0</v>
      </c>
      <c r="CQ274" s="129">
        <v>0</v>
      </c>
      <c r="CR274" s="129">
        <v>0</v>
      </c>
      <c r="CS274" s="129">
        <v>0</v>
      </c>
      <c r="CT274" s="129">
        <v>0</v>
      </c>
      <c r="CU274" s="129">
        <v>0</v>
      </c>
      <c r="CV274" s="129">
        <v>0</v>
      </c>
      <c r="CW274" s="129">
        <v>0</v>
      </c>
      <c r="CX274" s="129">
        <v>0</v>
      </c>
      <c r="CY274" s="129">
        <v>0</v>
      </c>
      <c r="CZ274" s="129">
        <v>41</v>
      </c>
      <c r="DA274" s="129">
        <v>0</v>
      </c>
      <c r="DB274" s="129">
        <v>0</v>
      </c>
      <c r="DC274" s="129">
        <v>0</v>
      </c>
      <c r="DD274" s="129">
        <v>0</v>
      </c>
      <c r="DE274" s="129">
        <v>0</v>
      </c>
      <c r="DF274" s="129">
        <v>0</v>
      </c>
      <c r="DG274" s="129">
        <v>2</v>
      </c>
      <c r="DH274" s="129">
        <v>0</v>
      </c>
      <c r="DI274" s="129">
        <v>0</v>
      </c>
      <c r="DJ274" s="129">
        <v>0</v>
      </c>
      <c r="DK274" s="129">
        <v>15</v>
      </c>
      <c r="DL274" s="129">
        <v>0</v>
      </c>
      <c r="DM274" s="129">
        <v>0</v>
      </c>
      <c r="DN274" s="129">
        <v>2</v>
      </c>
      <c r="DO274" s="129">
        <v>0</v>
      </c>
      <c r="DP274" s="129">
        <v>0</v>
      </c>
      <c r="DQ274" s="129">
        <v>349</v>
      </c>
      <c r="DR274" s="129">
        <v>21</v>
      </c>
      <c r="DS274" s="129">
        <v>1352</v>
      </c>
      <c r="DT274" s="129">
        <v>0</v>
      </c>
      <c r="DU274" s="129">
        <v>0</v>
      </c>
      <c r="DV274" s="129">
        <v>0</v>
      </c>
      <c r="DW274" s="129">
        <v>0</v>
      </c>
      <c r="DX274" s="129">
        <v>60</v>
      </c>
      <c r="DY274" s="129">
        <v>1</v>
      </c>
      <c r="DZ274" s="143" t="s">
        <v>4451</v>
      </c>
      <c r="EA274" s="129">
        <v>2</v>
      </c>
      <c r="EB274" s="143" t="s">
        <v>4452</v>
      </c>
      <c r="EC274" s="143" t="s">
        <v>4453</v>
      </c>
      <c r="ED274" s="129">
        <v>1</v>
      </c>
      <c r="EE274" s="129">
        <v>1</v>
      </c>
      <c r="EF274" s="129">
        <v>1</v>
      </c>
      <c r="EG274" s="143" t="s">
        <v>4454</v>
      </c>
      <c r="EH274" s="143" t="s">
        <v>4455</v>
      </c>
      <c r="EI274" s="44">
        <v>100582</v>
      </c>
      <c r="EJ274" s="44">
        <v>567.04</v>
      </c>
      <c r="EK274" s="44">
        <v>41</v>
      </c>
    </row>
    <row r="275" spans="1:141" ht="24" x14ac:dyDescent="0.2">
      <c r="A275" s="143" t="s">
        <v>233</v>
      </c>
      <c r="B275" s="143" t="s">
        <v>268</v>
      </c>
      <c r="C275" s="129">
        <v>1</v>
      </c>
      <c r="D275" s="143" t="s">
        <v>267</v>
      </c>
      <c r="E275" s="143" t="s">
        <v>4456</v>
      </c>
      <c r="F275" s="143" t="s">
        <v>4457</v>
      </c>
      <c r="G275" s="143" t="s">
        <v>4458</v>
      </c>
      <c r="H275" s="143" t="s">
        <v>268</v>
      </c>
      <c r="I275" s="143" t="s">
        <v>4459</v>
      </c>
      <c r="J275" s="143" t="s">
        <v>4460</v>
      </c>
      <c r="K275" s="143" t="s">
        <v>4461</v>
      </c>
      <c r="L275" s="143" t="s">
        <v>940</v>
      </c>
      <c r="M275" s="143" t="s">
        <v>4032</v>
      </c>
      <c r="N275" s="143" t="s">
        <v>4462</v>
      </c>
      <c r="O275" s="143" t="s">
        <v>943</v>
      </c>
      <c r="P275" s="143" t="s">
        <v>4463</v>
      </c>
      <c r="Q275" s="143" t="s">
        <v>4464</v>
      </c>
      <c r="R275" s="143" t="s">
        <v>4465</v>
      </c>
      <c r="S275" s="143" t="s">
        <v>4466</v>
      </c>
      <c r="T275" s="143" t="s">
        <v>4467</v>
      </c>
      <c r="U275" s="143"/>
      <c r="V275" s="143" t="s">
        <v>4468</v>
      </c>
      <c r="W275" s="143" t="s">
        <v>4469</v>
      </c>
      <c r="X275" s="129">
        <v>4</v>
      </c>
      <c r="Y275" s="129">
        <v>2</v>
      </c>
      <c r="Z275" s="129">
        <v>6</v>
      </c>
      <c r="AA275" s="144">
        <v>2.15</v>
      </c>
      <c r="AB275" s="144">
        <v>0.2</v>
      </c>
      <c r="AC275" s="144">
        <v>2.35</v>
      </c>
      <c r="AD275" s="147" t="s">
        <v>929</v>
      </c>
      <c r="AE275" s="129">
        <v>4</v>
      </c>
      <c r="AF275" s="147" t="s">
        <v>929</v>
      </c>
      <c r="AG275" s="129">
        <v>0</v>
      </c>
      <c r="AH275" s="129">
        <v>0</v>
      </c>
      <c r="AI275" s="129">
        <v>0</v>
      </c>
      <c r="AJ275" s="129">
        <v>4</v>
      </c>
      <c r="AK275" s="129">
        <v>4</v>
      </c>
      <c r="AL275" s="147" t="s">
        <v>929</v>
      </c>
      <c r="AM275" s="129">
        <v>0</v>
      </c>
      <c r="AN275" s="129">
        <v>0</v>
      </c>
      <c r="AO275" s="129">
        <v>4</v>
      </c>
      <c r="AP275" s="129">
        <v>4</v>
      </c>
      <c r="AQ275" s="147" t="s">
        <v>929</v>
      </c>
      <c r="AR275" s="129">
        <v>0</v>
      </c>
      <c r="AS275" s="129">
        <v>0</v>
      </c>
      <c r="AT275" s="129">
        <v>0</v>
      </c>
      <c r="AU275" s="129">
        <v>3</v>
      </c>
      <c r="AV275" s="129">
        <v>1</v>
      </c>
      <c r="AW275" s="129">
        <v>0</v>
      </c>
      <c r="AX275" s="129">
        <v>4</v>
      </c>
      <c r="AY275" s="147" t="s">
        <v>929</v>
      </c>
      <c r="AZ275" s="129">
        <v>1</v>
      </c>
      <c r="BA275" s="129">
        <v>1</v>
      </c>
      <c r="BB275" s="129">
        <v>1</v>
      </c>
      <c r="BC275" s="129">
        <v>1</v>
      </c>
      <c r="BD275" s="129">
        <v>0</v>
      </c>
      <c r="BE275" s="129">
        <v>20</v>
      </c>
      <c r="BF275" s="129">
        <v>11</v>
      </c>
      <c r="BG275" s="129">
        <v>0</v>
      </c>
      <c r="BH275" s="129">
        <v>0</v>
      </c>
      <c r="BI275" s="129">
        <v>15</v>
      </c>
      <c r="BJ275" s="129">
        <v>33</v>
      </c>
      <c r="BK275" s="129">
        <v>0</v>
      </c>
      <c r="BL275" s="129">
        <v>0</v>
      </c>
      <c r="BM275" s="129">
        <v>0</v>
      </c>
      <c r="BN275" s="129">
        <v>1</v>
      </c>
      <c r="BO275" s="129">
        <v>22</v>
      </c>
      <c r="BP275" s="129">
        <v>0</v>
      </c>
      <c r="BQ275" s="129">
        <v>1</v>
      </c>
      <c r="BR275" s="129">
        <v>0</v>
      </c>
      <c r="BS275" s="129">
        <v>0</v>
      </c>
      <c r="BT275" s="129">
        <v>1</v>
      </c>
      <c r="BU275" s="129">
        <v>0</v>
      </c>
      <c r="BV275" s="129">
        <v>0</v>
      </c>
      <c r="BW275" s="129">
        <v>0</v>
      </c>
      <c r="BX275" s="129">
        <v>0</v>
      </c>
      <c r="BY275" s="129">
        <v>0</v>
      </c>
      <c r="BZ275" s="129">
        <v>0</v>
      </c>
      <c r="CA275" s="129">
        <v>0</v>
      </c>
      <c r="CB275" s="129">
        <v>0</v>
      </c>
      <c r="CC275" s="129">
        <v>0</v>
      </c>
      <c r="CD275" s="129">
        <v>0</v>
      </c>
      <c r="CE275" s="129">
        <v>0</v>
      </c>
      <c r="CF275" s="129">
        <v>0</v>
      </c>
      <c r="CG275" s="129">
        <v>0</v>
      </c>
      <c r="CH275" s="129">
        <v>0</v>
      </c>
      <c r="CI275" s="129">
        <v>0</v>
      </c>
      <c r="CJ275" s="129">
        <v>0</v>
      </c>
      <c r="CK275" s="129">
        <v>2</v>
      </c>
      <c r="CL275" s="129">
        <v>1</v>
      </c>
      <c r="CM275" s="129">
        <v>0</v>
      </c>
      <c r="CN275" s="129">
        <v>0</v>
      </c>
      <c r="CO275" s="129">
        <v>0</v>
      </c>
      <c r="CP275" s="129">
        <v>0</v>
      </c>
      <c r="CQ275" s="129">
        <v>0</v>
      </c>
      <c r="CR275" s="129">
        <v>0</v>
      </c>
      <c r="CS275" s="129">
        <v>0</v>
      </c>
      <c r="CT275" s="129">
        <v>0</v>
      </c>
      <c r="CU275" s="129">
        <v>0</v>
      </c>
      <c r="CV275" s="129">
        <v>0</v>
      </c>
      <c r="CW275" s="129">
        <v>0</v>
      </c>
      <c r="CX275" s="129">
        <v>0</v>
      </c>
      <c r="CY275" s="129">
        <v>0</v>
      </c>
      <c r="CZ275" s="129">
        <v>2</v>
      </c>
      <c r="DA275" s="129">
        <v>0</v>
      </c>
      <c r="DB275" s="129">
        <v>0</v>
      </c>
      <c r="DC275" s="129">
        <v>0</v>
      </c>
      <c r="DD275" s="129">
        <v>0</v>
      </c>
      <c r="DE275" s="129">
        <v>1</v>
      </c>
      <c r="DF275" s="129">
        <v>1</v>
      </c>
      <c r="DG275" s="129">
        <v>0</v>
      </c>
      <c r="DH275" s="129">
        <v>0</v>
      </c>
      <c r="DI275" s="129">
        <v>0</v>
      </c>
      <c r="DJ275" s="129">
        <v>0</v>
      </c>
      <c r="DK275" s="129">
        <v>0</v>
      </c>
      <c r="DL275" s="129">
        <v>0</v>
      </c>
      <c r="DM275" s="129">
        <v>0</v>
      </c>
      <c r="DN275" s="129">
        <v>0</v>
      </c>
      <c r="DO275" s="129">
        <v>0</v>
      </c>
      <c r="DP275" s="129">
        <v>0</v>
      </c>
      <c r="DQ275" s="129">
        <v>29</v>
      </c>
      <c r="DR275" s="129">
        <v>25</v>
      </c>
      <c r="DS275" s="129">
        <v>3</v>
      </c>
      <c r="DT275" s="129">
        <v>0</v>
      </c>
      <c r="DU275" s="129">
        <v>0</v>
      </c>
      <c r="DV275" s="129">
        <v>0</v>
      </c>
      <c r="DW275" s="129">
        <v>0</v>
      </c>
      <c r="DX275" s="129">
        <v>90</v>
      </c>
      <c r="DY275" s="129">
        <v>1</v>
      </c>
      <c r="DZ275" s="143" t="s">
        <v>4470</v>
      </c>
      <c r="EA275" s="129">
        <v>3</v>
      </c>
      <c r="EB275" s="143"/>
      <c r="EC275" s="143"/>
      <c r="ED275" s="129">
        <v>1</v>
      </c>
      <c r="EE275" s="129">
        <v>1</v>
      </c>
      <c r="EF275" s="129">
        <v>1</v>
      </c>
      <c r="EG275" s="143" t="s">
        <v>943</v>
      </c>
      <c r="EH275" s="143" t="s">
        <v>943</v>
      </c>
      <c r="EI275" s="44">
        <v>36827</v>
      </c>
      <c r="EJ275" s="44">
        <v>45.08</v>
      </c>
      <c r="EK275" s="44">
        <v>3</v>
      </c>
    </row>
    <row r="276" spans="1:141" ht="36" x14ac:dyDescent="0.2">
      <c r="A276" s="143" t="s">
        <v>233</v>
      </c>
      <c r="B276" s="143" t="s">
        <v>300</v>
      </c>
      <c r="C276" s="129">
        <v>2</v>
      </c>
      <c r="D276" s="143" t="s">
        <v>517</v>
      </c>
      <c r="E276" s="143" t="s">
        <v>4471</v>
      </c>
      <c r="F276" s="143" t="s">
        <v>4472</v>
      </c>
      <c r="G276" s="143" t="s">
        <v>4473</v>
      </c>
      <c r="H276" s="143" t="s">
        <v>4474</v>
      </c>
      <c r="I276" s="143" t="s">
        <v>4475</v>
      </c>
      <c r="J276" s="143" t="s">
        <v>4476</v>
      </c>
      <c r="K276" s="143" t="s">
        <v>4477</v>
      </c>
      <c r="L276" s="143" t="s">
        <v>1122</v>
      </c>
      <c r="M276" s="143" t="s">
        <v>1143</v>
      </c>
      <c r="N276" s="143" t="s">
        <v>4478</v>
      </c>
      <c r="O276" s="143" t="s">
        <v>4479</v>
      </c>
      <c r="P276" s="143" t="s">
        <v>4480</v>
      </c>
      <c r="Q276" s="143" t="s">
        <v>4481</v>
      </c>
      <c r="R276" s="143" t="s">
        <v>1122</v>
      </c>
      <c r="S276" s="143" t="s">
        <v>1462</v>
      </c>
      <c r="T276" s="143" t="s">
        <v>1157</v>
      </c>
      <c r="U276" s="143" t="s">
        <v>2468</v>
      </c>
      <c r="V276" s="143" t="s">
        <v>4482</v>
      </c>
      <c r="W276" s="143" t="s">
        <v>4483</v>
      </c>
      <c r="X276" s="129">
        <v>17</v>
      </c>
      <c r="Y276" s="129">
        <v>1</v>
      </c>
      <c r="Z276" s="129">
        <v>18</v>
      </c>
      <c r="AA276" s="144">
        <v>8.5</v>
      </c>
      <c r="AB276" s="144">
        <v>1</v>
      </c>
      <c r="AC276" s="144">
        <v>9.5</v>
      </c>
      <c r="AD276" s="147" t="s">
        <v>929</v>
      </c>
      <c r="AE276" s="129">
        <v>15</v>
      </c>
      <c r="AF276" s="147" t="s">
        <v>929</v>
      </c>
      <c r="AG276" s="129">
        <v>0</v>
      </c>
      <c r="AH276" s="129">
        <v>0</v>
      </c>
      <c r="AI276" s="129">
        <v>0</v>
      </c>
      <c r="AJ276" s="129">
        <v>17</v>
      </c>
      <c r="AK276" s="129">
        <v>17</v>
      </c>
      <c r="AL276" s="147" t="s">
        <v>929</v>
      </c>
      <c r="AM276" s="129">
        <v>8</v>
      </c>
      <c r="AN276" s="129">
        <v>2</v>
      </c>
      <c r="AO276" s="129">
        <v>7</v>
      </c>
      <c r="AP276" s="129">
        <v>17</v>
      </c>
      <c r="AQ276" s="147" t="s">
        <v>929</v>
      </c>
      <c r="AR276" s="129">
        <v>0</v>
      </c>
      <c r="AS276" s="129">
        <v>0</v>
      </c>
      <c r="AT276" s="129">
        <v>0</v>
      </c>
      <c r="AU276" s="129">
        <v>0</v>
      </c>
      <c r="AV276" s="129">
        <v>17</v>
      </c>
      <c r="AW276" s="129">
        <v>0</v>
      </c>
      <c r="AX276" s="129">
        <v>17</v>
      </c>
      <c r="AY276" s="147" t="s">
        <v>929</v>
      </c>
      <c r="AZ276" s="129">
        <v>0</v>
      </c>
      <c r="BA276" s="129">
        <v>1</v>
      </c>
      <c r="BB276" s="129">
        <v>1</v>
      </c>
      <c r="BC276" s="129">
        <v>1</v>
      </c>
      <c r="BD276" s="129">
        <v>0</v>
      </c>
      <c r="BE276" s="129">
        <v>93</v>
      </c>
      <c r="BF276" s="129">
        <v>6</v>
      </c>
      <c r="BG276" s="129">
        <v>0</v>
      </c>
      <c r="BH276" s="129">
        <v>0</v>
      </c>
      <c r="BI276" s="129">
        <v>137</v>
      </c>
      <c r="BJ276" s="129">
        <v>81</v>
      </c>
      <c r="BK276" s="129">
        <v>1</v>
      </c>
      <c r="BL276" s="129">
        <v>0</v>
      </c>
      <c r="BM276" s="129">
        <v>37</v>
      </c>
      <c r="BN276" s="129">
        <v>2</v>
      </c>
      <c r="BO276" s="129">
        <v>120</v>
      </c>
      <c r="BP276" s="129">
        <v>0</v>
      </c>
      <c r="BQ276" s="129">
        <v>3</v>
      </c>
      <c r="BR276" s="129">
        <v>83</v>
      </c>
      <c r="BS276" s="129">
        <v>4</v>
      </c>
      <c r="BT276" s="129">
        <v>21</v>
      </c>
      <c r="BU276" s="129">
        <v>3</v>
      </c>
      <c r="BV276" s="129">
        <v>12</v>
      </c>
      <c r="BW276" s="129">
        <v>0</v>
      </c>
      <c r="BX276" s="129">
        <v>0</v>
      </c>
      <c r="BY276" s="129">
        <v>0</v>
      </c>
      <c r="BZ276" s="129">
        <v>0</v>
      </c>
      <c r="CA276" s="129">
        <v>0</v>
      </c>
      <c r="CB276" s="129">
        <v>0</v>
      </c>
      <c r="CC276" s="129">
        <v>0</v>
      </c>
      <c r="CD276" s="129">
        <v>0</v>
      </c>
      <c r="CE276" s="129">
        <v>0</v>
      </c>
      <c r="CF276" s="129">
        <v>13</v>
      </c>
      <c r="CG276" s="129">
        <v>0</v>
      </c>
      <c r="CH276" s="129">
        <v>1</v>
      </c>
      <c r="CI276" s="129">
        <v>114</v>
      </c>
      <c r="CJ276" s="129">
        <v>5</v>
      </c>
      <c r="CK276" s="129">
        <v>16</v>
      </c>
      <c r="CL276" s="129">
        <v>0</v>
      </c>
      <c r="CM276" s="129">
        <v>0</v>
      </c>
      <c r="CN276" s="129">
        <v>0</v>
      </c>
      <c r="CO276" s="129">
        <v>0</v>
      </c>
      <c r="CP276" s="129">
        <v>0</v>
      </c>
      <c r="CQ276" s="129">
        <v>0</v>
      </c>
      <c r="CR276" s="129">
        <v>0</v>
      </c>
      <c r="CS276" s="129">
        <v>0</v>
      </c>
      <c r="CT276" s="129">
        <v>5</v>
      </c>
      <c r="CU276" s="129">
        <v>0</v>
      </c>
      <c r="CV276" s="129">
        <v>0</v>
      </c>
      <c r="CW276" s="129">
        <v>0</v>
      </c>
      <c r="CX276" s="129">
        <v>0</v>
      </c>
      <c r="CY276" s="129">
        <v>0</v>
      </c>
      <c r="CZ276" s="129">
        <v>1</v>
      </c>
      <c r="DA276" s="129">
        <v>0</v>
      </c>
      <c r="DB276" s="129">
        <v>0</v>
      </c>
      <c r="DC276" s="129">
        <v>0</v>
      </c>
      <c r="DD276" s="129">
        <v>0</v>
      </c>
      <c r="DE276" s="129">
        <v>0</v>
      </c>
      <c r="DF276" s="129">
        <v>8</v>
      </c>
      <c r="DG276" s="129">
        <v>0</v>
      </c>
      <c r="DH276" s="129">
        <v>9</v>
      </c>
      <c r="DI276" s="129">
        <v>0</v>
      </c>
      <c r="DJ276" s="129">
        <v>0</v>
      </c>
      <c r="DK276" s="129">
        <v>0</v>
      </c>
      <c r="DL276" s="129">
        <v>0</v>
      </c>
      <c r="DM276" s="129">
        <v>0</v>
      </c>
      <c r="DN276" s="129">
        <v>12</v>
      </c>
      <c r="DO276" s="129">
        <v>0</v>
      </c>
      <c r="DP276" s="129">
        <v>0</v>
      </c>
      <c r="DQ276" s="129">
        <v>339</v>
      </c>
      <c r="DR276" s="129">
        <v>16</v>
      </c>
      <c r="DS276" s="129">
        <v>3311</v>
      </c>
      <c r="DT276" s="129">
        <v>0</v>
      </c>
      <c r="DU276" s="129">
        <v>1</v>
      </c>
      <c r="DV276" s="129">
        <v>0</v>
      </c>
      <c r="DW276" s="129">
        <v>0</v>
      </c>
      <c r="DX276" s="129">
        <v>40</v>
      </c>
      <c r="DY276" s="129">
        <v>1</v>
      </c>
      <c r="DZ276" s="143" t="s">
        <v>4484</v>
      </c>
      <c r="EA276" s="129">
        <v>3</v>
      </c>
      <c r="EB276" s="143" t="s">
        <v>4485</v>
      </c>
      <c r="EC276" s="143" t="s">
        <v>4486</v>
      </c>
      <c r="ED276" s="129">
        <v>1</v>
      </c>
      <c r="EE276" s="129">
        <v>1</v>
      </c>
      <c r="EF276" s="129">
        <v>0</v>
      </c>
      <c r="EG276" s="143" t="s">
        <v>4487</v>
      </c>
      <c r="EH276" s="143" t="s">
        <v>4488</v>
      </c>
      <c r="EI276" s="44">
        <v>317322</v>
      </c>
      <c r="EJ276" s="44">
        <v>331.53</v>
      </c>
      <c r="EK276" s="44">
        <v>13</v>
      </c>
    </row>
    <row r="277" spans="1:141" x14ac:dyDescent="0.2">
      <c r="A277" s="143" t="s">
        <v>233</v>
      </c>
      <c r="B277" s="143" t="s">
        <v>270</v>
      </c>
      <c r="C277" s="129">
        <v>1</v>
      </c>
      <c r="D277" s="143" t="s">
        <v>269</v>
      </c>
      <c r="E277" s="143" t="s">
        <v>3445</v>
      </c>
      <c r="F277" s="143" t="s">
        <v>4489</v>
      </c>
      <c r="G277" s="143" t="s">
        <v>4490</v>
      </c>
      <c r="H277" s="143" t="s">
        <v>270</v>
      </c>
      <c r="I277" s="143" t="s">
        <v>4491</v>
      </c>
      <c r="J277" s="143"/>
      <c r="K277" s="143" t="s">
        <v>4492</v>
      </c>
      <c r="L277" s="143" t="s">
        <v>964</v>
      </c>
      <c r="M277" s="143" t="s">
        <v>4493</v>
      </c>
      <c r="N277" s="143" t="s">
        <v>4494</v>
      </c>
      <c r="O277" s="143" t="s">
        <v>943</v>
      </c>
      <c r="P277" s="143" t="s">
        <v>4495</v>
      </c>
      <c r="Q277" s="143" t="s">
        <v>4496</v>
      </c>
      <c r="R277" s="143" t="s">
        <v>940</v>
      </c>
      <c r="S277" s="143" t="s">
        <v>4497</v>
      </c>
      <c r="T277" s="143" t="s">
        <v>4498</v>
      </c>
      <c r="U277" s="143" t="s">
        <v>943</v>
      </c>
      <c r="V277" s="143" t="s">
        <v>4499</v>
      </c>
      <c r="W277" s="143" t="s">
        <v>4500</v>
      </c>
      <c r="X277" s="129">
        <v>1</v>
      </c>
      <c r="Y277" s="129">
        <v>0</v>
      </c>
      <c r="Z277" s="129">
        <v>1</v>
      </c>
      <c r="AA277" s="144">
        <v>1</v>
      </c>
      <c r="AB277" s="144">
        <v>0</v>
      </c>
      <c r="AC277" s="144">
        <v>1</v>
      </c>
      <c r="AD277" s="147" t="s">
        <v>929</v>
      </c>
      <c r="AE277" s="129">
        <v>1</v>
      </c>
      <c r="AF277" s="147" t="s">
        <v>929</v>
      </c>
      <c r="AG277" s="129">
        <v>0</v>
      </c>
      <c r="AH277" s="129">
        <v>0</v>
      </c>
      <c r="AI277" s="129">
        <v>0</v>
      </c>
      <c r="AJ277" s="129">
        <v>1</v>
      </c>
      <c r="AK277" s="129">
        <v>1</v>
      </c>
      <c r="AL277" s="147" t="s">
        <v>929</v>
      </c>
      <c r="AM277" s="129">
        <v>1</v>
      </c>
      <c r="AN277" s="129">
        <v>0</v>
      </c>
      <c r="AO277" s="129">
        <v>0</v>
      </c>
      <c r="AP277" s="129">
        <v>1</v>
      </c>
      <c r="AQ277" s="147" t="s">
        <v>929</v>
      </c>
      <c r="AR277" s="129">
        <v>0</v>
      </c>
      <c r="AS277" s="129">
        <v>0</v>
      </c>
      <c r="AT277" s="129">
        <v>0</v>
      </c>
      <c r="AU277" s="129">
        <v>1</v>
      </c>
      <c r="AV277" s="129">
        <v>0</v>
      </c>
      <c r="AW277" s="129">
        <v>0</v>
      </c>
      <c r="AX277" s="129">
        <v>1</v>
      </c>
      <c r="AY277" s="147" t="s">
        <v>929</v>
      </c>
      <c r="AZ277" s="129">
        <v>1</v>
      </c>
      <c r="BA277" s="129">
        <v>1</v>
      </c>
      <c r="BB277" s="129">
        <v>0</v>
      </c>
      <c r="BC277" s="129">
        <v>1</v>
      </c>
      <c r="BD277" s="129">
        <v>0</v>
      </c>
      <c r="BE277" s="129">
        <v>37</v>
      </c>
      <c r="BF277" s="129">
        <v>0</v>
      </c>
      <c r="BG277" s="129">
        <v>0</v>
      </c>
      <c r="BH277" s="129">
        <v>0</v>
      </c>
      <c r="BI277" s="129">
        <v>6</v>
      </c>
      <c r="BJ277" s="129">
        <v>42</v>
      </c>
      <c r="BK277" s="129">
        <v>0</v>
      </c>
      <c r="BL277" s="129">
        <v>0</v>
      </c>
      <c r="BM277" s="129">
        <v>0</v>
      </c>
      <c r="BN277" s="129">
        <v>0</v>
      </c>
      <c r="BO277" s="129">
        <v>34</v>
      </c>
      <c r="BP277" s="129">
        <v>0</v>
      </c>
      <c r="BQ277" s="129">
        <v>0</v>
      </c>
      <c r="BR277" s="129">
        <v>0</v>
      </c>
      <c r="BS277" s="129">
        <v>0</v>
      </c>
      <c r="BT277" s="129">
        <v>0</v>
      </c>
      <c r="BU277" s="129">
        <v>0</v>
      </c>
      <c r="BV277" s="129">
        <v>0</v>
      </c>
      <c r="BW277" s="129">
        <v>0</v>
      </c>
      <c r="BX277" s="129">
        <v>0</v>
      </c>
      <c r="BY277" s="129">
        <v>0</v>
      </c>
      <c r="BZ277" s="129">
        <v>0</v>
      </c>
      <c r="CA277" s="129">
        <v>0</v>
      </c>
      <c r="CB277" s="129">
        <v>0</v>
      </c>
      <c r="CC277" s="129">
        <v>0</v>
      </c>
      <c r="CD277" s="129">
        <v>0</v>
      </c>
      <c r="CE277" s="129">
        <v>0</v>
      </c>
      <c r="CF277" s="129">
        <v>1</v>
      </c>
      <c r="CG277" s="129">
        <v>0</v>
      </c>
      <c r="CH277" s="129">
        <v>0</v>
      </c>
      <c r="CI277" s="129">
        <v>0</v>
      </c>
      <c r="CJ277" s="129">
        <v>0</v>
      </c>
      <c r="CK277" s="129">
        <v>0</v>
      </c>
      <c r="CL277" s="129">
        <v>0</v>
      </c>
      <c r="CM277" s="129">
        <v>0</v>
      </c>
      <c r="CN277" s="129">
        <v>0</v>
      </c>
      <c r="CO277" s="129">
        <v>0</v>
      </c>
      <c r="CP277" s="129">
        <v>0</v>
      </c>
      <c r="CQ277" s="129">
        <v>0</v>
      </c>
      <c r="CR277" s="129">
        <v>0</v>
      </c>
      <c r="CS277" s="129">
        <v>0</v>
      </c>
      <c r="CT277" s="129">
        <v>0</v>
      </c>
      <c r="CU277" s="129">
        <v>0</v>
      </c>
      <c r="CV277" s="129">
        <v>0</v>
      </c>
      <c r="CW277" s="129">
        <v>0</v>
      </c>
      <c r="CX277" s="129">
        <v>0</v>
      </c>
      <c r="CY277" s="129">
        <v>0</v>
      </c>
      <c r="CZ277" s="129">
        <v>0</v>
      </c>
      <c r="DA277" s="129">
        <v>0</v>
      </c>
      <c r="DB277" s="129">
        <v>0</v>
      </c>
      <c r="DC277" s="129">
        <v>0</v>
      </c>
      <c r="DD277" s="129">
        <v>0</v>
      </c>
      <c r="DE277" s="129">
        <v>0</v>
      </c>
      <c r="DF277" s="129">
        <v>0</v>
      </c>
      <c r="DG277" s="129">
        <v>0</v>
      </c>
      <c r="DH277" s="129">
        <v>0</v>
      </c>
      <c r="DI277" s="129">
        <v>0</v>
      </c>
      <c r="DJ277" s="129">
        <v>0</v>
      </c>
      <c r="DK277" s="129">
        <v>0</v>
      </c>
      <c r="DL277" s="129">
        <v>0</v>
      </c>
      <c r="DM277" s="129">
        <v>0</v>
      </c>
      <c r="DN277" s="129">
        <v>0</v>
      </c>
      <c r="DO277" s="129">
        <v>0</v>
      </c>
      <c r="DP277" s="129">
        <v>0</v>
      </c>
      <c r="DQ277" s="129">
        <v>125</v>
      </c>
      <c r="DR277" s="129">
        <v>0</v>
      </c>
      <c r="DS277" s="129">
        <v>19</v>
      </c>
      <c r="DT277" s="129">
        <v>0</v>
      </c>
      <c r="DU277" s="129">
        <v>0</v>
      </c>
      <c r="DV277" s="129">
        <v>0</v>
      </c>
      <c r="DW277" s="129">
        <v>0</v>
      </c>
      <c r="DX277" s="129">
        <v>75</v>
      </c>
      <c r="DY277" s="129">
        <v>1</v>
      </c>
      <c r="DZ277" s="143" t="s">
        <v>4501</v>
      </c>
      <c r="EA277" s="129">
        <v>1</v>
      </c>
      <c r="EB277" s="143"/>
      <c r="EC277" s="143"/>
      <c r="ED277" s="129">
        <v>1</v>
      </c>
      <c r="EE277" s="129">
        <v>1</v>
      </c>
      <c r="EF277" s="129">
        <v>1</v>
      </c>
      <c r="EG277" s="143"/>
      <c r="EH277" s="143"/>
      <c r="EI277" s="44">
        <v>15101</v>
      </c>
      <c r="EJ277" s="44">
        <v>332.34</v>
      </c>
      <c r="EK277" s="44">
        <v>11</v>
      </c>
    </row>
    <row r="278" spans="1:141" ht="24" x14ac:dyDescent="0.2">
      <c r="A278" s="143" t="s">
        <v>233</v>
      </c>
      <c r="B278" s="143" t="s">
        <v>271</v>
      </c>
      <c r="C278" s="129">
        <v>1</v>
      </c>
      <c r="D278" s="143" t="s">
        <v>4502</v>
      </c>
      <c r="E278" s="143" t="s">
        <v>4503</v>
      </c>
      <c r="F278" s="143" t="s">
        <v>2983</v>
      </c>
      <c r="G278" s="143" t="s">
        <v>4504</v>
      </c>
      <c r="H278" s="143" t="s">
        <v>271</v>
      </c>
      <c r="I278" s="143" t="s">
        <v>4505</v>
      </c>
      <c r="J278" s="143" t="s">
        <v>4506</v>
      </c>
      <c r="K278" s="143" t="s">
        <v>2402</v>
      </c>
      <c r="L278" s="143" t="s">
        <v>940</v>
      </c>
      <c r="M278" s="143" t="s">
        <v>983</v>
      </c>
      <c r="N278" s="143" t="s">
        <v>4507</v>
      </c>
      <c r="O278" s="143"/>
      <c r="P278" s="143" t="s">
        <v>4508</v>
      </c>
      <c r="Q278" s="143" t="s">
        <v>4509</v>
      </c>
      <c r="R278" s="143" t="s">
        <v>940</v>
      </c>
      <c r="S278" s="143" t="s">
        <v>965</v>
      </c>
      <c r="T278" s="143" t="s">
        <v>4510</v>
      </c>
      <c r="U278" s="143"/>
      <c r="V278" s="143" t="s">
        <v>4511</v>
      </c>
      <c r="W278" s="143" t="s">
        <v>4512</v>
      </c>
      <c r="X278" s="129">
        <v>4</v>
      </c>
      <c r="Y278" s="129">
        <v>0</v>
      </c>
      <c r="Z278" s="129">
        <v>4</v>
      </c>
      <c r="AA278" s="144">
        <v>4</v>
      </c>
      <c r="AB278" s="144">
        <v>0</v>
      </c>
      <c r="AC278" s="144">
        <v>4</v>
      </c>
      <c r="AD278" s="147" t="s">
        <v>929</v>
      </c>
      <c r="AE278" s="129">
        <v>3</v>
      </c>
      <c r="AF278" s="147" t="s">
        <v>929</v>
      </c>
      <c r="AG278" s="129">
        <v>0</v>
      </c>
      <c r="AH278" s="129">
        <v>1</v>
      </c>
      <c r="AI278" s="129">
        <v>0</v>
      </c>
      <c r="AJ278" s="129">
        <v>3</v>
      </c>
      <c r="AK278" s="129">
        <v>4</v>
      </c>
      <c r="AL278" s="147" t="s">
        <v>929</v>
      </c>
      <c r="AM278" s="129">
        <v>1</v>
      </c>
      <c r="AN278" s="129">
        <v>0</v>
      </c>
      <c r="AO278" s="129">
        <v>3</v>
      </c>
      <c r="AP278" s="129">
        <v>4</v>
      </c>
      <c r="AQ278" s="147" t="s">
        <v>929</v>
      </c>
      <c r="AR278" s="129">
        <v>0</v>
      </c>
      <c r="AS278" s="129">
        <v>0</v>
      </c>
      <c r="AT278" s="129">
        <v>0</v>
      </c>
      <c r="AU278" s="129">
        <v>4</v>
      </c>
      <c r="AV278" s="129">
        <v>0</v>
      </c>
      <c r="AW278" s="129">
        <v>0</v>
      </c>
      <c r="AX278" s="129">
        <v>4</v>
      </c>
      <c r="AY278" s="147" t="s">
        <v>929</v>
      </c>
      <c r="AZ278" s="129">
        <v>1</v>
      </c>
      <c r="BA278" s="129">
        <v>1</v>
      </c>
      <c r="BB278" s="129">
        <v>0</v>
      </c>
      <c r="BC278" s="129">
        <v>1</v>
      </c>
      <c r="BD278" s="129">
        <v>0</v>
      </c>
      <c r="BE278" s="129">
        <v>95</v>
      </c>
      <c r="BF278" s="129">
        <v>0</v>
      </c>
      <c r="BG278" s="129">
        <v>0</v>
      </c>
      <c r="BH278" s="129">
        <v>0</v>
      </c>
      <c r="BI278" s="129">
        <v>109</v>
      </c>
      <c r="BJ278" s="129">
        <v>2</v>
      </c>
      <c r="BK278" s="129">
        <v>0</v>
      </c>
      <c r="BL278" s="129">
        <v>0</v>
      </c>
      <c r="BM278" s="129">
        <v>0</v>
      </c>
      <c r="BN278" s="129">
        <v>0</v>
      </c>
      <c r="BO278" s="129">
        <v>5</v>
      </c>
      <c r="BP278" s="129">
        <v>0</v>
      </c>
      <c r="BQ278" s="129">
        <v>0</v>
      </c>
      <c r="BR278" s="129">
        <v>4</v>
      </c>
      <c r="BS278" s="129">
        <v>0</v>
      </c>
      <c r="BT278" s="129">
        <v>0</v>
      </c>
      <c r="BU278" s="129">
        <v>0</v>
      </c>
      <c r="BV278" s="129">
        <v>6</v>
      </c>
      <c r="BW278" s="129">
        <v>0</v>
      </c>
      <c r="BX278" s="129">
        <v>0</v>
      </c>
      <c r="BY278" s="129">
        <v>0</v>
      </c>
      <c r="BZ278" s="129">
        <v>0</v>
      </c>
      <c r="CA278" s="129">
        <v>0</v>
      </c>
      <c r="CB278" s="129">
        <v>0</v>
      </c>
      <c r="CC278" s="129">
        <v>0</v>
      </c>
      <c r="CD278" s="129">
        <v>0</v>
      </c>
      <c r="CE278" s="129">
        <v>0</v>
      </c>
      <c r="CF278" s="129">
        <v>0</v>
      </c>
      <c r="CG278" s="129">
        <v>0</v>
      </c>
      <c r="CH278" s="129">
        <v>0</v>
      </c>
      <c r="CI278" s="129">
        <v>5</v>
      </c>
      <c r="CJ278" s="129">
        <v>6</v>
      </c>
      <c r="CK278" s="129">
        <v>3</v>
      </c>
      <c r="CL278" s="129">
        <v>0</v>
      </c>
      <c r="CM278" s="129">
        <v>0</v>
      </c>
      <c r="CN278" s="129">
        <v>0</v>
      </c>
      <c r="CO278" s="129">
        <v>0</v>
      </c>
      <c r="CP278" s="129">
        <v>0</v>
      </c>
      <c r="CQ278" s="129">
        <v>0</v>
      </c>
      <c r="CR278" s="129">
        <v>0</v>
      </c>
      <c r="CS278" s="129">
        <v>0</v>
      </c>
      <c r="CT278" s="129">
        <v>0</v>
      </c>
      <c r="CU278" s="129">
        <v>0</v>
      </c>
      <c r="CV278" s="129">
        <v>0</v>
      </c>
      <c r="CW278" s="129">
        <v>0</v>
      </c>
      <c r="CX278" s="129">
        <v>0</v>
      </c>
      <c r="CY278" s="129">
        <v>0</v>
      </c>
      <c r="CZ278" s="129">
        <v>0</v>
      </c>
      <c r="DA278" s="129">
        <v>0</v>
      </c>
      <c r="DB278" s="129">
        <v>0</v>
      </c>
      <c r="DC278" s="129">
        <v>0</v>
      </c>
      <c r="DD278" s="129">
        <v>0</v>
      </c>
      <c r="DE278" s="129">
        <v>0</v>
      </c>
      <c r="DF278" s="129">
        <v>2</v>
      </c>
      <c r="DG278" s="129">
        <v>1</v>
      </c>
      <c r="DH278" s="129">
        <v>0</v>
      </c>
      <c r="DI278" s="129">
        <v>0</v>
      </c>
      <c r="DJ278" s="129">
        <v>0</v>
      </c>
      <c r="DK278" s="129">
        <v>0</v>
      </c>
      <c r="DL278" s="129">
        <v>0</v>
      </c>
      <c r="DM278" s="129">
        <v>0</v>
      </c>
      <c r="DN278" s="129">
        <v>0</v>
      </c>
      <c r="DO278" s="129">
        <v>0</v>
      </c>
      <c r="DP278" s="129">
        <v>0</v>
      </c>
      <c r="DQ278" s="129">
        <v>148</v>
      </c>
      <c r="DR278" s="129">
        <v>10</v>
      </c>
      <c r="DS278" s="129">
        <v>935</v>
      </c>
      <c r="DT278" s="129">
        <v>0</v>
      </c>
      <c r="DU278" s="129">
        <v>0</v>
      </c>
      <c r="DV278" s="129">
        <v>0</v>
      </c>
      <c r="DW278" s="129">
        <v>0</v>
      </c>
      <c r="DX278" s="129">
        <v>75</v>
      </c>
      <c r="DY278" s="129">
        <v>1</v>
      </c>
      <c r="DZ278" s="143" t="s">
        <v>4513</v>
      </c>
      <c r="EA278" s="129">
        <v>2</v>
      </c>
      <c r="EB278" s="143" t="s">
        <v>943</v>
      </c>
      <c r="EC278" s="143" t="s">
        <v>943</v>
      </c>
      <c r="ED278" s="129">
        <v>1</v>
      </c>
      <c r="EE278" s="129">
        <v>1</v>
      </c>
      <c r="EF278" s="129">
        <v>1</v>
      </c>
      <c r="EG278" s="143"/>
      <c r="EH278" s="143"/>
      <c r="EI278" s="44">
        <v>54487</v>
      </c>
      <c r="EJ278" s="44">
        <v>234.67</v>
      </c>
      <c r="EK278" s="44">
        <v>12</v>
      </c>
    </row>
    <row r="279" spans="1:141" ht="60" x14ac:dyDescent="0.2">
      <c r="A279" s="143" t="s">
        <v>233</v>
      </c>
      <c r="B279" s="143" t="s">
        <v>273</v>
      </c>
      <c r="C279" s="129">
        <v>1</v>
      </c>
      <c r="D279" s="143" t="s">
        <v>272</v>
      </c>
      <c r="E279" s="143" t="s">
        <v>4514</v>
      </c>
      <c r="F279" s="143" t="s">
        <v>4515</v>
      </c>
      <c r="G279" s="143" t="s">
        <v>4516</v>
      </c>
      <c r="H279" s="143" t="s">
        <v>273</v>
      </c>
      <c r="I279" s="143" t="s">
        <v>4517</v>
      </c>
      <c r="J279" s="143" t="s">
        <v>4518</v>
      </c>
      <c r="K279" s="143" t="s">
        <v>1826</v>
      </c>
      <c r="L279" s="143" t="s">
        <v>940</v>
      </c>
      <c r="M279" s="143" t="s">
        <v>1757</v>
      </c>
      <c r="N279" s="143" t="s">
        <v>4519</v>
      </c>
      <c r="O279" s="143" t="s">
        <v>943</v>
      </c>
      <c r="P279" s="143" t="s">
        <v>4520</v>
      </c>
      <c r="Q279" s="143" t="s">
        <v>4521</v>
      </c>
      <c r="R279" s="143" t="s">
        <v>943</v>
      </c>
      <c r="S279" s="143" t="s">
        <v>1659</v>
      </c>
      <c r="T279" s="143" t="s">
        <v>4522</v>
      </c>
      <c r="U279" s="143" t="s">
        <v>1432</v>
      </c>
      <c r="V279" s="143" t="s">
        <v>4523</v>
      </c>
      <c r="W279" s="143" t="s">
        <v>4524</v>
      </c>
      <c r="X279" s="129">
        <v>1</v>
      </c>
      <c r="Y279" s="129">
        <v>0</v>
      </c>
      <c r="Z279" s="129">
        <v>1</v>
      </c>
      <c r="AA279" s="144">
        <v>1</v>
      </c>
      <c r="AB279" s="144">
        <v>0</v>
      </c>
      <c r="AC279" s="144">
        <v>1</v>
      </c>
      <c r="AD279" s="147" t="s">
        <v>929</v>
      </c>
      <c r="AE279" s="129">
        <v>1</v>
      </c>
      <c r="AF279" s="147" t="s">
        <v>929</v>
      </c>
      <c r="AG279" s="129">
        <v>0</v>
      </c>
      <c r="AH279" s="129">
        <v>1</v>
      </c>
      <c r="AI279" s="129">
        <v>0</v>
      </c>
      <c r="AJ279" s="129">
        <v>0</v>
      </c>
      <c r="AK279" s="129">
        <v>1</v>
      </c>
      <c r="AL279" s="147" t="s">
        <v>929</v>
      </c>
      <c r="AM279" s="129">
        <v>1</v>
      </c>
      <c r="AN279" s="129">
        <v>0</v>
      </c>
      <c r="AO279" s="129">
        <v>0</v>
      </c>
      <c r="AP279" s="129">
        <v>1</v>
      </c>
      <c r="AQ279" s="147" t="s">
        <v>929</v>
      </c>
      <c r="AR279" s="129">
        <v>0</v>
      </c>
      <c r="AS279" s="129">
        <v>0</v>
      </c>
      <c r="AT279" s="129">
        <v>0</v>
      </c>
      <c r="AU279" s="129">
        <v>1</v>
      </c>
      <c r="AV279" s="129">
        <v>0</v>
      </c>
      <c r="AW279" s="129">
        <v>0</v>
      </c>
      <c r="AX279" s="129">
        <v>1</v>
      </c>
      <c r="AY279" s="147" t="s">
        <v>929</v>
      </c>
      <c r="AZ279" s="129">
        <v>1</v>
      </c>
      <c r="BA279" s="129">
        <v>1</v>
      </c>
      <c r="BB279" s="129">
        <v>1</v>
      </c>
      <c r="BC279" s="129">
        <v>1</v>
      </c>
      <c r="BD279" s="129">
        <v>0</v>
      </c>
      <c r="BE279" s="129">
        <v>19</v>
      </c>
      <c r="BF279" s="129">
        <v>0</v>
      </c>
      <c r="BG279" s="129">
        <v>0</v>
      </c>
      <c r="BH279" s="129">
        <v>0</v>
      </c>
      <c r="BI279" s="129">
        <v>15</v>
      </c>
      <c r="BJ279" s="129">
        <v>1</v>
      </c>
      <c r="BK279" s="129">
        <v>0</v>
      </c>
      <c r="BL279" s="129">
        <v>0</v>
      </c>
      <c r="BM279" s="129">
        <v>0</v>
      </c>
      <c r="BN279" s="129">
        <v>0</v>
      </c>
      <c r="BO279" s="129">
        <v>14</v>
      </c>
      <c r="BP279" s="129">
        <v>0</v>
      </c>
      <c r="BQ279" s="129">
        <v>0</v>
      </c>
      <c r="BR279" s="129">
        <v>4</v>
      </c>
      <c r="BS279" s="129">
        <v>0</v>
      </c>
      <c r="BT279" s="129">
        <v>0</v>
      </c>
      <c r="BU279" s="129">
        <v>0</v>
      </c>
      <c r="BV279" s="129">
        <v>6</v>
      </c>
      <c r="BW279" s="129">
        <v>0</v>
      </c>
      <c r="BX279" s="129">
        <v>0</v>
      </c>
      <c r="BY279" s="129">
        <v>0</v>
      </c>
      <c r="BZ279" s="129">
        <v>0</v>
      </c>
      <c r="CA279" s="129">
        <v>0</v>
      </c>
      <c r="CB279" s="129">
        <v>0</v>
      </c>
      <c r="CC279" s="129">
        <v>0</v>
      </c>
      <c r="CD279" s="129">
        <v>0</v>
      </c>
      <c r="CE279" s="129">
        <v>0</v>
      </c>
      <c r="CF279" s="129">
        <v>1</v>
      </c>
      <c r="CG279" s="129">
        <v>0</v>
      </c>
      <c r="CH279" s="129">
        <v>1</v>
      </c>
      <c r="CI279" s="129">
        <v>12</v>
      </c>
      <c r="CJ279" s="129">
        <v>0</v>
      </c>
      <c r="CK279" s="129">
        <v>0</v>
      </c>
      <c r="CL279" s="129">
        <v>0</v>
      </c>
      <c r="CM279" s="129">
        <v>0</v>
      </c>
      <c r="CN279" s="129">
        <v>0</v>
      </c>
      <c r="CO279" s="129">
        <v>0</v>
      </c>
      <c r="CP279" s="129">
        <v>0</v>
      </c>
      <c r="CQ279" s="129">
        <v>0</v>
      </c>
      <c r="CR279" s="129">
        <v>0</v>
      </c>
      <c r="CS279" s="129">
        <v>0</v>
      </c>
      <c r="CT279" s="129">
        <v>0</v>
      </c>
      <c r="CU279" s="129">
        <v>0</v>
      </c>
      <c r="CV279" s="129">
        <v>0</v>
      </c>
      <c r="CW279" s="129">
        <v>0</v>
      </c>
      <c r="CX279" s="129">
        <v>0</v>
      </c>
      <c r="CY279" s="129">
        <v>0</v>
      </c>
      <c r="CZ279" s="129">
        <v>0</v>
      </c>
      <c r="DA279" s="129">
        <v>0</v>
      </c>
      <c r="DB279" s="129">
        <v>0</v>
      </c>
      <c r="DC279" s="129">
        <v>0</v>
      </c>
      <c r="DD279" s="129">
        <v>0</v>
      </c>
      <c r="DE279" s="129">
        <v>0</v>
      </c>
      <c r="DF279" s="129">
        <v>0</v>
      </c>
      <c r="DG279" s="129">
        <v>0</v>
      </c>
      <c r="DH279" s="129">
        <v>0</v>
      </c>
      <c r="DI279" s="129">
        <v>0</v>
      </c>
      <c r="DJ279" s="129">
        <v>0</v>
      </c>
      <c r="DK279" s="129">
        <v>0</v>
      </c>
      <c r="DL279" s="129">
        <v>0</v>
      </c>
      <c r="DM279" s="129">
        <v>0</v>
      </c>
      <c r="DN279" s="129">
        <v>0</v>
      </c>
      <c r="DO279" s="129">
        <v>0</v>
      </c>
      <c r="DP279" s="129">
        <v>0</v>
      </c>
      <c r="DQ279" s="129">
        <v>76</v>
      </c>
      <c r="DR279" s="129">
        <v>3</v>
      </c>
      <c r="DS279" s="129">
        <v>433</v>
      </c>
      <c r="DT279" s="129">
        <v>0</v>
      </c>
      <c r="DU279" s="129">
        <v>0</v>
      </c>
      <c r="DV279" s="129">
        <v>0</v>
      </c>
      <c r="DW279" s="129">
        <v>0</v>
      </c>
      <c r="DX279" s="129">
        <v>60</v>
      </c>
      <c r="DY279" s="129">
        <v>1</v>
      </c>
      <c r="DZ279" s="143" t="s">
        <v>4525</v>
      </c>
      <c r="EA279" s="129">
        <v>1</v>
      </c>
      <c r="EB279" s="143" t="s">
        <v>943</v>
      </c>
      <c r="EC279" s="143" t="s">
        <v>943</v>
      </c>
      <c r="ED279" s="129">
        <v>1</v>
      </c>
      <c r="EE279" s="129">
        <v>1</v>
      </c>
      <c r="EF279" s="129">
        <v>0</v>
      </c>
      <c r="EG279" s="143" t="s">
        <v>4526</v>
      </c>
      <c r="EH279" s="143" t="s">
        <v>943</v>
      </c>
      <c r="EI279" s="44">
        <v>13237</v>
      </c>
      <c r="EJ279" s="44">
        <v>282.89999999999998</v>
      </c>
      <c r="EK279" s="44">
        <v>12</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08"/>
  <sheetViews>
    <sheetView zoomScaleNormal="100" workbookViewId="0">
      <selection sqref="A1:EL3"/>
    </sheetView>
  </sheetViews>
  <sheetFormatPr defaultColWidth="9.140625"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7109375" style="150" bestFit="1" customWidth="1"/>
    <col min="7" max="7" width="7.5703125" style="150" customWidth="1"/>
    <col min="8" max="8" width="18.85546875" style="150" bestFit="1" customWidth="1"/>
    <col min="9" max="9" width="8.7109375" style="150" customWidth="1"/>
    <col min="10" max="10" width="24.7109375" style="150" customWidth="1"/>
    <col min="11" max="11" width="36.5703125" style="150" bestFit="1" customWidth="1"/>
    <col min="12" max="12" width="9.140625" style="150" bestFit="1" customWidth="1"/>
    <col min="13" max="13" width="11.140625" style="150" customWidth="1"/>
    <col min="14" max="14" width="14" style="150" customWidth="1"/>
    <col min="15" max="15" width="9.140625" style="150" bestFit="1" customWidth="1"/>
    <col min="16" max="16" width="20.140625" style="150" bestFit="1" customWidth="1"/>
    <col min="17" max="17" width="24.85546875" style="150" customWidth="1"/>
    <col min="18" max="18" width="9.42578125" style="150" bestFit="1" customWidth="1"/>
    <col min="19" max="19" width="11" style="150" customWidth="1"/>
    <col min="20" max="20" width="13.42578125" style="150" customWidth="1"/>
    <col min="21" max="21" width="9.42578125" style="150" bestFit="1" customWidth="1"/>
    <col min="22" max="22" width="20.140625" style="150" bestFit="1" customWidth="1"/>
    <col min="23" max="23" width="23.7109375" style="150" customWidth="1"/>
    <col min="24" max="24" width="12.42578125" style="152" bestFit="1" customWidth="1"/>
    <col min="25" max="25" width="10.28515625" style="152" customWidth="1"/>
    <col min="26" max="26" width="9.5703125" style="152" customWidth="1"/>
    <col min="27" max="27" width="12.42578125" style="153" bestFit="1" customWidth="1"/>
    <col min="28" max="29" width="10.7109375" style="153" bestFit="1" customWidth="1"/>
    <col min="30" max="30" width="9.28515625" style="154" bestFit="1" customWidth="1"/>
    <col min="31" max="31" width="18.28515625" style="152" customWidth="1"/>
    <col min="32" max="32" width="9.28515625" style="154" bestFit="1" customWidth="1"/>
    <col min="33" max="34" width="9.42578125" style="152" bestFit="1" customWidth="1"/>
    <col min="35" max="35" width="14" style="152" bestFit="1" customWidth="1"/>
    <col min="36" max="36" width="16" style="152" bestFit="1" customWidth="1"/>
    <col min="37" max="37" width="12.42578125" style="152" bestFit="1" customWidth="1"/>
    <col min="38" max="38" width="9.28515625" style="154" bestFit="1" customWidth="1"/>
    <col min="39" max="40" width="7" style="152" bestFit="1" customWidth="1"/>
    <col min="41" max="41" width="6.85546875" style="152" bestFit="1" customWidth="1"/>
    <col min="42" max="42" width="12.42578125" style="152" bestFit="1" customWidth="1"/>
    <col min="43" max="43" width="9.28515625" style="154" bestFit="1" customWidth="1"/>
    <col min="44" max="49" width="7.42578125" style="152" bestFit="1" customWidth="1"/>
    <col min="50" max="50" width="12.42578125" style="152" bestFit="1" customWidth="1"/>
    <col min="51" max="51" width="9.28515625" style="154" bestFit="1" customWidth="1"/>
    <col min="52" max="52" width="14" style="152" bestFit="1" customWidth="1"/>
    <col min="53" max="54" width="11" style="152" bestFit="1" customWidth="1"/>
    <col min="55" max="55" width="14.42578125" style="152" bestFit="1" customWidth="1"/>
    <col min="56" max="56" width="15.28515625" style="152" customWidth="1"/>
    <col min="57" max="58" width="11" style="152" customWidth="1"/>
    <col min="59" max="59" width="16.85546875" style="152" customWidth="1"/>
    <col min="60" max="60" width="16.5703125" style="152" customWidth="1"/>
    <col min="61" max="61" width="11" style="152" customWidth="1"/>
    <col min="62" max="62" width="10.5703125" style="152" customWidth="1"/>
    <col min="63" max="63" width="15.5703125" style="152" bestFit="1" customWidth="1"/>
    <col min="64" max="64" width="13.42578125" style="152" bestFit="1" customWidth="1"/>
    <col min="65" max="65" width="12.7109375" style="152" bestFit="1" customWidth="1"/>
    <col min="66" max="66" width="10.42578125" style="152" bestFit="1" customWidth="1"/>
    <col min="67" max="67" width="12.42578125" style="152" bestFit="1" customWidth="1"/>
    <col min="68" max="68" width="12.140625" style="152" bestFit="1" customWidth="1"/>
    <col min="69" max="69" width="12.7109375" style="152" bestFit="1" customWidth="1"/>
    <col min="70" max="70" width="13.42578125" style="152" bestFit="1" customWidth="1"/>
    <col min="71" max="74" width="12.7109375" style="152" bestFit="1" customWidth="1"/>
    <col min="75" max="75" width="9.28515625" style="152" bestFit="1" customWidth="1"/>
    <col min="76" max="76" width="20" style="152" bestFit="1" customWidth="1"/>
    <col min="77" max="77" width="11" style="152" bestFit="1" customWidth="1"/>
    <col min="78" max="78" width="29.42578125" style="152" customWidth="1"/>
    <col min="79" max="79" width="12.140625" style="152" bestFit="1" customWidth="1"/>
    <col min="80" max="81" width="10.42578125" style="152" bestFit="1" customWidth="1"/>
    <col min="82" max="82" width="13.7109375" style="152" customWidth="1"/>
    <col min="83" max="83" width="14.140625" style="152" bestFit="1" customWidth="1"/>
    <col min="84" max="84" width="13.5703125" style="152" bestFit="1" customWidth="1"/>
    <col min="85" max="85" width="17.85546875" style="152" bestFit="1" customWidth="1"/>
    <col min="86" max="86" width="9.7109375" style="152" customWidth="1"/>
    <col min="87" max="87" width="10.5703125" style="152" bestFit="1" customWidth="1"/>
    <col min="88" max="88" width="14" style="152" bestFit="1" customWidth="1"/>
    <col min="89" max="89" width="11" style="152" bestFit="1" customWidth="1"/>
    <col min="90" max="90" width="11.42578125" style="152" customWidth="1"/>
    <col min="91" max="91" width="14" style="152" bestFit="1" customWidth="1"/>
    <col min="92" max="92" width="10.42578125" style="152" bestFit="1" customWidth="1"/>
    <col min="93" max="93" width="11.42578125" style="152" customWidth="1"/>
    <col min="94" max="95" width="10.5703125" style="152" bestFit="1" customWidth="1"/>
    <col min="96" max="97" width="11" style="152" bestFit="1" customWidth="1"/>
    <col min="98" max="98" width="12.42578125" style="152" bestFit="1" customWidth="1"/>
    <col min="99" max="99" width="10.5703125" style="152" customWidth="1"/>
    <col min="100" max="100" width="13.7109375" style="152" bestFit="1" customWidth="1"/>
    <col min="101" max="101" width="14.140625" style="152" bestFit="1" customWidth="1"/>
    <col min="102" max="102" width="10.42578125" style="152" bestFit="1" customWidth="1"/>
    <col min="103" max="103" width="13.5703125" style="152" bestFit="1" customWidth="1"/>
    <col min="104" max="104" width="11.140625" style="152" bestFit="1" customWidth="1"/>
    <col min="105" max="105" width="15.85546875" style="152" bestFit="1" customWidth="1"/>
    <col min="106" max="106" width="14.140625" style="152" bestFit="1" customWidth="1"/>
    <col min="107" max="107" width="17.85546875" style="152" bestFit="1" customWidth="1"/>
    <col min="108" max="108" width="15.7109375" style="152" bestFit="1" customWidth="1"/>
    <col min="109" max="113" width="11.28515625" style="152" bestFit="1" customWidth="1"/>
    <col min="114" max="114" width="14" style="152" bestFit="1" customWidth="1"/>
    <col min="115" max="115" width="20" style="152" bestFit="1" customWidth="1"/>
    <col min="116" max="116" width="20.7109375" style="152" bestFit="1" customWidth="1"/>
    <col min="117" max="117" width="16.5703125" style="152" bestFit="1" customWidth="1"/>
    <col min="118" max="118" width="18" style="152" customWidth="1"/>
    <col min="119" max="119" width="19.5703125" style="152" customWidth="1"/>
    <col min="120" max="120" width="23.42578125" style="152" bestFit="1" customWidth="1"/>
    <col min="121" max="121" width="17.42578125" style="152" bestFit="1" customWidth="1"/>
    <col min="122" max="122" width="24" style="152" customWidth="1"/>
    <col min="123" max="123" width="13.42578125" style="152" bestFit="1" customWidth="1"/>
    <col min="124" max="124" width="11" style="152" bestFit="1" customWidth="1"/>
    <col min="125" max="125" width="15" style="152" bestFit="1" customWidth="1"/>
    <col min="126" max="126" width="10.42578125" style="152" bestFit="1" customWidth="1"/>
    <col min="127" max="127" width="13.140625" style="152" bestFit="1" customWidth="1"/>
    <col min="128" max="128" width="17.7109375" style="152" bestFit="1" customWidth="1"/>
    <col min="129" max="129" width="11.42578125" style="152" bestFit="1" customWidth="1"/>
    <col min="130" max="130" width="39.5703125" style="150" customWidth="1"/>
    <col min="131" max="131" width="22.140625" style="152" bestFit="1" customWidth="1"/>
    <col min="132" max="133" width="36.5703125" style="150" bestFit="1" customWidth="1"/>
    <col min="134" max="135" width="11" style="152" bestFit="1" customWidth="1"/>
    <col min="136" max="136" width="11.140625" style="152" bestFit="1" customWidth="1"/>
    <col min="137" max="138" width="36.5703125" style="150" bestFit="1" customWidth="1"/>
    <col min="139" max="139" width="14.7109375" bestFit="1" customWidth="1"/>
    <col min="140" max="140" width="16.140625" bestFit="1" customWidth="1"/>
    <col min="141" max="141" width="18.28515625" bestFit="1" customWidth="1"/>
    <col min="142" max="16384" width="9.140625" style="142"/>
  </cols>
  <sheetData>
    <row r="1" spans="1:141" ht="48" customHeight="1" x14ac:dyDescent="0.2">
      <c r="A1" s="156" t="s">
        <v>641</v>
      </c>
      <c r="B1" s="157"/>
      <c r="C1" s="157"/>
      <c r="D1" s="157"/>
      <c r="E1" s="157"/>
      <c r="F1" s="157"/>
      <c r="G1" s="157"/>
      <c r="H1" s="157"/>
      <c r="I1" s="157"/>
      <c r="J1" s="157"/>
      <c r="K1" s="158"/>
      <c r="L1" s="156" t="s">
        <v>642</v>
      </c>
      <c r="M1" s="157"/>
      <c r="N1" s="157"/>
      <c r="O1" s="157"/>
      <c r="P1" s="157"/>
      <c r="Q1" s="158"/>
      <c r="R1" s="156" t="s">
        <v>643</v>
      </c>
      <c r="S1" s="157"/>
      <c r="T1" s="157"/>
      <c r="U1" s="157"/>
      <c r="V1" s="157"/>
      <c r="W1" s="158"/>
      <c r="X1" s="156" t="s">
        <v>644</v>
      </c>
      <c r="Y1" s="157"/>
      <c r="Z1" s="158"/>
      <c r="AA1" s="156" t="s">
        <v>645</v>
      </c>
      <c r="AB1" s="157"/>
      <c r="AC1" s="158"/>
      <c r="AD1" s="131" t="s">
        <v>646</v>
      </c>
      <c r="AE1" s="132" t="s">
        <v>647</v>
      </c>
      <c r="AF1" s="133" t="s">
        <v>648</v>
      </c>
      <c r="AG1" s="159" t="s">
        <v>649</v>
      </c>
      <c r="AH1" s="157"/>
      <c r="AI1" s="157"/>
      <c r="AJ1" s="157"/>
      <c r="AK1" s="158"/>
      <c r="AL1" s="133" t="s">
        <v>650</v>
      </c>
      <c r="AM1" s="156" t="s">
        <v>651</v>
      </c>
      <c r="AN1" s="157"/>
      <c r="AO1" s="157"/>
      <c r="AP1" s="158"/>
      <c r="AQ1" s="133" t="s">
        <v>652</v>
      </c>
      <c r="AR1" s="159" t="s">
        <v>653</v>
      </c>
      <c r="AS1" s="157"/>
      <c r="AT1" s="157"/>
      <c r="AU1" s="157"/>
      <c r="AV1" s="157"/>
      <c r="AW1" s="157"/>
      <c r="AX1" s="158"/>
      <c r="AY1" s="133" t="s">
        <v>654</v>
      </c>
      <c r="AZ1" s="156" t="s">
        <v>655</v>
      </c>
      <c r="BA1" s="157"/>
      <c r="BB1" s="157"/>
      <c r="BC1" s="158"/>
      <c r="BD1" s="156" t="s">
        <v>656</v>
      </c>
      <c r="BE1" s="160"/>
      <c r="BF1" s="160"/>
      <c r="BG1" s="160"/>
      <c r="BH1" s="160"/>
      <c r="BI1" s="160"/>
      <c r="BJ1" s="157"/>
      <c r="BK1" s="157"/>
      <c r="BL1" s="157"/>
      <c r="BM1" s="157"/>
      <c r="BN1" s="157"/>
      <c r="BO1" s="157"/>
      <c r="BP1" s="157"/>
      <c r="BQ1" s="157"/>
      <c r="BR1" s="157"/>
      <c r="BS1" s="157"/>
      <c r="BT1" s="157"/>
      <c r="BU1" s="157"/>
      <c r="BV1" s="157"/>
      <c r="BW1" s="157"/>
      <c r="BX1" s="157"/>
      <c r="BY1" s="157"/>
      <c r="BZ1" s="157"/>
      <c r="CA1" s="157"/>
      <c r="CB1" s="157"/>
      <c r="CC1" s="157"/>
      <c r="CD1" s="157"/>
      <c r="CE1" s="158"/>
      <c r="CF1" s="156" t="s">
        <v>657</v>
      </c>
      <c r="CG1" s="157"/>
      <c r="CH1" s="157"/>
      <c r="CI1" s="157"/>
      <c r="CJ1" s="157"/>
      <c r="CK1" s="157"/>
      <c r="CL1" s="157"/>
      <c r="CM1" s="157"/>
      <c r="CN1" s="157"/>
      <c r="CO1" s="157"/>
      <c r="CP1" s="157"/>
      <c r="CQ1" s="157"/>
      <c r="CR1" s="157"/>
      <c r="CS1" s="157"/>
      <c r="CT1" s="157"/>
      <c r="CU1" s="157"/>
      <c r="CV1" s="157"/>
      <c r="CW1" s="157"/>
      <c r="CX1" s="157"/>
      <c r="CY1" s="157"/>
      <c r="CZ1" s="157"/>
      <c r="DA1" s="158"/>
      <c r="DB1" s="156" t="s">
        <v>658</v>
      </c>
      <c r="DC1" s="157"/>
      <c r="DD1" s="157"/>
      <c r="DE1" s="157"/>
      <c r="DF1" s="157"/>
      <c r="DG1" s="157"/>
      <c r="DH1" s="157"/>
      <c r="DI1" s="157"/>
      <c r="DJ1" s="158"/>
      <c r="DK1" s="162" t="s">
        <v>659</v>
      </c>
      <c r="DL1" s="163"/>
      <c r="DM1" s="164"/>
      <c r="DN1" s="156" t="s">
        <v>660</v>
      </c>
      <c r="DO1" s="158"/>
      <c r="DP1" s="132" t="s">
        <v>661</v>
      </c>
      <c r="DQ1" s="156" t="s">
        <v>662</v>
      </c>
      <c r="DR1" s="157"/>
      <c r="DS1" s="158"/>
      <c r="DT1" s="162" t="s">
        <v>663</v>
      </c>
      <c r="DU1" s="165"/>
      <c r="DV1" s="165"/>
      <c r="DW1" s="166"/>
      <c r="DX1" s="156" t="s">
        <v>664</v>
      </c>
      <c r="DY1" s="157"/>
      <c r="DZ1" s="157"/>
      <c r="EA1" s="157"/>
      <c r="EB1" s="157"/>
      <c r="EC1" s="158"/>
      <c r="ED1" s="156" t="s">
        <v>665</v>
      </c>
      <c r="EE1" s="157"/>
      <c r="EF1" s="157"/>
      <c r="EG1" s="157"/>
      <c r="EH1" s="158"/>
      <c r="EI1" s="161" t="s">
        <v>666</v>
      </c>
      <c r="EJ1" s="161"/>
      <c r="EK1" s="161"/>
    </row>
    <row r="2" spans="1:141" ht="96.75" thickBot="1" x14ac:dyDescent="0.25">
      <c r="A2" s="135" t="s">
        <v>601</v>
      </c>
      <c r="B2" s="135" t="s">
        <v>602</v>
      </c>
      <c r="C2" s="136" t="s">
        <v>603</v>
      </c>
      <c r="D2" s="135" t="s">
        <v>604</v>
      </c>
      <c r="E2" s="135" t="s">
        <v>667</v>
      </c>
      <c r="F2" s="135" t="s">
        <v>668</v>
      </c>
      <c r="G2" s="135" t="s">
        <v>669</v>
      </c>
      <c r="H2" s="135" t="s">
        <v>670</v>
      </c>
      <c r="I2" s="135" t="s">
        <v>671</v>
      </c>
      <c r="J2" s="135" t="s">
        <v>672</v>
      </c>
      <c r="K2" s="135" t="s">
        <v>673</v>
      </c>
      <c r="L2" s="137" t="s">
        <v>674</v>
      </c>
      <c r="M2" s="135" t="s">
        <v>675</v>
      </c>
      <c r="N2" s="135" t="s">
        <v>676</v>
      </c>
      <c r="O2" s="135" t="s">
        <v>677</v>
      </c>
      <c r="P2" s="135" t="s">
        <v>678</v>
      </c>
      <c r="Q2" s="135" t="s">
        <v>679</v>
      </c>
      <c r="R2" s="135" t="s">
        <v>680</v>
      </c>
      <c r="S2" s="135" t="s">
        <v>681</v>
      </c>
      <c r="T2" s="135" t="s">
        <v>682</v>
      </c>
      <c r="U2" s="135" t="s">
        <v>683</v>
      </c>
      <c r="V2" s="135" t="s">
        <v>684</v>
      </c>
      <c r="W2" s="135" t="s">
        <v>685</v>
      </c>
      <c r="X2" s="136" t="s">
        <v>0</v>
      </c>
      <c r="Y2" s="136" t="s">
        <v>686</v>
      </c>
      <c r="Z2" s="136" t="s">
        <v>589</v>
      </c>
      <c r="AA2" s="138" t="s">
        <v>687</v>
      </c>
      <c r="AB2" s="138" t="s">
        <v>688</v>
      </c>
      <c r="AC2" s="138" t="s">
        <v>689</v>
      </c>
      <c r="AD2" s="139" t="s">
        <v>690</v>
      </c>
      <c r="AE2" s="140" t="s">
        <v>634</v>
      </c>
      <c r="AF2" s="139" t="s">
        <v>691</v>
      </c>
      <c r="AG2" s="136" t="s">
        <v>692</v>
      </c>
      <c r="AH2" s="136" t="s">
        <v>1</v>
      </c>
      <c r="AI2" s="136" t="s">
        <v>2</v>
      </c>
      <c r="AJ2" s="136" t="s">
        <v>3</v>
      </c>
      <c r="AK2" s="136" t="s">
        <v>693</v>
      </c>
      <c r="AL2" s="139" t="s">
        <v>694</v>
      </c>
      <c r="AM2" s="136" t="s">
        <v>4</v>
      </c>
      <c r="AN2" s="136" t="s">
        <v>5</v>
      </c>
      <c r="AO2" s="136" t="s">
        <v>6</v>
      </c>
      <c r="AP2" s="136" t="s">
        <v>695</v>
      </c>
      <c r="AQ2" s="139" t="s">
        <v>696</v>
      </c>
      <c r="AR2" s="136" t="s">
        <v>697</v>
      </c>
      <c r="AS2" s="136" t="s">
        <v>7</v>
      </c>
      <c r="AT2" s="136" t="s">
        <v>8</v>
      </c>
      <c r="AU2" s="136" t="s">
        <v>9</v>
      </c>
      <c r="AV2" s="136" t="s">
        <v>10</v>
      </c>
      <c r="AW2" s="136" t="s">
        <v>11</v>
      </c>
      <c r="AX2" s="136" t="s">
        <v>698</v>
      </c>
      <c r="AY2" s="139" t="s">
        <v>699</v>
      </c>
      <c r="AZ2" s="136" t="s">
        <v>700</v>
      </c>
      <c r="BA2" s="136" t="s">
        <v>701</v>
      </c>
      <c r="BB2" s="136" t="s">
        <v>702</v>
      </c>
      <c r="BC2" s="136" t="s">
        <v>703</v>
      </c>
      <c r="BD2" s="136" t="s">
        <v>704</v>
      </c>
      <c r="BE2" s="136" t="s">
        <v>705</v>
      </c>
      <c r="BF2" s="136" t="s">
        <v>706</v>
      </c>
      <c r="BG2" s="136" t="s">
        <v>707</v>
      </c>
      <c r="BH2" s="136" t="s">
        <v>708</v>
      </c>
      <c r="BI2" s="136" t="s">
        <v>709</v>
      </c>
      <c r="BJ2" s="136" t="s">
        <v>710</v>
      </c>
      <c r="BK2" s="136" t="s">
        <v>711</v>
      </c>
      <c r="BL2" s="136" t="s">
        <v>712</v>
      </c>
      <c r="BM2" s="136" t="s">
        <v>713</v>
      </c>
      <c r="BN2" s="136" t="s">
        <v>714</v>
      </c>
      <c r="BO2" s="136" t="s">
        <v>715</v>
      </c>
      <c r="BP2" s="136" t="s">
        <v>716</v>
      </c>
      <c r="BQ2" s="136" t="s">
        <v>717</v>
      </c>
      <c r="BR2" s="136" t="s">
        <v>718</v>
      </c>
      <c r="BS2" s="136" t="s">
        <v>719</v>
      </c>
      <c r="BT2" s="136" t="s">
        <v>720</v>
      </c>
      <c r="BU2" s="136" t="s">
        <v>721</v>
      </c>
      <c r="BV2" s="136" t="s">
        <v>722</v>
      </c>
      <c r="BW2" s="136" t="s">
        <v>723</v>
      </c>
      <c r="BX2" s="136" t="s">
        <v>724</v>
      </c>
      <c r="BY2" s="136" t="s">
        <v>725</v>
      </c>
      <c r="BZ2" s="136" t="s">
        <v>726</v>
      </c>
      <c r="CA2" s="136" t="s">
        <v>727</v>
      </c>
      <c r="CB2" s="136" t="s">
        <v>728</v>
      </c>
      <c r="CC2" s="136" t="s">
        <v>729</v>
      </c>
      <c r="CD2" s="136" t="s">
        <v>730</v>
      </c>
      <c r="CE2" s="136" t="s">
        <v>731</v>
      </c>
      <c r="CF2" s="136" t="s">
        <v>732</v>
      </c>
      <c r="CG2" s="136" t="s">
        <v>733</v>
      </c>
      <c r="CH2" s="136" t="s">
        <v>734</v>
      </c>
      <c r="CI2" s="136" t="s">
        <v>735</v>
      </c>
      <c r="CJ2" s="136" t="s">
        <v>736</v>
      </c>
      <c r="CK2" s="136" t="s">
        <v>737</v>
      </c>
      <c r="CL2" s="136" t="s">
        <v>738</v>
      </c>
      <c r="CM2" s="136" t="s">
        <v>739</v>
      </c>
      <c r="CN2" s="136" t="s">
        <v>740</v>
      </c>
      <c r="CO2" s="136" t="s">
        <v>741</v>
      </c>
      <c r="CP2" s="136" t="s">
        <v>742</v>
      </c>
      <c r="CQ2" s="136" t="s">
        <v>743</v>
      </c>
      <c r="CR2" s="136" t="s">
        <v>744</v>
      </c>
      <c r="CS2" s="136" t="s">
        <v>745</v>
      </c>
      <c r="CT2" s="136" t="s">
        <v>746</v>
      </c>
      <c r="CU2" s="136" t="s">
        <v>747</v>
      </c>
      <c r="CV2" s="136" t="s">
        <v>748</v>
      </c>
      <c r="CW2" s="136" t="s">
        <v>749</v>
      </c>
      <c r="CX2" s="136" t="s">
        <v>750</v>
      </c>
      <c r="CY2" s="136" t="s">
        <v>751</v>
      </c>
      <c r="CZ2" s="136" t="s">
        <v>752</v>
      </c>
      <c r="DA2" s="136" t="s">
        <v>753</v>
      </c>
      <c r="DB2" s="136" t="s">
        <v>754</v>
      </c>
      <c r="DC2" s="136" t="s">
        <v>755</v>
      </c>
      <c r="DD2" s="136" t="s">
        <v>756</v>
      </c>
      <c r="DE2" s="136" t="s">
        <v>757</v>
      </c>
      <c r="DF2" s="136" t="s">
        <v>758</v>
      </c>
      <c r="DG2" s="136" t="s">
        <v>759</v>
      </c>
      <c r="DH2" s="136" t="s">
        <v>760</v>
      </c>
      <c r="DI2" s="136" t="s">
        <v>761</v>
      </c>
      <c r="DJ2" s="136" t="s">
        <v>762</v>
      </c>
      <c r="DK2" s="136" t="s">
        <v>763</v>
      </c>
      <c r="DL2" s="136" t="s">
        <v>764</v>
      </c>
      <c r="DM2" s="136" t="s">
        <v>765</v>
      </c>
      <c r="DN2" s="136" t="s">
        <v>766</v>
      </c>
      <c r="DO2" s="136" t="s">
        <v>767</v>
      </c>
      <c r="DP2" s="136" t="s">
        <v>768</v>
      </c>
      <c r="DQ2" s="136" t="s">
        <v>769</v>
      </c>
      <c r="DR2" s="136" t="s">
        <v>770</v>
      </c>
      <c r="DS2" s="136" t="s">
        <v>771</v>
      </c>
      <c r="DT2" s="136" t="s">
        <v>772</v>
      </c>
      <c r="DU2" s="136" t="s">
        <v>773</v>
      </c>
      <c r="DV2" s="136" t="s">
        <v>774</v>
      </c>
      <c r="DW2" s="136" t="s">
        <v>775</v>
      </c>
      <c r="DX2" s="136" t="s">
        <v>776</v>
      </c>
      <c r="DY2" s="136" t="s">
        <v>777</v>
      </c>
      <c r="DZ2" s="135" t="s">
        <v>778</v>
      </c>
      <c r="EA2" s="136" t="s">
        <v>779</v>
      </c>
      <c r="EB2" s="135" t="s">
        <v>780</v>
      </c>
      <c r="EC2" s="135" t="s">
        <v>781</v>
      </c>
      <c r="ED2" s="136" t="s">
        <v>782</v>
      </c>
      <c r="EE2" s="136" t="s">
        <v>783</v>
      </c>
      <c r="EF2" s="136" t="s">
        <v>784</v>
      </c>
      <c r="EG2" s="135" t="s">
        <v>785</v>
      </c>
      <c r="EH2" s="135" t="s">
        <v>786</v>
      </c>
      <c r="EI2" s="155" t="s">
        <v>638</v>
      </c>
      <c r="EJ2" s="155" t="s">
        <v>639</v>
      </c>
      <c r="EK2" s="155" t="s">
        <v>640</v>
      </c>
    </row>
    <row r="3" spans="1:141" x14ac:dyDescent="0.2">
      <c r="A3" s="143" t="s">
        <v>605</v>
      </c>
      <c r="B3" s="143" t="s">
        <v>606</v>
      </c>
      <c r="C3" s="129" t="s">
        <v>607</v>
      </c>
      <c r="D3" s="143" t="s">
        <v>608</v>
      </c>
      <c r="E3" s="143" t="s">
        <v>787</v>
      </c>
      <c r="F3" s="143" t="s">
        <v>788</v>
      </c>
      <c r="G3" s="143" t="s">
        <v>789</v>
      </c>
      <c r="H3" s="143" t="s">
        <v>790</v>
      </c>
      <c r="I3" s="143" t="s">
        <v>791</v>
      </c>
      <c r="J3" s="143" t="s">
        <v>792</v>
      </c>
      <c r="K3" s="143" t="s">
        <v>793</v>
      </c>
      <c r="L3" s="143" t="s">
        <v>794</v>
      </c>
      <c r="M3" s="143" t="s">
        <v>795</v>
      </c>
      <c r="N3" s="143" t="s">
        <v>796</v>
      </c>
      <c r="O3" s="143" t="s">
        <v>797</v>
      </c>
      <c r="P3" s="143" t="s">
        <v>798</v>
      </c>
      <c r="Q3" s="143" t="s">
        <v>799</v>
      </c>
      <c r="R3" s="143" t="s">
        <v>800</v>
      </c>
      <c r="S3" s="143" t="s">
        <v>801</v>
      </c>
      <c r="T3" s="143" t="s">
        <v>802</v>
      </c>
      <c r="U3" s="143" t="s">
        <v>803</v>
      </c>
      <c r="V3" s="143" t="s">
        <v>804</v>
      </c>
      <c r="W3" s="143" t="s">
        <v>805</v>
      </c>
      <c r="X3" s="129" t="s">
        <v>806</v>
      </c>
      <c r="Y3" s="129" t="s">
        <v>807</v>
      </c>
      <c r="Z3" s="129" t="s">
        <v>808</v>
      </c>
      <c r="AA3" s="144" t="s">
        <v>809</v>
      </c>
      <c r="AB3" s="144" t="s">
        <v>810</v>
      </c>
      <c r="AC3" s="144" t="s">
        <v>811</v>
      </c>
      <c r="AD3" s="145" t="s">
        <v>812</v>
      </c>
      <c r="AE3" s="129" t="s">
        <v>813</v>
      </c>
      <c r="AF3" s="145" t="s">
        <v>812</v>
      </c>
      <c r="AG3" s="129" t="s">
        <v>814</v>
      </c>
      <c r="AH3" s="129" t="s">
        <v>815</v>
      </c>
      <c r="AI3" s="129" t="s">
        <v>816</v>
      </c>
      <c r="AJ3" s="129" t="s">
        <v>817</v>
      </c>
      <c r="AK3" s="129" t="s">
        <v>818</v>
      </c>
      <c r="AL3" s="145" t="s">
        <v>812</v>
      </c>
      <c r="AM3" s="129" t="s">
        <v>819</v>
      </c>
      <c r="AN3" s="129" t="s">
        <v>820</v>
      </c>
      <c r="AO3" s="129" t="s">
        <v>821</v>
      </c>
      <c r="AP3" s="129" t="s">
        <v>822</v>
      </c>
      <c r="AQ3" s="145" t="s">
        <v>812</v>
      </c>
      <c r="AR3" s="129" t="s">
        <v>823</v>
      </c>
      <c r="AS3" s="129" t="s">
        <v>824</v>
      </c>
      <c r="AT3" s="129" t="s">
        <v>825</v>
      </c>
      <c r="AU3" s="129" t="s">
        <v>826</v>
      </c>
      <c r="AV3" s="129" t="s">
        <v>827</v>
      </c>
      <c r="AW3" s="129" t="s">
        <v>828</v>
      </c>
      <c r="AX3" s="129" t="s">
        <v>829</v>
      </c>
      <c r="AY3" s="145" t="s">
        <v>812</v>
      </c>
      <c r="AZ3" s="129" t="s">
        <v>830</v>
      </c>
      <c r="BA3" s="129" t="s">
        <v>831</v>
      </c>
      <c r="BB3" s="129" t="s">
        <v>832</v>
      </c>
      <c r="BC3" s="129" t="s">
        <v>833</v>
      </c>
      <c r="BD3" s="129" t="s">
        <v>834</v>
      </c>
      <c r="BE3" s="129" t="s">
        <v>835</v>
      </c>
      <c r="BF3" s="129" t="s">
        <v>836</v>
      </c>
      <c r="BG3" s="129" t="s">
        <v>837</v>
      </c>
      <c r="BH3" s="129" t="s">
        <v>838</v>
      </c>
      <c r="BI3" s="129" t="s">
        <v>839</v>
      </c>
      <c r="BJ3" s="129" t="s">
        <v>840</v>
      </c>
      <c r="BK3" s="129" t="s">
        <v>841</v>
      </c>
      <c r="BL3" s="129" t="s">
        <v>842</v>
      </c>
      <c r="BM3" s="129" t="s">
        <v>843</v>
      </c>
      <c r="BN3" s="129" t="s">
        <v>844</v>
      </c>
      <c r="BO3" s="129" t="s">
        <v>845</v>
      </c>
      <c r="BP3" s="129" t="s">
        <v>846</v>
      </c>
      <c r="BQ3" s="129" t="s">
        <v>847</v>
      </c>
      <c r="BR3" s="129" t="s">
        <v>848</v>
      </c>
      <c r="BS3" s="129" t="s">
        <v>849</v>
      </c>
      <c r="BT3" s="129" t="s">
        <v>850</v>
      </c>
      <c r="BU3" s="129" t="s">
        <v>851</v>
      </c>
      <c r="BV3" s="129" t="s">
        <v>852</v>
      </c>
      <c r="BW3" s="129" t="s">
        <v>853</v>
      </c>
      <c r="BX3" s="129" t="s">
        <v>854</v>
      </c>
      <c r="BY3" s="129" t="s">
        <v>855</v>
      </c>
      <c r="BZ3" s="129" t="s">
        <v>856</v>
      </c>
      <c r="CA3" s="129" t="s">
        <v>857</v>
      </c>
      <c r="CB3" s="129" t="s">
        <v>858</v>
      </c>
      <c r="CC3" s="129" t="s">
        <v>859</v>
      </c>
      <c r="CD3" s="129" t="s">
        <v>860</v>
      </c>
      <c r="CE3" s="129" t="s">
        <v>861</v>
      </c>
      <c r="CF3" s="129" t="s">
        <v>862</v>
      </c>
      <c r="CG3" s="129" t="s">
        <v>863</v>
      </c>
      <c r="CH3" s="129" t="s">
        <v>864</v>
      </c>
      <c r="CI3" s="129" t="s">
        <v>865</v>
      </c>
      <c r="CJ3" s="129" t="s">
        <v>866</v>
      </c>
      <c r="CK3" s="129" t="s">
        <v>867</v>
      </c>
      <c r="CL3" s="129" t="s">
        <v>868</v>
      </c>
      <c r="CM3" s="129" t="s">
        <v>869</v>
      </c>
      <c r="CN3" s="129" t="s">
        <v>870</v>
      </c>
      <c r="CO3" s="129" t="s">
        <v>871</v>
      </c>
      <c r="CP3" s="129" t="s">
        <v>872</v>
      </c>
      <c r="CQ3" s="129" t="s">
        <v>873</v>
      </c>
      <c r="CR3" s="129" t="s">
        <v>874</v>
      </c>
      <c r="CS3" s="129" t="s">
        <v>875</v>
      </c>
      <c r="CT3" s="129" t="s">
        <v>876</v>
      </c>
      <c r="CU3" s="129" t="s">
        <v>877</v>
      </c>
      <c r="CV3" s="129" t="s">
        <v>878</v>
      </c>
      <c r="CW3" s="129" t="s">
        <v>879</v>
      </c>
      <c r="CX3" s="129" t="s">
        <v>880</v>
      </c>
      <c r="CY3" s="129" t="s">
        <v>881</v>
      </c>
      <c r="CZ3" s="129" t="s">
        <v>882</v>
      </c>
      <c r="DA3" s="129" t="s">
        <v>883</v>
      </c>
      <c r="DB3" s="129" t="s">
        <v>884</v>
      </c>
      <c r="DC3" s="129" t="s">
        <v>885</v>
      </c>
      <c r="DD3" s="129" t="s">
        <v>886</v>
      </c>
      <c r="DE3" s="129" t="s">
        <v>887</v>
      </c>
      <c r="DF3" s="129" t="s">
        <v>888</v>
      </c>
      <c r="DG3" s="129" t="s">
        <v>889</v>
      </c>
      <c r="DH3" s="129" t="s">
        <v>890</v>
      </c>
      <c r="DI3" s="129" t="s">
        <v>891</v>
      </c>
      <c r="DJ3" s="129" t="s">
        <v>892</v>
      </c>
      <c r="DK3" s="129" t="s">
        <v>893</v>
      </c>
      <c r="DL3" s="129" t="s">
        <v>894</v>
      </c>
      <c r="DM3" s="129" t="s">
        <v>895</v>
      </c>
      <c r="DN3" s="129" t="s">
        <v>896</v>
      </c>
      <c r="DO3" s="129" t="s">
        <v>897</v>
      </c>
      <c r="DP3" s="129" t="s">
        <v>898</v>
      </c>
      <c r="DQ3" s="129" t="s">
        <v>899</v>
      </c>
      <c r="DR3" s="129" t="s">
        <v>900</v>
      </c>
      <c r="DS3" s="129" t="s">
        <v>901</v>
      </c>
      <c r="DT3" s="129" t="s">
        <v>902</v>
      </c>
      <c r="DU3" s="129" t="s">
        <v>903</v>
      </c>
      <c r="DV3" s="129" t="s">
        <v>904</v>
      </c>
      <c r="DW3" s="129" t="s">
        <v>905</v>
      </c>
      <c r="DX3" s="129" t="s">
        <v>906</v>
      </c>
      <c r="DY3" s="129" t="s">
        <v>907</v>
      </c>
      <c r="DZ3" s="143" t="s">
        <v>908</v>
      </c>
      <c r="EA3" s="129" t="s">
        <v>909</v>
      </c>
      <c r="EB3" s="143" t="s">
        <v>910</v>
      </c>
      <c r="EC3" s="143" t="s">
        <v>911</v>
      </c>
      <c r="ED3" s="129" t="s">
        <v>912</v>
      </c>
      <c r="EE3" s="129" t="s">
        <v>913</v>
      </c>
      <c r="EF3" s="129" t="s">
        <v>914</v>
      </c>
      <c r="EG3" s="143" t="s">
        <v>915</v>
      </c>
      <c r="EH3" s="143" t="s">
        <v>916</v>
      </c>
      <c r="EI3" s="146" t="s">
        <v>635</v>
      </c>
      <c r="EJ3" s="146" t="s">
        <v>636</v>
      </c>
      <c r="EK3" s="146" t="s">
        <v>637</v>
      </c>
    </row>
    <row r="4" spans="1:141" x14ac:dyDescent="0.2">
      <c r="A4" s="143" t="s">
        <v>376</v>
      </c>
      <c r="B4" s="143" t="s">
        <v>378</v>
      </c>
      <c r="C4" s="129">
        <v>1</v>
      </c>
      <c r="D4" s="143" t="s">
        <v>377</v>
      </c>
      <c r="E4" s="143" t="s">
        <v>1491</v>
      </c>
      <c r="F4" s="143" t="s">
        <v>1492</v>
      </c>
      <c r="G4" s="143" t="s">
        <v>1493</v>
      </c>
      <c r="H4" s="143" t="s">
        <v>378</v>
      </c>
      <c r="I4" s="143" t="s">
        <v>1494</v>
      </c>
      <c r="J4" s="143" t="s">
        <v>1495</v>
      </c>
      <c r="K4" s="143" t="s">
        <v>1496</v>
      </c>
      <c r="L4" s="143" t="s">
        <v>1497</v>
      </c>
      <c r="M4" s="143" t="s">
        <v>1342</v>
      </c>
      <c r="N4" s="143" t="s">
        <v>1498</v>
      </c>
      <c r="O4" s="143" t="s">
        <v>1489</v>
      </c>
      <c r="P4" s="143" t="s">
        <v>1499</v>
      </c>
      <c r="Q4" s="143" t="s">
        <v>1500</v>
      </c>
      <c r="R4" s="143" t="s">
        <v>1489</v>
      </c>
      <c r="S4" s="143" t="s">
        <v>924</v>
      </c>
      <c r="T4" s="143" t="s">
        <v>1501</v>
      </c>
      <c r="U4" s="143" t="s">
        <v>1432</v>
      </c>
      <c r="V4" s="143" t="s">
        <v>1502</v>
      </c>
      <c r="W4" s="143" t="s">
        <v>1503</v>
      </c>
      <c r="X4" s="129">
        <v>6</v>
      </c>
      <c r="Y4" s="129">
        <v>0</v>
      </c>
      <c r="Z4" s="129">
        <v>6</v>
      </c>
      <c r="AA4" s="144">
        <v>6</v>
      </c>
      <c r="AB4" s="144">
        <v>0</v>
      </c>
      <c r="AC4" s="144">
        <v>6</v>
      </c>
      <c r="AD4" s="147" t="s">
        <v>929</v>
      </c>
      <c r="AE4" s="129">
        <v>6</v>
      </c>
      <c r="AF4" s="147" t="s">
        <v>929</v>
      </c>
      <c r="AG4" s="129">
        <v>0</v>
      </c>
      <c r="AH4" s="129">
        <v>2</v>
      </c>
      <c r="AI4" s="129">
        <v>0</v>
      </c>
      <c r="AJ4" s="129">
        <v>4</v>
      </c>
      <c r="AK4" s="129">
        <v>6</v>
      </c>
      <c r="AL4" s="147" t="s">
        <v>929</v>
      </c>
      <c r="AM4" s="129">
        <v>2</v>
      </c>
      <c r="AN4" s="129">
        <v>0</v>
      </c>
      <c r="AO4" s="129">
        <v>4</v>
      </c>
      <c r="AP4" s="129">
        <v>6</v>
      </c>
      <c r="AQ4" s="147" t="s">
        <v>929</v>
      </c>
      <c r="AR4" s="129">
        <v>0</v>
      </c>
      <c r="AS4" s="129">
        <v>0</v>
      </c>
      <c r="AT4" s="129">
        <v>6</v>
      </c>
      <c r="AU4" s="129">
        <v>0</v>
      </c>
      <c r="AV4" s="129">
        <v>0</v>
      </c>
      <c r="AW4" s="129">
        <v>0</v>
      </c>
      <c r="AX4" s="129">
        <v>6</v>
      </c>
      <c r="AY4" s="147" t="s">
        <v>929</v>
      </c>
      <c r="AZ4" s="129">
        <v>0</v>
      </c>
      <c r="BA4" s="129">
        <v>1</v>
      </c>
      <c r="BB4" s="129">
        <v>0</v>
      </c>
      <c r="BC4" s="129">
        <v>1</v>
      </c>
      <c r="BD4" s="129">
        <v>0</v>
      </c>
      <c r="BE4" s="129">
        <v>502</v>
      </c>
      <c r="BF4" s="129">
        <v>9</v>
      </c>
      <c r="BG4" s="129">
        <v>1</v>
      </c>
      <c r="BH4" s="129">
        <v>0</v>
      </c>
      <c r="BI4" s="129">
        <v>61</v>
      </c>
      <c r="BJ4" s="129">
        <v>35</v>
      </c>
      <c r="BK4" s="129">
        <v>0</v>
      </c>
      <c r="BL4" s="129">
        <v>0</v>
      </c>
      <c r="BM4" s="129">
        <v>38</v>
      </c>
      <c r="BN4" s="129">
        <v>0</v>
      </c>
      <c r="BO4" s="129">
        <v>408</v>
      </c>
      <c r="BP4" s="129">
        <v>0</v>
      </c>
      <c r="BQ4" s="129">
        <v>4</v>
      </c>
      <c r="BR4" s="129">
        <v>68</v>
      </c>
      <c r="BS4" s="129">
        <v>0</v>
      </c>
      <c r="BT4" s="129">
        <v>4</v>
      </c>
      <c r="BU4" s="129">
        <v>4</v>
      </c>
      <c r="BV4" s="129">
        <v>42</v>
      </c>
      <c r="BW4" s="129">
        <v>0</v>
      </c>
      <c r="BX4" s="129">
        <v>0</v>
      </c>
      <c r="BY4" s="129">
        <v>0</v>
      </c>
      <c r="BZ4" s="129">
        <v>0</v>
      </c>
      <c r="CA4" s="129">
        <v>0</v>
      </c>
      <c r="CB4" s="129">
        <v>0</v>
      </c>
      <c r="CC4" s="129">
        <v>0</v>
      </c>
      <c r="CD4" s="129">
        <v>0</v>
      </c>
      <c r="CE4" s="129">
        <v>0</v>
      </c>
      <c r="CF4" s="129">
        <v>0</v>
      </c>
      <c r="CG4" s="129">
        <v>0</v>
      </c>
      <c r="CH4" s="129">
        <v>0</v>
      </c>
      <c r="CI4" s="129">
        <v>21</v>
      </c>
      <c r="CJ4" s="129">
        <v>20</v>
      </c>
      <c r="CK4" s="129">
        <v>11</v>
      </c>
      <c r="CL4" s="129">
        <v>0</v>
      </c>
      <c r="CM4" s="129">
        <v>0</v>
      </c>
      <c r="CN4" s="129">
        <v>0</v>
      </c>
      <c r="CO4" s="129">
        <v>0</v>
      </c>
      <c r="CP4" s="129">
        <v>0</v>
      </c>
      <c r="CQ4" s="129">
        <v>0</v>
      </c>
      <c r="CR4" s="129">
        <v>0</v>
      </c>
      <c r="CS4" s="129">
        <v>0</v>
      </c>
      <c r="CT4" s="129">
        <v>0</v>
      </c>
      <c r="CU4" s="129">
        <v>0</v>
      </c>
      <c r="CV4" s="129">
        <v>0</v>
      </c>
      <c r="CW4" s="129">
        <v>0</v>
      </c>
      <c r="CX4" s="129">
        <v>0</v>
      </c>
      <c r="CY4" s="129">
        <v>0</v>
      </c>
      <c r="CZ4" s="129">
        <v>2</v>
      </c>
      <c r="DA4" s="129">
        <v>0</v>
      </c>
      <c r="DB4" s="129">
        <v>0</v>
      </c>
      <c r="DC4" s="129">
        <v>0</v>
      </c>
      <c r="DD4" s="129">
        <v>0</v>
      </c>
      <c r="DE4" s="129">
        <v>0</v>
      </c>
      <c r="DF4" s="129">
        <v>2</v>
      </c>
      <c r="DG4" s="129">
        <v>0</v>
      </c>
      <c r="DH4" s="129">
        <v>3</v>
      </c>
      <c r="DI4" s="129">
        <v>1</v>
      </c>
      <c r="DJ4" s="129">
        <v>0</v>
      </c>
      <c r="DK4" s="129">
        <v>0</v>
      </c>
      <c r="DL4" s="129">
        <v>0</v>
      </c>
      <c r="DM4" s="129">
        <v>0</v>
      </c>
      <c r="DN4" s="129">
        <v>2</v>
      </c>
      <c r="DO4" s="129">
        <v>0</v>
      </c>
      <c r="DP4" s="129">
        <v>0</v>
      </c>
      <c r="DQ4" s="129">
        <v>821</v>
      </c>
      <c r="DR4" s="129">
        <v>6</v>
      </c>
      <c r="DS4" s="129">
        <v>1320</v>
      </c>
      <c r="DT4" s="129">
        <v>1</v>
      </c>
      <c r="DU4" s="129">
        <v>1</v>
      </c>
      <c r="DV4" s="129">
        <v>0</v>
      </c>
      <c r="DW4" s="129">
        <v>0</v>
      </c>
      <c r="DX4" s="129">
        <v>30</v>
      </c>
      <c r="DY4" s="129">
        <v>0</v>
      </c>
      <c r="DZ4" s="143" t="s">
        <v>1270</v>
      </c>
      <c r="EA4" s="129">
        <v>3</v>
      </c>
      <c r="EB4" s="143" t="s">
        <v>1270</v>
      </c>
      <c r="EC4" s="143" t="s">
        <v>1270</v>
      </c>
      <c r="ED4" s="129">
        <v>1</v>
      </c>
      <c r="EE4" s="129">
        <v>1</v>
      </c>
      <c r="EF4" s="129">
        <v>1</v>
      </c>
      <c r="EG4" s="143" t="s">
        <v>1270</v>
      </c>
      <c r="EH4" s="143" t="s">
        <v>1270</v>
      </c>
      <c r="EI4" s="44">
        <v>61335</v>
      </c>
      <c r="EJ4" s="44">
        <v>690.04</v>
      </c>
      <c r="EK4" s="44">
        <v>51</v>
      </c>
    </row>
    <row r="5" spans="1:141" ht="36" x14ac:dyDescent="0.2">
      <c r="A5" s="143" t="s">
        <v>376</v>
      </c>
      <c r="B5" s="143" t="s">
        <v>380</v>
      </c>
      <c r="C5" s="129">
        <v>1</v>
      </c>
      <c r="D5" s="143" t="s">
        <v>379</v>
      </c>
      <c r="E5" s="143" t="s">
        <v>1504</v>
      </c>
      <c r="F5" s="143" t="s">
        <v>1505</v>
      </c>
      <c r="G5" s="143" t="s">
        <v>1506</v>
      </c>
      <c r="H5" s="143" t="s">
        <v>1507</v>
      </c>
      <c r="I5" s="143" t="s">
        <v>1508</v>
      </c>
      <c r="J5" s="143" t="s">
        <v>1509</v>
      </c>
      <c r="K5" s="143" t="s">
        <v>1510</v>
      </c>
      <c r="L5" s="143" t="s">
        <v>1138</v>
      </c>
      <c r="M5" s="143" t="s">
        <v>1378</v>
      </c>
      <c r="N5" s="143" t="s">
        <v>1511</v>
      </c>
      <c r="O5" s="143"/>
      <c r="P5" s="143" t="s">
        <v>1512</v>
      </c>
      <c r="Q5" s="143" t="s">
        <v>1513</v>
      </c>
      <c r="R5" s="143" t="s">
        <v>1138</v>
      </c>
      <c r="S5" s="143" t="s">
        <v>1378</v>
      </c>
      <c r="T5" s="143" t="s">
        <v>1511</v>
      </c>
      <c r="U5" s="143"/>
      <c r="V5" s="143" t="s">
        <v>1512</v>
      </c>
      <c r="W5" s="143" t="s">
        <v>1513</v>
      </c>
      <c r="X5" s="129">
        <v>7</v>
      </c>
      <c r="Y5" s="129">
        <v>1</v>
      </c>
      <c r="Z5" s="129">
        <v>8</v>
      </c>
      <c r="AA5" s="144">
        <v>5.5</v>
      </c>
      <c r="AB5" s="144">
        <v>1</v>
      </c>
      <c r="AC5" s="144">
        <v>6.5</v>
      </c>
      <c r="AD5" s="147" t="s">
        <v>929</v>
      </c>
      <c r="AE5" s="129">
        <v>4</v>
      </c>
      <c r="AF5" s="147" t="s">
        <v>929</v>
      </c>
      <c r="AG5" s="129">
        <v>0</v>
      </c>
      <c r="AH5" s="129">
        <v>3</v>
      </c>
      <c r="AI5" s="129">
        <v>1</v>
      </c>
      <c r="AJ5" s="129">
        <v>3</v>
      </c>
      <c r="AK5" s="129">
        <v>7</v>
      </c>
      <c r="AL5" s="147" t="s">
        <v>929</v>
      </c>
      <c r="AM5" s="129">
        <v>3</v>
      </c>
      <c r="AN5" s="129">
        <v>0</v>
      </c>
      <c r="AO5" s="129">
        <v>4</v>
      </c>
      <c r="AP5" s="129">
        <v>7</v>
      </c>
      <c r="AQ5" s="147" t="s">
        <v>929</v>
      </c>
      <c r="AR5" s="129">
        <v>0</v>
      </c>
      <c r="AS5" s="129">
        <v>0</v>
      </c>
      <c r="AT5" s="129">
        <v>0</v>
      </c>
      <c r="AU5" s="129">
        <v>6</v>
      </c>
      <c r="AV5" s="129">
        <v>0</v>
      </c>
      <c r="AW5" s="129">
        <v>1</v>
      </c>
      <c r="AX5" s="129">
        <v>7</v>
      </c>
      <c r="AY5" s="147" t="s">
        <v>929</v>
      </c>
      <c r="AZ5" s="129">
        <v>1</v>
      </c>
      <c r="BA5" s="129">
        <v>1</v>
      </c>
      <c r="BB5" s="129">
        <v>0</v>
      </c>
      <c r="BC5" s="129">
        <v>1</v>
      </c>
      <c r="BD5" s="129">
        <v>0</v>
      </c>
      <c r="BE5" s="129">
        <v>169</v>
      </c>
      <c r="BF5" s="129">
        <v>9</v>
      </c>
      <c r="BG5" s="129">
        <v>0</v>
      </c>
      <c r="BH5" s="129">
        <v>0</v>
      </c>
      <c r="BI5" s="129">
        <v>19</v>
      </c>
      <c r="BJ5" s="129">
        <v>11</v>
      </c>
      <c r="BK5" s="129">
        <v>0</v>
      </c>
      <c r="BL5" s="129">
        <v>0</v>
      </c>
      <c r="BM5" s="129">
        <v>2</v>
      </c>
      <c r="BN5" s="129">
        <v>0</v>
      </c>
      <c r="BO5" s="129">
        <v>44</v>
      </c>
      <c r="BP5" s="129">
        <v>0</v>
      </c>
      <c r="BQ5" s="129">
        <v>0</v>
      </c>
      <c r="BR5" s="129">
        <v>15</v>
      </c>
      <c r="BS5" s="129">
        <v>1</v>
      </c>
      <c r="BT5" s="129">
        <v>1</v>
      </c>
      <c r="BU5" s="129">
        <v>0</v>
      </c>
      <c r="BV5" s="129">
        <v>9</v>
      </c>
      <c r="BW5" s="129">
        <v>0</v>
      </c>
      <c r="BX5" s="129">
        <v>0</v>
      </c>
      <c r="BY5" s="129">
        <v>0</v>
      </c>
      <c r="BZ5" s="129">
        <v>0</v>
      </c>
      <c r="CA5" s="129">
        <v>0</v>
      </c>
      <c r="CB5" s="129">
        <v>0</v>
      </c>
      <c r="CC5" s="129">
        <v>0</v>
      </c>
      <c r="CD5" s="129">
        <v>0</v>
      </c>
      <c r="CE5" s="129">
        <v>0</v>
      </c>
      <c r="CF5" s="129">
        <v>0</v>
      </c>
      <c r="CG5" s="129">
        <v>0</v>
      </c>
      <c r="CH5" s="129">
        <v>0</v>
      </c>
      <c r="CI5" s="129">
        <v>35</v>
      </c>
      <c r="CJ5" s="129">
        <v>20</v>
      </c>
      <c r="CK5" s="129">
        <v>0</v>
      </c>
      <c r="CL5" s="129">
        <v>0</v>
      </c>
      <c r="CM5" s="129">
        <v>0</v>
      </c>
      <c r="CN5" s="129">
        <v>0</v>
      </c>
      <c r="CO5" s="129">
        <v>0</v>
      </c>
      <c r="CP5" s="129">
        <v>0</v>
      </c>
      <c r="CQ5" s="129">
        <v>0</v>
      </c>
      <c r="CR5" s="129">
        <v>0</v>
      </c>
      <c r="CS5" s="129">
        <v>0</v>
      </c>
      <c r="CT5" s="129">
        <v>0</v>
      </c>
      <c r="CU5" s="129">
        <v>0</v>
      </c>
      <c r="CV5" s="129">
        <v>0</v>
      </c>
      <c r="CW5" s="129">
        <v>0</v>
      </c>
      <c r="CX5" s="129">
        <v>0</v>
      </c>
      <c r="CY5" s="129">
        <v>0</v>
      </c>
      <c r="CZ5" s="129">
        <v>0</v>
      </c>
      <c r="DA5" s="129">
        <v>0</v>
      </c>
      <c r="DB5" s="129">
        <v>0</v>
      </c>
      <c r="DC5" s="129">
        <v>0</v>
      </c>
      <c r="DD5" s="129">
        <v>1</v>
      </c>
      <c r="DE5" s="129">
        <v>0</v>
      </c>
      <c r="DF5" s="129">
        <v>0</v>
      </c>
      <c r="DG5" s="129">
        <v>0</v>
      </c>
      <c r="DH5" s="129">
        <v>1</v>
      </c>
      <c r="DI5" s="129">
        <v>0</v>
      </c>
      <c r="DJ5" s="129">
        <v>0</v>
      </c>
      <c r="DK5" s="129">
        <v>25</v>
      </c>
      <c r="DL5" s="129">
        <v>0</v>
      </c>
      <c r="DM5" s="129">
        <v>0</v>
      </c>
      <c r="DN5" s="129">
        <v>2</v>
      </c>
      <c r="DO5" s="129">
        <v>0</v>
      </c>
      <c r="DP5" s="129">
        <v>0</v>
      </c>
      <c r="DQ5" s="129">
        <v>153</v>
      </c>
      <c r="DR5" s="129">
        <v>2</v>
      </c>
      <c r="DS5" s="129">
        <v>969</v>
      </c>
      <c r="DT5" s="129">
        <v>0</v>
      </c>
      <c r="DU5" s="129">
        <v>1</v>
      </c>
      <c r="DV5" s="129">
        <v>0</v>
      </c>
      <c r="DW5" s="129">
        <v>0</v>
      </c>
      <c r="DX5" s="129">
        <v>80</v>
      </c>
      <c r="DY5" s="129">
        <v>1</v>
      </c>
      <c r="DZ5" s="143" t="s">
        <v>1514</v>
      </c>
      <c r="EA5" s="129">
        <v>1</v>
      </c>
      <c r="EB5" s="143" t="s">
        <v>943</v>
      </c>
      <c r="EC5" s="143" t="s">
        <v>943</v>
      </c>
      <c r="ED5" s="129">
        <v>1</v>
      </c>
      <c r="EE5" s="129">
        <v>1</v>
      </c>
      <c r="EF5" s="129">
        <v>1</v>
      </c>
      <c r="EG5" s="143" t="s">
        <v>943</v>
      </c>
      <c r="EH5" s="143" t="s">
        <v>1515</v>
      </c>
      <c r="EI5" s="44">
        <v>66087</v>
      </c>
      <c r="EJ5" s="44">
        <v>415.67</v>
      </c>
      <c r="EK5" s="44">
        <v>48</v>
      </c>
    </row>
    <row r="6" spans="1:141" ht="48" x14ac:dyDescent="0.2">
      <c r="A6" s="143" t="s">
        <v>1516</v>
      </c>
      <c r="B6" s="143" t="s">
        <v>1517</v>
      </c>
      <c r="C6" s="129">
        <v>1</v>
      </c>
      <c r="D6" s="143" t="s">
        <v>1518</v>
      </c>
      <c r="E6" s="143" t="s">
        <v>1519</v>
      </c>
      <c r="F6" s="143" t="s">
        <v>1520</v>
      </c>
      <c r="G6" s="143" t="s">
        <v>1521</v>
      </c>
      <c r="H6" s="143" t="s">
        <v>1522</v>
      </c>
      <c r="I6" s="143" t="s">
        <v>1523</v>
      </c>
      <c r="J6" s="143" t="s">
        <v>1524</v>
      </c>
      <c r="K6" s="143" t="s">
        <v>1525</v>
      </c>
      <c r="L6" s="143" t="s">
        <v>964</v>
      </c>
      <c r="M6" s="143" t="s">
        <v>1526</v>
      </c>
      <c r="N6" s="143" t="s">
        <v>1527</v>
      </c>
      <c r="O6" s="143" t="s">
        <v>943</v>
      </c>
      <c r="P6" s="143" t="s">
        <v>1528</v>
      </c>
      <c r="Q6" s="143" t="s">
        <v>1529</v>
      </c>
      <c r="R6" s="143" t="s">
        <v>964</v>
      </c>
      <c r="S6" s="143" t="s">
        <v>983</v>
      </c>
      <c r="T6" s="143" t="s">
        <v>1530</v>
      </c>
      <c r="U6" s="143" t="s">
        <v>943</v>
      </c>
      <c r="V6" s="143" t="s">
        <v>1531</v>
      </c>
      <c r="W6" s="143" t="s">
        <v>1532</v>
      </c>
      <c r="X6" s="129">
        <v>9</v>
      </c>
      <c r="Y6" s="129">
        <v>0</v>
      </c>
      <c r="Z6" s="129">
        <v>9</v>
      </c>
      <c r="AA6" s="144">
        <v>8</v>
      </c>
      <c r="AB6" s="144">
        <v>0</v>
      </c>
      <c r="AC6" s="144">
        <v>8</v>
      </c>
      <c r="AD6" s="147" t="s">
        <v>929</v>
      </c>
      <c r="AE6" s="129">
        <v>9</v>
      </c>
      <c r="AF6" s="147" t="s">
        <v>929</v>
      </c>
      <c r="AG6" s="129">
        <v>0</v>
      </c>
      <c r="AH6" s="129">
        <v>3</v>
      </c>
      <c r="AI6" s="129">
        <v>2</v>
      </c>
      <c r="AJ6" s="129">
        <v>4</v>
      </c>
      <c r="AK6" s="129">
        <v>9</v>
      </c>
      <c r="AL6" s="147" t="s">
        <v>929</v>
      </c>
      <c r="AM6" s="129">
        <v>4</v>
      </c>
      <c r="AN6" s="129">
        <v>1</v>
      </c>
      <c r="AO6" s="129">
        <v>4</v>
      </c>
      <c r="AP6" s="129">
        <v>9</v>
      </c>
      <c r="AQ6" s="147" t="s">
        <v>929</v>
      </c>
      <c r="AR6" s="129">
        <v>0</v>
      </c>
      <c r="AS6" s="129">
        <v>0</v>
      </c>
      <c r="AT6" s="129">
        <v>1</v>
      </c>
      <c r="AU6" s="129">
        <v>8</v>
      </c>
      <c r="AV6" s="129">
        <v>0</v>
      </c>
      <c r="AW6" s="129">
        <v>0</v>
      </c>
      <c r="AX6" s="129">
        <v>9</v>
      </c>
      <c r="AY6" s="147" t="s">
        <v>929</v>
      </c>
      <c r="AZ6" s="129">
        <v>0</v>
      </c>
      <c r="BA6" s="129">
        <v>1</v>
      </c>
      <c r="BB6" s="129">
        <v>0</v>
      </c>
      <c r="BC6" s="129">
        <v>1</v>
      </c>
      <c r="BD6" s="129">
        <v>0</v>
      </c>
      <c r="BE6" s="129">
        <v>157</v>
      </c>
      <c r="BF6" s="129">
        <v>37</v>
      </c>
      <c r="BG6" s="129">
        <v>1</v>
      </c>
      <c r="BH6" s="129">
        <v>0</v>
      </c>
      <c r="BI6" s="129">
        <v>4</v>
      </c>
      <c r="BJ6" s="129">
        <v>156</v>
      </c>
      <c r="BK6" s="129">
        <v>0</v>
      </c>
      <c r="BL6" s="129">
        <v>0</v>
      </c>
      <c r="BM6" s="129">
        <v>26</v>
      </c>
      <c r="BN6" s="129">
        <v>0</v>
      </c>
      <c r="BO6" s="129">
        <v>98</v>
      </c>
      <c r="BP6" s="129">
        <v>0</v>
      </c>
      <c r="BQ6" s="129">
        <v>5</v>
      </c>
      <c r="BR6" s="129">
        <v>434</v>
      </c>
      <c r="BS6" s="129">
        <v>0</v>
      </c>
      <c r="BT6" s="129">
        <v>1</v>
      </c>
      <c r="BU6" s="129">
        <v>1</v>
      </c>
      <c r="BV6" s="129">
        <v>5</v>
      </c>
      <c r="BW6" s="129">
        <v>0</v>
      </c>
      <c r="BX6" s="129">
        <v>0</v>
      </c>
      <c r="BY6" s="129">
        <v>0</v>
      </c>
      <c r="BZ6" s="129">
        <v>0</v>
      </c>
      <c r="CA6" s="129">
        <v>0</v>
      </c>
      <c r="CB6" s="129">
        <v>0</v>
      </c>
      <c r="CC6" s="129">
        <v>0</v>
      </c>
      <c r="CD6" s="129">
        <v>0</v>
      </c>
      <c r="CE6" s="129">
        <v>0</v>
      </c>
      <c r="CF6" s="129">
        <v>1</v>
      </c>
      <c r="CG6" s="129">
        <v>1</v>
      </c>
      <c r="CH6" s="129">
        <v>0</v>
      </c>
      <c r="CI6" s="129">
        <v>23</v>
      </c>
      <c r="CJ6" s="129">
        <v>0</v>
      </c>
      <c r="CK6" s="129">
        <v>16</v>
      </c>
      <c r="CL6" s="129">
        <v>1</v>
      </c>
      <c r="CM6" s="129">
        <v>0</v>
      </c>
      <c r="CN6" s="129">
        <v>0</v>
      </c>
      <c r="CO6" s="129">
        <v>0</v>
      </c>
      <c r="CP6" s="129">
        <v>0</v>
      </c>
      <c r="CQ6" s="129">
        <v>0</v>
      </c>
      <c r="CR6" s="129">
        <v>0</v>
      </c>
      <c r="CS6" s="129">
        <v>0</v>
      </c>
      <c r="CT6" s="129">
        <v>0</v>
      </c>
      <c r="CU6" s="129">
        <v>0</v>
      </c>
      <c r="CV6" s="129">
        <v>0</v>
      </c>
      <c r="CW6" s="129">
        <v>0</v>
      </c>
      <c r="CX6" s="129">
        <v>0</v>
      </c>
      <c r="CY6" s="129">
        <v>0</v>
      </c>
      <c r="CZ6" s="129">
        <v>0</v>
      </c>
      <c r="DA6" s="129">
        <v>0</v>
      </c>
      <c r="DB6" s="129">
        <v>0</v>
      </c>
      <c r="DC6" s="129">
        <v>0</v>
      </c>
      <c r="DD6" s="129">
        <v>0</v>
      </c>
      <c r="DE6" s="129">
        <v>2</v>
      </c>
      <c r="DF6" s="129">
        <v>9</v>
      </c>
      <c r="DG6" s="129">
        <v>0</v>
      </c>
      <c r="DH6" s="129">
        <v>3</v>
      </c>
      <c r="DI6" s="129">
        <v>1</v>
      </c>
      <c r="DJ6" s="129">
        <v>0</v>
      </c>
      <c r="DK6" s="129">
        <v>0</v>
      </c>
      <c r="DL6" s="129">
        <v>0</v>
      </c>
      <c r="DM6" s="129">
        <v>0</v>
      </c>
      <c r="DN6" s="129">
        <v>5</v>
      </c>
      <c r="DO6" s="129">
        <v>0</v>
      </c>
      <c r="DP6" s="129">
        <v>0</v>
      </c>
      <c r="DQ6" s="129">
        <v>223</v>
      </c>
      <c r="DR6" s="129">
        <v>13</v>
      </c>
      <c r="DS6" s="129">
        <v>2046</v>
      </c>
      <c r="DT6" s="129">
        <v>0</v>
      </c>
      <c r="DU6" s="129">
        <v>0</v>
      </c>
      <c r="DV6" s="129">
        <v>0</v>
      </c>
      <c r="DW6" s="129">
        <v>0</v>
      </c>
      <c r="DX6" s="129">
        <v>50</v>
      </c>
      <c r="DY6" s="129">
        <v>0</v>
      </c>
      <c r="DZ6" s="143" t="s">
        <v>943</v>
      </c>
      <c r="EA6" s="129">
        <v>3</v>
      </c>
      <c r="EB6" s="143" t="s">
        <v>1533</v>
      </c>
      <c r="EC6" s="143" t="s">
        <v>1534</v>
      </c>
      <c r="ED6" s="129">
        <v>1</v>
      </c>
      <c r="EE6" s="129">
        <v>1</v>
      </c>
      <c r="EF6" s="129">
        <v>1</v>
      </c>
      <c r="EG6" s="143" t="s">
        <v>943</v>
      </c>
      <c r="EH6" s="143" t="s">
        <v>1535</v>
      </c>
      <c r="EI6" s="44">
        <v>115454</v>
      </c>
      <c r="EJ6" s="44">
        <v>378.17</v>
      </c>
      <c r="EK6" s="44">
        <v>58</v>
      </c>
    </row>
    <row r="7" spans="1:141" ht="24" x14ac:dyDescent="0.2">
      <c r="A7" s="143" t="s">
        <v>376</v>
      </c>
      <c r="B7" s="143" t="s">
        <v>382</v>
      </c>
      <c r="C7" s="129">
        <v>1</v>
      </c>
      <c r="D7" s="143" t="s">
        <v>381</v>
      </c>
      <c r="E7" s="143" t="s">
        <v>1536</v>
      </c>
      <c r="F7" s="143" t="s">
        <v>1537</v>
      </c>
      <c r="G7" s="143" t="s">
        <v>1538</v>
      </c>
      <c r="H7" s="143" t="s">
        <v>382</v>
      </c>
      <c r="I7" s="143" t="s">
        <v>1539</v>
      </c>
      <c r="J7" s="143" t="s">
        <v>1540</v>
      </c>
      <c r="K7" s="143" t="s">
        <v>1541</v>
      </c>
      <c r="L7" s="143" t="s">
        <v>1138</v>
      </c>
      <c r="M7" s="143" t="s">
        <v>1542</v>
      </c>
      <c r="N7" s="143" t="s">
        <v>1543</v>
      </c>
      <c r="O7" s="143"/>
      <c r="P7" s="143" t="s">
        <v>1544</v>
      </c>
      <c r="Q7" s="143" t="s">
        <v>1545</v>
      </c>
      <c r="R7" s="143" t="s">
        <v>940</v>
      </c>
      <c r="S7" s="143" t="s">
        <v>1080</v>
      </c>
      <c r="T7" s="143" t="s">
        <v>1546</v>
      </c>
      <c r="U7" s="143"/>
      <c r="V7" s="143" t="s">
        <v>1547</v>
      </c>
      <c r="W7" s="143" t="s">
        <v>1548</v>
      </c>
      <c r="X7" s="129">
        <v>3</v>
      </c>
      <c r="Y7" s="129">
        <v>0</v>
      </c>
      <c r="Z7" s="129">
        <v>3</v>
      </c>
      <c r="AA7" s="144">
        <v>3</v>
      </c>
      <c r="AB7" s="144">
        <v>0</v>
      </c>
      <c r="AC7" s="144">
        <v>3</v>
      </c>
      <c r="AD7" s="147" t="s">
        <v>929</v>
      </c>
      <c r="AE7" s="129">
        <v>3</v>
      </c>
      <c r="AF7" s="147" t="s">
        <v>929</v>
      </c>
      <c r="AG7" s="129">
        <v>0</v>
      </c>
      <c r="AH7" s="129">
        <v>1</v>
      </c>
      <c r="AI7" s="129">
        <v>1</v>
      </c>
      <c r="AJ7" s="129">
        <v>1</v>
      </c>
      <c r="AK7" s="129">
        <v>3</v>
      </c>
      <c r="AL7" s="147" t="s">
        <v>929</v>
      </c>
      <c r="AM7" s="129">
        <v>1</v>
      </c>
      <c r="AN7" s="129">
        <v>1</v>
      </c>
      <c r="AO7" s="129">
        <v>1</v>
      </c>
      <c r="AP7" s="129">
        <v>3</v>
      </c>
      <c r="AQ7" s="147" t="s">
        <v>929</v>
      </c>
      <c r="AR7" s="129">
        <v>0</v>
      </c>
      <c r="AS7" s="129">
        <v>0</v>
      </c>
      <c r="AT7" s="129">
        <v>0</v>
      </c>
      <c r="AU7" s="129">
        <v>3</v>
      </c>
      <c r="AV7" s="129">
        <v>0</v>
      </c>
      <c r="AW7" s="129">
        <v>0</v>
      </c>
      <c r="AX7" s="129">
        <v>3</v>
      </c>
      <c r="AY7" s="147" t="s">
        <v>929</v>
      </c>
      <c r="AZ7" s="129">
        <v>0</v>
      </c>
      <c r="BA7" s="129">
        <v>1</v>
      </c>
      <c r="BB7" s="129">
        <v>0</v>
      </c>
      <c r="BC7" s="129">
        <v>1</v>
      </c>
      <c r="BD7" s="129">
        <v>0</v>
      </c>
      <c r="BE7" s="129">
        <v>69</v>
      </c>
      <c r="BF7" s="129">
        <v>0</v>
      </c>
      <c r="BG7" s="129">
        <v>0</v>
      </c>
      <c r="BH7" s="129">
        <v>0</v>
      </c>
      <c r="BI7" s="129">
        <v>21</v>
      </c>
      <c r="BJ7" s="129">
        <v>6</v>
      </c>
      <c r="BK7" s="129">
        <v>0</v>
      </c>
      <c r="BL7" s="129">
        <v>0</v>
      </c>
      <c r="BM7" s="129">
        <v>7</v>
      </c>
      <c r="BN7" s="129">
        <v>0</v>
      </c>
      <c r="BO7" s="129">
        <v>43</v>
      </c>
      <c r="BP7" s="129">
        <v>0</v>
      </c>
      <c r="BQ7" s="129">
        <v>1</v>
      </c>
      <c r="BR7" s="129">
        <v>97</v>
      </c>
      <c r="BS7" s="129">
        <v>0</v>
      </c>
      <c r="BT7" s="129">
        <v>0</v>
      </c>
      <c r="BU7" s="129">
        <v>0</v>
      </c>
      <c r="BV7" s="129">
        <v>0</v>
      </c>
      <c r="BW7" s="129">
        <v>0</v>
      </c>
      <c r="BX7" s="129">
        <v>0</v>
      </c>
      <c r="BY7" s="129">
        <v>0</v>
      </c>
      <c r="BZ7" s="129">
        <v>0</v>
      </c>
      <c r="CA7" s="129">
        <v>0</v>
      </c>
      <c r="CB7" s="129">
        <v>0</v>
      </c>
      <c r="CC7" s="129">
        <v>0</v>
      </c>
      <c r="CD7" s="129">
        <v>0</v>
      </c>
      <c r="CE7" s="129">
        <v>0</v>
      </c>
      <c r="CF7" s="129">
        <v>0</v>
      </c>
      <c r="CG7" s="129">
        <v>0</v>
      </c>
      <c r="CH7" s="129">
        <v>0</v>
      </c>
      <c r="CI7" s="129">
        <v>0</v>
      </c>
      <c r="CJ7" s="129">
        <v>0</v>
      </c>
      <c r="CK7" s="129">
        <v>1</v>
      </c>
      <c r="CL7" s="129">
        <v>0</v>
      </c>
      <c r="CM7" s="129">
        <v>0</v>
      </c>
      <c r="CN7" s="129">
        <v>0</v>
      </c>
      <c r="CO7" s="129">
        <v>0</v>
      </c>
      <c r="CP7" s="129">
        <v>0</v>
      </c>
      <c r="CQ7" s="129">
        <v>0</v>
      </c>
      <c r="CR7" s="129">
        <v>0</v>
      </c>
      <c r="CS7" s="129">
        <v>0</v>
      </c>
      <c r="CT7" s="129">
        <v>0</v>
      </c>
      <c r="CU7" s="129">
        <v>0</v>
      </c>
      <c r="CV7" s="129">
        <v>0</v>
      </c>
      <c r="CW7" s="129">
        <v>0</v>
      </c>
      <c r="CX7" s="129">
        <v>0</v>
      </c>
      <c r="CY7" s="129">
        <v>0</v>
      </c>
      <c r="CZ7" s="129">
        <v>0</v>
      </c>
      <c r="DA7" s="129">
        <v>0</v>
      </c>
      <c r="DB7" s="129">
        <v>0</v>
      </c>
      <c r="DC7" s="129">
        <v>0</v>
      </c>
      <c r="DD7" s="129">
        <v>0</v>
      </c>
      <c r="DE7" s="129">
        <v>0</v>
      </c>
      <c r="DF7" s="129">
        <v>0</v>
      </c>
      <c r="DG7" s="129">
        <v>0</v>
      </c>
      <c r="DH7" s="129">
        <v>0</v>
      </c>
      <c r="DI7" s="129">
        <v>0</v>
      </c>
      <c r="DJ7" s="129">
        <v>0</v>
      </c>
      <c r="DK7" s="129">
        <v>0</v>
      </c>
      <c r="DL7" s="129">
        <v>0</v>
      </c>
      <c r="DM7" s="129">
        <v>0</v>
      </c>
      <c r="DN7" s="129">
        <v>0</v>
      </c>
      <c r="DO7" s="129">
        <v>0</v>
      </c>
      <c r="DP7" s="129">
        <v>0</v>
      </c>
      <c r="DQ7" s="129">
        <v>87</v>
      </c>
      <c r="DR7" s="129">
        <v>0</v>
      </c>
      <c r="DS7" s="129">
        <v>378</v>
      </c>
      <c r="DT7" s="129">
        <v>0</v>
      </c>
      <c r="DU7" s="129">
        <v>0</v>
      </c>
      <c r="DV7" s="129">
        <v>0</v>
      </c>
      <c r="DW7" s="129">
        <v>0</v>
      </c>
      <c r="DX7" s="129">
        <v>31</v>
      </c>
      <c r="DY7" s="129">
        <v>0</v>
      </c>
      <c r="DZ7" s="143"/>
      <c r="EA7" s="129">
        <v>1</v>
      </c>
      <c r="EB7" s="143" t="s">
        <v>1549</v>
      </c>
      <c r="EC7" s="143" t="s">
        <v>1550</v>
      </c>
      <c r="ED7" s="129">
        <v>0</v>
      </c>
      <c r="EE7" s="129">
        <v>0</v>
      </c>
      <c r="EF7" s="129">
        <v>0</v>
      </c>
      <c r="EG7" s="143" t="s">
        <v>1551</v>
      </c>
      <c r="EH7" s="143" t="s">
        <v>1552</v>
      </c>
      <c r="EI7" s="44">
        <v>25862</v>
      </c>
      <c r="EJ7" s="44">
        <v>274.41000000000003</v>
      </c>
      <c r="EK7" s="44">
        <v>37</v>
      </c>
    </row>
    <row r="8" spans="1:141" ht="336" x14ac:dyDescent="0.2">
      <c r="A8" s="143" t="s">
        <v>376</v>
      </c>
      <c r="B8" s="143" t="s">
        <v>384</v>
      </c>
      <c r="C8" s="129">
        <v>1</v>
      </c>
      <c r="D8" s="143" t="s">
        <v>383</v>
      </c>
      <c r="E8" s="143" t="s">
        <v>1553</v>
      </c>
      <c r="F8" s="143" t="s">
        <v>1554</v>
      </c>
      <c r="G8" s="143" t="s">
        <v>1555</v>
      </c>
      <c r="H8" s="143" t="s">
        <v>384</v>
      </c>
      <c r="I8" s="143" t="s">
        <v>1556</v>
      </c>
      <c r="J8" s="143" t="s">
        <v>1557</v>
      </c>
      <c r="K8" s="143" t="s">
        <v>959</v>
      </c>
      <c r="L8" s="143" t="s">
        <v>1558</v>
      </c>
      <c r="M8" s="143" t="s">
        <v>1559</v>
      </c>
      <c r="N8" s="143" t="s">
        <v>1560</v>
      </c>
      <c r="O8" s="143" t="s">
        <v>943</v>
      </c>
      <c r="P8" s="143" t="s">
        <v>1561</v>
      </c>
      <c r="Q8" s="143" t="s">
        <v>1562</v>
      </c>
      <c r="R8" s="143" t="s">
        <v>943</v>
      </c>
      <c r="S8" s="143" t="s">
        <v>924</v>
      </c>
      <c r="T8" s="143" t="s">
        <v>1563</v>
      </c>
      <c r="U8" s="143" t="s">
        <v>943</v>
      </c>
      <c r="V8" s="143" t="s">
        <v>1564</v>
      </c>
      <c r="W8" s="143" t="s">
        <v>1565</v>
      </c>
      <c r="X8" s="129">
        <v>10</v>
      </c>
      <c r="Y8" s="129">
        <v>0</v>
      </c>
      <c r="Z8" s="129">
        <v>10</v>
      </c>
      <c r="AA8" s="144">
        <v>7.7</v>
      </c>
      <c r="AB8" s="144">
        <v>0</v>
      </c>
      <c r="AC8" s="144">
        <v>7.7</v>
      </c>
      <c r="AD8" s="147" t="s">
        <v>929</v>
      </c>
      <c r="AE8" s="129">
        <v>10</v>
      </c>
      <c r="AF8" s="147" t="s">
        <v>929</v>
      </c>
      <c r="AG8" s="129">
        <v>0</v>
      </c>
      <c r="AH8" s="129">
        <v>1</v>
      </c>
      <c r="AI8" s="129">
        <v>1</v>
      </c>
      <c r="AJ8" s="129">
        <v>8</v>
      </c>
      <c r="AK8" s="129">
        <v>10</v>
      </c>
      <c r="AL8" s="147" t="s">
        <v>929</v>
      </c>
      <c r="AM8" s="129">
        <v>1</v>
      </c>
      <c r="AN8" s="129">
        <v>2</v>
      </c>
      <c r="AO8" s="129">
        <v>7</v>
      </c>
      <c r="AP8" s="129">
        <v>10</v>
      </c>
      <c r="AQ8" s="147" t="s">
        <v>929</v>
      </c>
      <c r="AR8" s="129">
        <v>0</v>
      </c>
      <c r="AS8" s="129">
        <v>0</v>
      </c>
      <c r="AT8" s="129">
        <v>0</v>
      </c>
      <c r="AU8" s="129">
        <v>10</v>
      </c>
      <c r="AV8" s="129">
        <v>0</v>
      </c>
      <c r="AW8" s="129">
        <v>0</v>
      </c>
      <c r="AX8" s="129">
        <v>10</v>
      </c>
      <c r="AY8" s="147" t="s">
        <v>929</v>
      </c>
      <c r="AZ8" s="129">
        <v>0</v>
      </c>
      <c r="BA8" s="129">
        <v>1</v>
      </c>
      <c r="BB8" s="129">
        <v>0</v>
      </c>
      <c r="BC8" s="129">
        <v>1</v>
      </c>
      <c r="BD8" s="129">
        <v>0</v>
      </c>
      <c r="BE8" s="129">
        <v>402</v>
      </c>
      <c r="BF8" s="129">
        <v>31</v>
      </c>
      <c r="BG8" s="129">
        <v>0</v>
      </c>
      <c r="BH8" s="129">
        <v>0</v>
      </c>
      <c r="BI8" s="129">
        <v>27</v>
      </c>
      <c r="BJ8" s="129">
        <v>29</v>
      </c>
      <c r="BK8" s="129">
        <v>0</v>
      </c>
      <c r="BL8" s="129">
        <v>0</v>
      </c>
      <c r="BM8" s="129">
        <v>21</v>
      </c>
      <c r="BN8" s="129">
        <v>0</v>
      </c>
      <c r="BO8" s="129">
        <v>81</v>
      </c>
      <c r="BP8" s="129">
        <v>1</v>
      </c>
      <c r="BQ8" s="129">
        <v>1</v>
      </c>
      <c r="BR8" s="129">
        <v>17</v>
      </c>
      <c r="BS8" s="129">
        <v>0</v>
      </c>
      <c r="BT8" s="129">
        <v>0</v>
      </c>
      <c r="BU8" s="129">
        <v>1</v>
      </c>
      <c r="BV8" s="129">
        <v>23</v>
      </c>
      <c r="BW8" s="129">
        <v>0</v>
      </c>
      <c r="BX8" s="129">
        <v>0</v>
      </c>
      <c r="BY8" s="129">
        <v>0</v>
      </c>
      <c r="BZ8" s="129">
        <v>0</v>
      </c>
      <c r="CA8" s="129">
        <v>0</v>
      </c>
      <c r="CB8" s="129">
        <v>0</v>
      </c>
      <c r="CC8" s="129">
        <v>0</v>
      </c>
      <c r="CD8" s="129">
        <v>0</v>
      </c>
      <c r="CE8" s="129">
        <v>0</v>
      </c>
      <c r="CF8" s="129">
        <v>12</v>
      </c>
      <c r="CG8" s="129">
        <v>0</v>
      </c>
      <c r="CH8" s="129">
        <v>0</v>
      </c>
      <c r="CI8" s="129">
        <v>17</v>
      </c>
      <c r="CJ8" s="129">
        <v>9</v>
      </c>
      <c r="CK8" s="129">
        <v>24</v>
      </c>
      <c r="CL8" s="129">
        <v>0</v>
      </c>
      <c r="CM8" s="129">
        <v>1</v>
      </c>
      <c r="CN8" s="129">
        <v>0</v>
      </c>
      <c r="CO8" s="129">
        <v>0</v>
      </c>
      <c r="CP8" s="129">
        <v>0</v>
      </c>
      <c r="CQ8" s="129">
        <v>0</v>
      </c>
      <c r="CR8" s="129">
        <v>0</v>
      </c>
      <c r="CS8" s="129">
        <v>0</v>
      </c>
      <c r="CT8" s="129">
        <v>0</v>
      </c>
      <c r="CU8" s="129">
        <v>0</v>
      </c>
      <c r="CV8" s="129">
        <v>0</v>
      </c>
      <c r="CW8" s="129">
        <v>0</v>
      </c>
      <c r="CX8" s="129">
        <v>0</v>
      </c>
      <c r="CY8" s="129">
        <v>0</v>
      </c>
      <c r="CZ8" s="129">
        <v>31</v>
      </c>
      <c r="DA8" s="129">
        <v>0</v>
      </c>
      <c r="DB8" s="129">
        <v>3</v>
      </c>
      <c r="DC8" s="129">
        <v>0</v>
      </c>
      <c r="DD8" s="129">
        <v>0</v>
      </c>
      <c r="DE8" s="129">
        <v>1</v>
      </c>
      <c r="DF8" s="129">
        <v>7</v>
      </c>
      <c r="DG8" s="129">
        <v>2</v>
      </c>
      <c r="DH8" s="129">
        <v>9</v>
      </c>
      <c r="DI8" s="129">
        <v>4</v>
      </c>
      <c r="DJ8" s="129">
        <v>1</v>
      </c>
      <c r="DK8" s="129">
        <v>0</v>
      </c>
      <c r="DL8" s="129">
        <v>0</v>
      </c>
      <c r="DM8" s="129">
        <v>0</v>
      </c>
      <c r="DN8" s="129">
        <v>5</v>
      </c>
      <c r="DO8" s="129">
        <v>0</v>
      </c>
      <c r="DP8" s="129">
        <v>450</v>
      </c>
      <c r="DQ8" s="129">
        <v>648</v>
      </c>
      <c r="DR8" s="129">
        <v>7</v>
      </c>
      <c r="DS8" s="129">
        <v>5116</v>
      </c>
      <c r="DT8" s="129">
        <v>1</v>
      </c>
      <c r="DU8" s="129">
        <v>1</v>
      </c>
      <c r="DV8" s="129">
        <v>0</v>
      </c>
      <c r="DW8" s="129">
        <v>0</v>
      </c>
      <c r="DX8" s="129">
        <v>70</v>
      </c>
      <c r="DY8" s="129">
        <v>1</v>
      </c>
      <c r="DZ8" s="143" t="s">
        <v>1566</v>
      </c>
      <c r="EA8" s="129">
        <v>4</v>
      </c>
      <c r="EB8" s="143" t="s">
        <v>1567</v>
      </c>
      <c r="EC8" s="143" t="s">
        <v>1568</v>
      </c>
      <c r="ED8" s="129">
        <v>1</v>
      </c>
      <c r="EE8" s="129">
        <v>1</v>
      </c>
      <c r="EF8" s="129">
        <v>1</v>
      </c>
      <c r="EG8" s="143" t="s">
        <v>1569</v>
      </c>
      <c r="EH8" s="143" t="s">
        <v>1570</v>
      </c>
      <c r="EI8" s="44">
        <v>152285</v>
      </c>
      <c r="EJ8" s="44">
        <v>580.34</v>
      </c>
      <c r="EK8" s="44">
        <v>79</v>
      </c>
    </row>
    <row r="9" spans="1:141" ht="24" x14ac:dyDescent="0.2">
      <c r="A9" s="143" t="s">
        <v>376</v>
      </c>
      <c r="B9" s="143" t="s">
        <v>386</v>
      </c>
      <c r="C9" s="129">
        <v>1</v>
      </c>
      <c r="D9" s="143" t="s">
        <v>385</v>
      </c>
      <c r="E9" s="143" t="s">
        <v>1571</v>
      </c>
      <c r="F9" s="143" t="s">
        <v>1572</v>
      </c>
      <c r="G9" s="143" t="s">
        <v>1573</v>
      </c>
      <c r="H9" s="143" t="s">
        <v>386</v>
      </c>
      <c r="I9" s="143" t="s">
        <v>1574</v>
      </c>
      <c r="J9" s="143" t="s">
        <v>1575</v>
      </c>
      <c r="K9" s="143" t="s">
        <v>1043</v>
      </c>
      <c r="L9" s="143" t="s">
        <v>964</v>
      </c>
      <c r="M9" s="143" t="s">
        <v>1576</v>
      </c>
      <c r="N9" s="143" t="s">
        <v>1577</v>
      </c>
      <c r="O9" s="143" t="s">
        <v>943</v>
      </c>
      <c r="P9" s="143" t="s">
        <v>1578</v>
      </c>
      <c r="Q9" s="143" t="s">
        <v>1579</v>
      </c>
      <c r="R9" s="143" t="s">
        <v>940</v>
      </c>
      <c r="S9" s="143" t="s">
        <v>1123</v>
      </c>
      <c r="T9" s="143" t="s">
        <v>1580</v>
      </c>
      <c r="U9" s="143" t="s">
        <v>943</v>
      </c>
      <c r="V9" s="143" t="s">
        <v>1581</v>
      </c>
      <c r="W9" s="143" t="s">
        <v>1582</v>
      </c>
      <c r="X9" s="129">
        <v>2</v>
      </c>
      <c r="Y9" s="129">
        <v>0</v>
      </c>
      <c r="Z9" s="129">
        <v>2</v>
      </c>
      <c r="AA9" s="144">
        <v>2</v>
      </c>
      <c r="AB9" s="144">
        <v>0</v>
      </c>
      <c r="AC9" s="144">
        <v>2</v>
      </c>
      <c r="AD9" s="147" t="s">
        <v>929</v>
      </c>
      <c r="AE9" s="129">
        <v>2</v>
      </c>
      <c r="AF9" s="147" t="s">
        <v>929</v>
      </c>
      <c r="AG9" s="129">
        <v>0</v>
      </c>
      <c r="AH9" s="129">
        <v>1</v>
      </c>
      <c r="AI9" s="129">
        <v>0</v>
      </c>
      <c r="AJ9" s="129">
        <v>1</v>
      </c>
      <c r="AK9" s="129">
        <v>2</v>
      </c>
      <c r="AL9" s="147" t="s">
        <v>929</v>
      </c>
      <c r="AM9" s="129">
        <v>1</v>
      </c>
      <c r="AN9" s="129">
        <v>0</v>
      </c>
      <c r="AO9" s="129">
        <v>1</v>
      </c>
      <c r="AP9" s="129">
        <v>2</v>
      </c>
      <c r="AQ9" s="147" t="s">
        <v>929</v>
      </c>
      <c r="AR9" s="129">
        <v>0</v>
      </c>
      <c r="AS9" s="129">
        <v>0</v>
      </c>
      <c r="AT9" s="129">
        <v>0</v>
      </c>
      <c r="AU9" s="129">
        <v>2</v>
      </c>
      <c r="AV9" s="129">
        <v>0</v>
      </c>
      <c r="AW9" s="129">
        <v>0</v>
      </c>
      <c r="AX9" s="129">
        <v>2</v>
      </c>
      <c r="AY9" s="147" t="s">
        <v>929</v>
      </c>
      <c r="AZ9" s="129">
        <v>1</v>
      </c>
      <c r="BA9" s="129">
        <v>1</v>
      </c>
      <c r="BB9" s="129">
        <v>0</v>
      </c>
      <c r="BC9" s="129">
        <v>1</v>
      </c>
      <c r="BD9" s="129">
        <v>0</v>
      </c>
      <c r="BE9" s="129">
        <v>123</v>
      </c>
      <c r="BF9" s="129">
        <v>3</v>
      </c>
      <c r="BG9" s="129">
        <v>0</v>
      </c>
      <c r="BH9" s="129">
        <v>0</v>
      </c>
      <c r="BI9" s="129">
        <v>16</v>
      </c>
      <c r="BJ9" s="129">
        <v>118</v>
      </c>
      <c r="BK9" s="129">
        <v>0</v>
      </c>
      <c r="BL9" s="129">
        <v>0</v>
      </c>
      <c r="BM9" s="129">
        <v>2</v>
      </c>
      <c r="BN9" s="129">
        <v>0</v>
      </c>
      <c r="BO9" s="129">
        <v>65</v>
      </c>
      <c r="BP9" s="129">
        <v>1</v>
      </c>
      <c r="BQ9" s="129">
        <v>4</v>
      </c>
      <c r="BR9" s="129">
        <v>134</v>
      </c>
      <c r="BS9" s="129">
        <v>0</v>
      </c>
      <c r="BT9" s="129">
        <v>0</v>
      </c>
      <c r="BU9" s="129">
        <v>0</v>
      </c>
      <c r="BV9" s="129">
        <v>4</v>
      </c>
      <c r="BW9" s="129">
        <v>0</v>
      </c>
      <c r="BX9" s="129">
        <v>0</v>
      </c>
      <c r="BY9" s="129">
        <v>0</v>
      </c>
      <c r="BZ9" s="129">
        <v>0</v>
      </c>
      <c r="CA9" s="129">
        <v>0</v>
      </c>
      <c r="CB9" s="129">
        <v>0</v>
      </c>
      <c r="CC9" s="129">
        <v>0</v>
      </c>
      <c r="CD9" s="129">
        <v>0</v>
      </c>
      <c r="CE9" s="129">
        <v>0</v>
      </c>
      <c r="CF9" s="129">
        <v>0</v>
      </c>
      <c r="CG9" s="129">
        <v>0</v>
      </c>
      <c r="CH9" s="129">
        <v>0</v>
      </c>
      <c r="CI9" s="129">
        <v>5</v>
      </c>
      <c r="CJ9" s="129">
        <v>0</v>
      </c>
      <c r="CK9" s="129">
        <v>2</v>
      </c>
      <c r="CL9" s="129">
        <v>0</v>
      </c>
      <c r="CM9" s="129">
        <v>0</v>
      </c>
      <c r="CN9" s="129">
        <v>0</v>
      </c>
      <c r="CO9" s="129">
        <v>0</v>
      </c>
      <c r="CP9" s="129">
        <v>0</v>
      </c>
      <c r="CQ9" s="129">
        <v>0</v>
      </c>
      <c r="CR9" s="129">
        <v>0</v>
      </c>
      <c r="CS9" s="129">
        <v>0</v>
      </c>
      <c r="CT9" s="129">
        <v>0</v>
      </c>
      <c r="CU9" s="129">
        <v>0</v>
      </c>
      <c r="CV9" s="129">
        <v>0</v>
      </c>
      <c r="CW9" s="129">
        <v>0</v>
      </c>
      <c r="CX9" s="129">
        <v>0</v>
      </c>
      <c r="CY9" s="129">
        <v>0</v>
      </c>
      <c r="CZ9" s="129">
        <v>1</v>
      </c>
      <c r="DA9" s="129">
        <v>0</v>
      </c>
      <c r="DB9" s="129">
        <v>0</v>
      </c>
      <c r="DC9" s="129">
        <v>0</v>
      </c>
      <c r="DD9" s="129">
        <v>0</v>
      </c>
      <c r="DE9" s="129">
        <v>0</v>
      </c>
      <c r="DF9" s="129">
        <v>0</v>
      </c>
      <c r="DG9" s="129">
        <v>0</v>
      </c>
      <c r="DH9" s="129">
        <v>2</v>
      </c>
      <c r="DI9" s="129">
        <v>0</v>
      </c>
      <c r="DJ9" s="129">
        <v>0</v>
      </c>
      <c r="DK9" s="129">
        <v>0</v>
      </c>
      <c r="DL9" s="129">
        <v>0</v>
      </c>
      <c r="DM9" s="129">
        <v>0</v>
      </c>
      <c r="DN9" s="129">
        <v>1</v>
      </c>
      <c r="DO9" s="129">
        <v>0</v>
      </c>
      <c r="DP9" s="129">
        <v>0</v>
      </c>
      <c r="DQ9" s="129">
        <v>167</v>
      </c>
      <c r="DR9" s="129">
        <v>14</v>
      </c>
      <c r="DS9" s="129">
        <v>578</v>
      </c>
      <c r="DT9" s="129">
        <v>1</v>
      </c>
      <c r="DU9" s="129">
        <v>0</v>
      </c>
      <c r="DV9" s="129">
        <v>0</v>
      </c>
      <c r="DW9" s="129">
        <v>0</v>
      </c>
      <c r="DX9" s="129">
        <v>60</v>
      </c>
      <c r="DY9" s="129">
        <v>0</v>
      </c>
      <c r="DZ9" s="143"/>
      <c r="EA9" s="129">
        <v>1</v>
      </c>
      <c r="EB9" s="143" t="s">
        <v>1583</v>
      </c>
      <c r="EC9" s="143" t="s">
        <v>1584</v>
      </c>
      <c r="ED9" s="129">
        <v>1</v>
      </c>
      <c r="EE9" s="129">
        <v>1</v>
      </c>
      <c r="EF9" s="129">
        <v>1</v>
      </c>
      <c r="EG9" s="143"/>
      <c r="EH9" s="143"/>
      <c r="EI9" s="44">
        <v>19528</v>
      </c>
      <c r="EJ9" s="44">
        <v>163.32</v>
      </c>
      <c r="EK9" s="44">
        <v>21</v>
      </c>
    </row>
    <row r="10" spans="1:141" ht="48" x14ac:dyDescent="0.2">
      <c r="A10" s="143" t="s">
        <v>376</v>
      </c>
      <c r="B10" s="143" t="s">
        <v>388</v>
      </c>
      <c r="C10" s="129">
        <v>1</v>
      </c>
      <c r="D10" s="143" t="s">
        <v>387</v>
      </c>
      <c r="E10" s="143" t="s">
        <v>1585</v>
      </c>
      <c r="F10" s="143" t="s">
        <v>1586</v>
      </c>
      <c r="G10" s="143" t="s">
        <v>1587</v>
      </c>
      <c r="H10" s="143" t="s">
        <v>388</v>
      </c>
      <c r="I10" s="143" t="s">
        <v>1588</v>
      </c>
      <c r="J10" s="143" t="s">
        <v>1589</v>
      </c>
      <c r="K10" s="143" t="s">
        <v>1590</v>
      </c>
      <c r="L10" s="143" t="s">
        <v>940</v>
      </c>
      <c r="M10" s="143" t="s">
        <v>1591</v>
      </c>
      <c r="N10" s="143" t="s">
        <v>1592</v>
      </c>
      <c r="O10" s="143"/>
      <c r="P10" s="143" t="s">
        <v>1593</v>
      </c>
      <c r="Q10" s="143" t="s">
        <v>1594</v>
      </c>
      <c r="R10" s="143" t="s">
        <v>940</v>
      </c>
      <c r="S10" s="143" t="s">
        <v>1595</v>
      </c>
      <c r="T10" s="143" t="s">
        <v>1592</v>
      </c>
      <c r="U10" s="143"/>
      <c r="V10" s="143" t="s">
        <v>1593</v>
      </c>
      <c r="W10" s="143" t="s">
        <v>1594</v>
      </c>
      <c r="X10" s="129">
        <v>3</v>
      </c>
      <c r="Y10" s="129">
        <v>0</v>
      </c>
      <c r="Z10" s="129">
        <v>3</v>
      </c>
      <c r="AA10" s="144">
        <v>2</v>
      </c>
      <c r="AB10" s="144">
        <v>0</v>
      </c>
      <c r="AC10" s="144">
        <v>2</v>
      </c>
      <c r="AD10" s="147" t="s">
        <v>929</v>
      </c>
      <c r="AE10" s="129">
        <v>3</v>
      </c>
      <c r="AF10" s="147" t="s">
        <v>929</v>
      </c>
      <c r="AG10" s="129">
        <v>0</v>
      </c>
      <c r="AH10" s="129">
        <v>0</v>
      </c>
      <c r="AI10" s="129">
        <v>0</v>
      </c>
      <c r="AJ10" s="129">
        <v>3</v>
      </c>
      <c r="AK10" s="129">
        <v>3</v>
      </c>
      <c r="AL10" s="147" t="s">
        <v>929</v>
      </c>
      <c r="AM10" s="129">
        <v>0</v>
      </c>
      <c r="AN10" s="129">
        <v>1</v>
      </c>
      <c r="AO10" s="129">
        <v>2</v>
      </c>
      <c r="AP10" s="129">
        <v>3</v>
      </c>
      <c r="AQ10" s="147" t="s">
        <v>929</v>
      </c>
      <c r="AR10" s="129">
        <v>0</v>
      </c>
      <c r="AS10" s="129">
        <v>0</v>
      </c>
      <c r="AT10" s="129">
        <v>0</v>
      </c>
      <c r="AU10" s="129">
        <v>2</v>
      </c>
      <c r="AV10" s="129">
        <v>0</v>
      </c>
      <c r="AW10" s="129">
        <v>1</v>
      </c>
      <c r="AX10" s="129">
        <v>3</v>
      </c>
      <c r="AY10" s="147" t="s">
        <v>929</v>
      </c>
      <c r="AZ10" s="129">
        <v>1</v>
      </c>
      <c r="BA10" s="129">
        <v>1</v>
      </c>
      <c r="BB10" s="129">
        <v>0</v>
      </c>
      <c r="BC10" s="129">
        <v>1</v>
      </c>
      <c r="BD10" s="129">
        <v>0</v>
      </c>
      <c r="BE10" s="129">
        <v>136</v>
      </c>
      <c r="BF10" s="129">
        <v>0</v>
      </c>
      <c r="BG10" s="129">
        <v>0</v>
      </c>
      <c r="BH10" s="129">
        <v>0</v>
      </c>
      <c r="BI10" s="129">
        <v>18</v>
      </c>
      <c r="BJ10" s="129">
        <v>1</v>
      </c>
      <c r="BK10" s="129">
        <v>0</v>
      </c>
      <c r="BL10" s="129">
        <v>0</v>
      </c>
      <c r="BM10" s="129">
        <v>4</v>
      </c>
      <c r="BN10" s="129">
        <v>0</v>
      </c>
      <c r="BO10" s="129">
        <v>23</v>
      </c>
      <c r="BP10" s="129">
        <v>0</v>
      </c>
      <c r="BQ10" s="129">
        <v>0</v>
      </c>
      <c r="BR10" s="129">
        <v>0</v>
      </c>
      <c r="BS10" s="129">
        <v>0</v>
      </c>
      <c r="BT10" s="129">
        <v>0</v>
      </c>
      <c r="BU10" s="129">
        <v>0</v>
      </c>
      <c r="BV10" s="129">
        <v>0</v>
      </c>
      <c r="BW10" s="129">
        <v>0</v>
      </c>
      <c r="BX10" s="129">
        <v>0</v>
      </c>
      <c r="BY10" s="129">
        <v>0</v>
      </c>
      <c r="BZ10" s="129">
        <v>0</v>
      </c>
      <c r="CA10" s="129">
        <v>0</v>
      </c>
      <c r="CB10" s="129">
        <v>0</v>
      </c>
      <c r="CC10" s="129">
        <v>0</v>
      </c>
      <c r="CD10" s="129">
        <v>0</v>
      </c>
      <c r="CE10" s="129">
        <v>0</v>
      </c>
      <c r="CF10" s="129">
        <v>3</v>
      </c>
      <c r="CG10" s="129">
        <v>0</v>
      </c>
      <c r="CH10" s="129">
        <v>0</v>
      </c>
      <c r="CI10" s="129">
        <v>3</v>
      </c>
      <c r="CJ10" s="129">
        <v>0</v>
      </c>
      <c r="CK10" s="129">
        <v>4</v>
      </c>
      <c r="CL10" s="129">
        <v>0</v>
      </c>
      <c r="CM10" s="129">
        <v>0</v>
      </c>
      <c r="CN10" s="129">
        <v>0</v>
      </c>
      <c r="CO10" s="129">
        <v>0</v>
      </c>
      <c r="CP10" s="129">
        <v>0</v>
      </c>
      <c r="CQ10" s="129">
        <v>0</v>
      </c>
      <c r="CR10" s="129">
        <v>0</v>
      </c>
      <c r="CS10" s="129">
        <v>0</v>
      </c>
      <c r="CT10" s="129">
        <v>0</v>
      </c>
      <c r="CU10" s="129">
        <v>0</v>
      </c>
      <c r="CV10" s="129">
        <v>0</v>
      </c>
      <c r="CW10" s="129">
        <v>0</v>
      </c>
      <c r="CX10" s="129">
        <v>0</v>
      </c>
      <c r="CY10" s="129">
        <v>0</v>
      </c>
      <c r="CZ10" s="129">
        <v>0</v>
      </c>
      <c r="DA10" s="129">
        <v>0</v>
      </c>
      <c r="DB10" s="129">
        <v>0</v>
      </c>
      <c r="DC10" s="129">
        <v>0</v>
      </c>
      <c r="DD10" s="129">
        <v>0</v>
      </c>
      <c r="DE10" s="129">
        <v>0</v>
      </c>
      <c r="DF10" s="129">
        <v>0</v>
      </c>
      <c r="DG10" s="129">
        <v>0</v>
      </c>
      <c r="DH10" s="129">
        <v>1</v>
      </c>
      <c r="DI10" s="129">
        <v>0</v>
      </c>
      <c r="DJ10" s="129">
        <v>0</v>
      </c>
      <c r="DK10" s="129">
        <v>0</v>
      </c>
      <c r="DL10" s="129">
        <v>0</v>
      </c>
      <c r="DM10" s="129">
        <v>0</v>
      </c>
      <c r="DN10" s="129">
        <v>0</v>
      </c>
      <c r="DO10" s="129">
        <v>0</v>
      </c>
      <c r="DP10" s="129">
        <v>0</v>
      </c>
      <c r="DQ10" s="129">
        <v>198</v>
      </c>
      <c r="DR10" s="129">
        <v>5</v>
      </c>
      <c r="DS10" s="129">
        <v>1182</v>
      </c>
      <c r="DT10" s="129">
        <v>0</v>
      </c>
      <c r="DU10" s="129">
        <v>1</v>
      </c>
      <c r="DV10" s="129">
        <v>0</v>
      </c>
      <c r="DW10" s="129">
        <v>0</v>
      </c>
      <c r="DX10" s="129">
        <v>75</v>
      </c>
      <c r="DY10" s="129">
        <v>0</v>
      </c>
      <c r="DZ10" s="143"/>
      <c r="EA10" s="129">
        <v>3</v>
      </c>
      <c r="EB10" s="143" t="s">
        <v>1596</v>
      </c>
      <c r="EC10" s="143" t="s">
        <v>1597</v>
      </c>
      <c r="ED10" s="129">
        <v>1</v>
      </c>
      <c r="EE10" s="129">
        <v>1</v>
      </c>
      <c r="EF10" s="129">
        <v>1</v>
      </c>
      <c r="EG10" s="143"/>
      <c r="EH10" s="143"/>
      <c r="EI10" s="44">
        <v>23263</v>
      </c>
      <c r="EJ10" s="44">
        <v>318.54000000000002</v>
      </c>
      <c r="EK10" s="44">
        <v>24</v>
      </c>
    </row>
    <row r="11" spans="1:141" ht="24" x14ac:dyDescent="0.2">
      <c r="A11" s="143" t="s">
        <v>376</v>
      </c>
      <c r="B11" s="143" t="s">
        <v>390</v>
      </c>
      <c r="C11" s="129">
        <v>1</v>
      </c>
      <c r="D11" s="143" t="s">
        <v>389</v>
      </c>
      <c r="E11" s="143" t="s">
        <v>1598</v>
      </c>
      <c r="F11" s="143" t="s">
        <v>1599</v>
      </c>
      <c r="G11" s="143" t="s">
        <v>1600</v>
      </c>
      <c r="H11" s="143" t="s">
        <v>390</v>
      </c>
      <c r="I11" s="143" t="s">
        <v>1601</v>
      </c>
      <c r="J11" s="143" t="s">
        <v>1602</v>
      </c>
      <c r="K11" s="143" t="s">
        <v>1603</v>
      </c>
      <c r="L11" s="143" t="s">
        <v>940</v>
      </c>
      <c r="M11" s="143" t="s">
        <v>1240</v>
      </c>
      <c r="N11" s="143" t="s">
        <v>1604</v>
      </c>
      <c r="O11" s="143"/>
      <c r="P11" s="143" t="s">
        <v>1605</v>
      </c>
      <c r="Q11" s="143" t="s">
        <v>1606</v>
      </c>
      <c r="R11" s="143" t="s">
        <v>940</v>
      </c>
      <c r="S11" s="143" t="s">
        <v>1307</v>
      </c>
      <c r="T11" s="143" t="s">
        <v>1607</v>
      </c>
      <c r="U11" s="143"/>
      <c r="V11" s="143" t="s">
        <v>1608</v>
      </c>
      <c r="W11" s="143" t="s">
        <v>1609</v>
      </c>
      <c r="X11" s="129">
        <v>4</v>
      </c>
      <c r="Y11" s="129">
        <v>0</v>
      </c>
      <c r="Z11" s="129">
        <v>4</v>
      </c>
      <c r="AA11" s="144">
        <v>3.1</v>
      </c>
      <c r="AB11" s="144">
        <v>0</v>
      </c>
      <c r="AC11" s="144">
        <v>3.1</v>
      </c>
      <c r="AD11" s="147" t="s">
        <v>929</v>
      </c>
      <c r="AE11" s="129">
        <v>4</v>
      </c>
      <c r="AF11" s="147" t="s">
        <v>929</v>
      </c>
      <c r="AG11" s="129">
        <v>0</v>
      </c>
      <c r="AH11" s="129">
        <v>1</v>
      </c>
      <c r="AI11" s="129">
        <v>0</v>
      </c>
      <c r="AJ11" s="129">
        <v>3</v>
      </c>
      <c r="AK11" s="129">
        <v>4</v>
      </c>
      <c r="AL11" s="147" t="s">
        <v>929</v>
      </c>
      <c r="AM11" s="129">
        <v>0</v>
      </c>
      <c r="AN11" s="129">
        <v>1</v>
      </c>
      <c r="AO11" s="129">
        <v>3</v>
      </c>
      <c r="AP11" s="129">
        <v>4</v>
      </c>
      <c r="AQ11" s="147" t="s">
        <v>929</v>
      </c>
      <c r="AR11" s="129">
        <v>0</v>
      </c>
      <c r="AS11" s="129">
        <v>0</v>
      </c>
      <c r="AT11" s="129">
        <v>1</v>
      </c>
      <c r="AU11" s="129">
        <v>2</v>
      </c>
      <c r="AV11" s="129">
        <v>1</v>
      </c>
      <c r="AW11" s="129">
        <v>0</v>
      </c>
      <c r="AX11" s="129">
        <v>4</v>
      </c>
      <c r="AY11" s="147" t="s">
        <v>929</v>
      </c>
      <c r="AZ11" s="129">
        <v>1</v>
      </c>
      <c r="BA11" s="129">
        <v>1</v>
      </c>
      <c r="BB11" s="129">
        <v>1</v>
      </c>
      <c r="BC11" s="129">
        <v>1</v>
      </c>
      <c r="BD11" s="129">
        <v>0</v>
      </c>
      <c r="BE11" s="129">
        <v>120</v>
      </c>
      <c r="BF11" s="129">
        <v>2</v>
      </c>
      <c r="BG11" s="129">
        <v>0</v>
      </c>
      <c r="BH11" s="129">
        <v>0</v>
      </c>
      <c r="BI11" s="129">
        <v>28</v>
      </c>
      <c r="BJ11" s="129">
        <v>121</v>
      </c>
      <c r="BK11" s="129">
        <v>0</v>
      </c>
      <c r="BL11" s="129">
        <v>0</v>
      </c>
      <c r="BM11" s="129">
        <v>2</v>
      </c>
      <c r="BN11" s="129">
        <v>0</v>
      </c>
      <c r="BO11" s="129">
        <v>72</v>
      </c>
      <c r="BP11" s="129">
        <v>0</v>
      </c>
      <c r="BQ11" s="129">
        <v>0</v>
      </c>
      <c r="BR11" s="129">
        <v>3</v>
      </c>
      <c r="BS11" s="129">
        <v>0</v>
      </c>
      <c r="BT11" s="129">
        <v>0</v>
      </c>
      <c r="BU11" s="129">
        <v>0</v>
      </c>
      <c r="BV11" s="129">
        <v>12</v>
      </c>
      <c r="BW11" s="129">
        <v>0</v>
      </c>
      <c r="BX11" s="129">
        <v>0</v>
      </c>
      <c r="BY11" s="129">
        <v>0</v>
      </c>
      <c r="BZ11" s="129">
        <v>0</v>
      </c>
      <c r="CA11" s="129">
        <v>0</v>
      </c>
      <c r="CB11" s="129">
        <v>0</v>
      </c>
      <c r="CC11" s="129">
        <v>0</v>
      </c>
      <c r="CD11" s="129">
        <v>0</v>
      </c>
      <c r="CE11" s="129">
        <v>0</v>
      </c>
      <c r="CF11" s="129">
        <v>2</v>
      </c>
      <c r="CG11" s="129">
        <v>0</v>
      </c>
      <c r="CH11" s="129">
        <v>0</v>
      </c>
      <c r="CI11" s="129">
        <v>12</v>
      </c>
      <c r="CJ11" s="129">
        <v>0</v>
      </c>
      <c r="CK11" s="129">
        <v>6</v>
      </c>
      <c r="CL11" s="129">
        <v>0</v>
      </c>
      <c r="CM11" s="129">
        <v>0</v>
      </c>
      <c r="CN11" s="129">
        <v>0</v>
      </c>
      <c r="CO11" s="129">
        <v>0</v>
      </c>
      <c r="CP11" s="129">
        <v>0</v>
      </c>
      <c r="CQ11" s="129">
        <v>0</v>
      </c>
      <c r="CR11" s="129">
        <v>0</v>
      </c>
      <c r="CS11" s="129">
        <v>0</v>
      </c>
      <c r="CT11" s="129">
        <v>0</v>
      </c>
      <c r="CU11" s="129">
        <v>0</v>
      </c>
      <c r="CV11" s="129">
        <v>0</v>
      </c>
      <c r="CW11" s="129">
        <v>0</v>
      </c>
      <c r="CX11" s="129">
        <v>0</v>
      </c>
      <c r="CY11" s="129">
        <v>0</v>
      </c>
      <c r="CZ11" s="129">
        <v>4</v>
      </c>
      <c r="DA11" s="129">
        <v>0</v>
      </c>
      <c r="DB11" s="129">
        <v>4</v>
      </c>
      <c r="DC11" s="129">
        <v>0</v>
      </c>
      <c r="DD11" s="129">
        <v>0</v>
      </c>
      <c r="DE11" s="129">
        <v>0</v>
      </c>
      <c r="DF11" s="129">
        <v>1</v>
      </c>
      <c r="DG11" s="129">
        <v>0</v>
      </c>
      <c r="DH11" s="129">
        <v>5</v>
      </c>
      <c r="DI11" s="129">
        <v>1</v>
      </c>
      <c r="DJ11" s="129">
        <v>0</v>
      </c>
      <c r="DK11" s="129">
        <v>24</v>
      </c>
      <c r="DL11" s="129">
        <v>0</v>
      </c>
      <c r="DM11" s="129">
        <v>0</v>
      </c>
      <c r="DN11" s="129">
        <v>4</v>
      </c>
      <c r="DO11" s="129">
        <v>0</v>
      </c>
      <c r="DP11" s="129">
        <v>4</v>
      </c>
      <c r="DQ11" s="129">
        <v>106</v>
      </c>
      <c r="DR11" s="129">
        <v>11</v>
      </c>
      <c r="DS11" s="129">
        <v>278</v>
      </c>
      <c r="DT11" s="129">
        <v>1</v>
      </c>
      <c r="DU11" s="129">
        <v>0</v>
      </c>
      <c r="DV11" s="129">
        <v>8</v>
      </c>
      <c r="DW11" s="129">
        <v>4</v>
      </c>
      <c r="DX11" s="129">
        <v>70</v>
      </c>
      <c r="DY11" s="129">
        <v>0</v>
      </c>
      <c r="DZ11" s="143"/>
      <c r="EA11" s="129">
        <v>1</v>
      </c>
      <c r="EB11" s="143" t="s">
        <v>1610</v>
      </c>
      <c r="EC11" s="143"/>
      <c r="ED11" s="129">
        <v>0</v>
      </c>
      <c r="EE11" s="129">
        <v>1</v>
      </c>
      <c r="EF11" s="129">
        <v>0</v>
      </c>
      <c r="EG11" s="143"/>
      <c r="EH11" s="143" t="s">
        <v>1611</v>
      </c>
      <c r="EI11" s="44">
        <v>30316</v>
      </c>
      <c r="EJ11" s="44">
        <v>287.97000000000003</v>
      </c>
      <c r="EK11" s="44">
        <v>37</v>
      </c>
    </row>
    <row r="12" spans="1:141" ht="36" x14ac:dyDescent="0.2">
      <c r="A12" s="143" t="s">
        <v>376</v>
      </c>
      <c r="B12" s="143" t="s">
        <v>392</v>
      </c>
      <c r="C12" s="129">
        <v>1</v>
      </c>
      <c r="D12" s="143" t="s">
        <v>391</v>
      </c>
      <c r="E12" s="143" t="s">
        <v>1612</v>
      </c>
      <c r="F12" s="143" t="s">
        <v>1613</v>
      </c>
      <c r="G12" s="143" t="s">
        <v>1614</v>
      </c>
      <c r="H12" s="143" t="s">
        <v>1615</v>
      </c>
      <c r="I12" s="143" t="s">
        <v>1616</v>
      </c>
      <c r="J12" s="143" t="s">
        <v>1617</v>
      </c>
      <c r="K12" s="143" t="s">
        <v>1618</v>
      </c>
      <c r="L12" s="143" t="s">
        <v>940</v>
      </c>
      <c r="M12" s="143" t="s">
        <v>1619</v>
      </c>
      <c r="N12" s="143" t="s">
        <v>1620</v>
      </c>
      <c r="O12" s="143"/>
      <c r="P12" s="143" t="s">
        <v>1621</v>
      </c>
      <c r="Q12" s="143" t="s">
        <v>1622</v>
      </c>
      <c r="R12" s="143" t="s">
        <v>940</v>
      </c>
      <c r="S12" s="143" t="s">
        <v>1292</v>
      </c>
      <c r="T12" s="143" t="s">
        <v>1623</v>
      </c>
      <c r="U12" s="143"/>
      <c r="V12" s="143" t="s">
        <v>1624</v>
      </c>
      <c r="W12" s="143" t="s">
        <v>1625</v>
      </c>
      <c r="X12" s="129">
        <v>5</v>
      </c>
      <c r="Y12" s="129">
        <v>0</v>
      </c>
      <c r="Z12" s="129">
        <v>5</v>
      </c>
      <c r="AA12" s="144">
        <v>5</v>
      </c>
      <c r="AB12" s="144">
        <v>0</v>
      </c>
      <c r="AC12" s="144">
        <v>5</v>
      </c>
      <c r="AD12" s="147" t="s">
        <v>929</v>
      </c>
      <c r="AE12" s="129">
        <v>3</v>
      </c>
      <c r="AF12" s="147" t="s">
        <v>929</v>
      </c>
      <c r="AG12" s="129">
        <v>0</v>
      </c>
      <c r="AH12" s="129">
        <v>0</v>
      </c>
      <c r="AI12" s="129">
        <v>1</v>
      </c>
      <c r="AJ12" s="129">
        <v>4</v>
      </c>
      <c r="AK12" s="129">
        <v>5</v>
      </c>
      <c r="AL12" s="147" t="s">
        <v>929</v>
      </c>
      <c r="AM12" s="129">
        <v>3</v>
      </c>
      <c r="AN12" s="129">
        <v>0</v>
      </c>
      <c r="AO12" s="129">
        <v>2</v>
      </c>
      <c r="AP12" s="129">
        <v>5</v>
      </c>
      <c r="AQ12" s="147" t="s">
        <v>929</v>
      </c>
      <c r="AR12" s="129">
        <v>0</v>
      </c>
      <c r="AS12" s="129">
        <v>0</v>
      </c>
      <c r="AT12" s="129">
        <v>1</v>
      </c>
      <c r="AU12" s="129">
        <v>4</v>
      </c>
      <c r="AV12" s="129">
        <v>0</v>
      </c>
      <c r="AW12" s="129">
        <v>0</v>
      </c>
      <c r="AX12" s="129">
        <v>5</v>
      </c>
      <c r="AY12" s="147" t="s">
        <v>929</v>
      </c>
      <c r="AZ12" s="129">
        <v>1</v>
      </c>
      <c r="BA12" s="129">
        <v>1</v>
      </c>
      <c r="BB12" s="129">
        <v>0</v>
      </c>
      <c r="BC12" s="129">
        <v>1</v>
      </c>
      <c r="BD12" s="129">
        <v>0</v>
      </c>
      <c r="BE12" s="129">
        <v>88</v>
      </c>
      <c r="BF12" s="129">
        <v>10</v>
      </c>
      <c r="BG12" s="129">
        <v>0</v>
      </c>
      <c r="BH12" s="129">
        <v>0</v>
      </c>
      <c r="BI12" s="129">
        <v>11</v>
      </c>
      <c r="BJ12" s="129">
        <v>42</v>
      </c>
      <c r="BK12" s="129">
        <v>0</v>
      </c>
      <c r="BL12" s="129">
        <v>0</v>
      </c>
      <c r="BM12" s="129">
        <v>10</v>
      </c>
      <c r="BN12" s="129">
        <v>0</v>
      </c>
      <c r="BO12" s="129">
        <v>41</v>
      </c>
      <c r="BP12" s="129">
        <v>0</v>
      </c>
      <c r="BQ12" s="129">
        <v>5</v>
      </c>
      <c r="BR12" s="129">
        <v>5</v>
      </c>
      <c r="BS12" s="129">
        <v>0</v>
      </c>
      <c r="BT12" s="129">
        <v>0</v>
      </c>
      <c r="BU12" s="129">
        <v>0</v>
      </c>
      <c r="BV12" s="129">
        <v>4</v>
      </c>
      <c r="BW12" s="129">
        <v>0</v>
      </c>
      <c r="BX12" s="129">
        <v>0</v>
      </c>
      <c r="BY12" s="129">
        <v>0</v>
      </c>
      <c r="BZ12" s="129">
        <v>0</v>
      </c>
      <c r="CA12" s="129">
        <v>0</v>
      </c>
      <c r="CB12" s="129">
        <v>0</v>
      </c>
      <c r="CC12" s="129">
        <v>0</v>
      </c>
      <c r="CD12" s="129">
        <v>0</v>
      </c>
      <c r="CE12" s="129">
        <v>0</v>
      </c>
      <c r="CF12" s="129">
        <v>3</v>
      </c>
      <c r="CG12" s="129">
        <v>0</v>
      </c>
      <c r="CH12" s="129">
        <v>0</v>
      </c>
      <c r="CI12" s="129">
        <v>20</v>
      </c>
      <c r="CJ12" s="129">
        <v>3</v>
      </c>
      <c r="CK12" s="129">
        <v>9</v>
      </c>
      <c r="CL12" s="129">
        <v>0</v>
      </c>
      <c r="CM12" s="129">
        <v>0</v>
      </c>
      <c r="CN12" s="129">
        <v>1</v>
      </c>
      <c r="CO12" s="129">
        <v>0</v>
      </c>
      <c r="CP12" s="129">
        <v>0</v>
      </c>
      <c r="CQ12" s="129">
        <v>0</v>
      </c>
      <c r="CR12" s="129">
        <v>0</v>
      </c>
      <c r="CS12" s="129">
        <v>0</v>
      </c>
      <c r="CT12" s="129">
        <v>0</v>
      </c>
      <c r="CU12" s="129">
        <v>0</v>
      </c>
      <c r="CV12" s="129">
        <v>0</v>
      </c>
      <c r="CW12" s="129">
        <v>0</v>
      </c>
      <c r="CX12" s="129">
        <v>0</v>
      </c>
      <c r="CY12" s="129">
        <v>0</v>
      </c>
      <c r="CZ12" s="129">
        <v>0</v>
      </c>
      <c r="DA12" s="129">
        <v>0</v>
      </c>
      <c r="DB12" s="129">
        <v>1</v>
      </c>
      <c r="DC12" s="129">
        <v>0</v>
      </c>
      <c r="DD12" s="129">
        <v>1</v>
      </c>
      <c r="DE12" s="129">
        <v>0</v>
      </c>
      <c r="DF12" s="129">
        <v>2</v>
      </c>
      <c r="DG12" s="129">
        <v>1</v>
      </c>
      <c r="DH12" s="129">
        <v>5</v>
      </c>
      <c r="DI12" s="129">
        <v>0</v>
      </c>
      <c r="DJ12" s="129">
        <v>1</v>
      </c>
      <c r="DK12" s="129">
        <v>0</v>
      </c>
      <c r="DL12" s="129">
        <v>0</v>
      </c>
      <c r="DM12" s="129">
        <v>0</v>
      </c>
      <c r="DN12" s="129">
        <v>0</v>
      </c>
      <c r="DO12" s="129">
        <v>0</v>
      </c>
      <c r="DP12" s="129">
        <v>0</v>
      </c>
      <c r="DQ12" s="129">
        <v>293</v>
      </c>
      <c r="DR12" s="129">
        <v>10</v>
      </c>
      <c r="DS12" s="129">
        <v>815</v>
      </c>
      <c r="DT12" s="129">
        <v>1</v>
      </c>
      <c r="DU12" s="129">
        <v>1</v>
      </c>
      <c r="DV12" s="129">
        <v>0</v>
      </c>
      <c r="DW12" s="129">
        <v>0</v>
      </c>
      <c r="DX12" s="129">
        <v>70</v>
      </c>
      <c r="DY12" s="129">
        <v>0</v>
      </c>
      <c r="DZ12" s="143"/>
      <c r="EA12" s="129">
        <v>3</v>
      </c>
      <c r="EB12" s="143" t="s">
        <v>1626</v>
      </c>
      <c r="EC12" s="143" t="s">
        <v>1627</v>
      </c>
      <c r="ED12" s="129">
        <v>1</v>
      </c>
      <c r="EE12" s="129">
        <v>1</v>
      </c>
      <c r="EF12" s="129">
        <v>0</v>
      </c>
      <c r="EG12" s="143"/>
      <c r="EH12" s="143"/>
      <c r="EI12" s="44">
        <v>126065</v>
      </c>
      <c r="EJ12" s="44">
        <v>350.89</v>
      </c>
      <c r="EK12" s="44">
        <v>48</v>
      </c>
    </row>
    <row r="13" spans="1:141" ht="72" x14ac:dyDescent="0.2">
      <c r="A13" s="143" t="s">
        <v>376</v>
      </c>
      <c r="B13" s="143" t="s">
        <v>394</v>
      </c>
      <c r="C13" s="129">
        <v>1</v>
      </c>
      <c r="D13" s="143" t="s">
        <v>393</v>
      </c>
      <c r="E13" s="143" t="s">
        <v>1628</v>
      </c>
      <c r="F13" s="143" t="s">
        <v>1629</v>
      </c>
      <c r="G13" s="143" t="s">
        <v>1630</v>
      </c>
      <c r="H13" s="143" t="s">
        <v>1631</v>
      </c>
      <c r="I13" s="143" t="s">
        <v>1632</v>
      </c>
      <c r="J13" s="143" t="s">
        <v>1633</v>
      </c>
      <c r="K13" s="143" t="s">
        <v>1043</v>
      </c>
      <c r="L13" s="143" t="s">
        <v>964</v>
      </c>
      <c r="M13" s="143" t="s">
        <v>1634</v>
      </c>
      <c r="N13" s="143" t="s">
        <v>1635</v>
      </c>
      <c r="O13" s="143"/>
      <c r="P13" s="143" t="s">
        <v>1636</v>
      </c>
      <c r="Q13" s="143" t="s">
        <v>1637</v>
      </c>
      <c r="R13" s="143" t="s">
        <v>940</v>
      </c>
      <c r="S13" s="143" t="s">
        <v>1431</v>
      </c>
      <c r="T13" s="143" t="s">
        <v>1638</v>
      </c>
      <c r="U13" s="143"/>
      <c r="V13" s="143" t="s">
        <v>1639</v>
      </c>
      <c r="W13" s="143" t="s">
        <v>1640</v>
      </c>
      <c r="X13" s="129">
        <v>6</v>
      </c>
      <c r="Y13" s="129">
        <v>1</v>
      </c>
      <c r="Z13" s="129">
        <v>7</v>
      </c>
      <c r="AA13" s="144">
        <v>5.3</v>
      </c>
      <c r="AB13" s="144">
        <v>0.3</v>
      </c>
      <c r="AC13" s="144">
        <v>5.6</v>
      </c>
      <c r="AD13" s="147" t="s">
        <v>929</v>
      </c>
      <c r="AE13" s="129">
        <v>5</v>
      </c>
      <c r="AF13" s="147" t="s">
        <v>929</v>
      </c>
      <c r="AG13" s="129">
        <v>0</v>
      </c>
      <c r="AH13" s="129">
        <v>3</v>
      </c>
      <c r="AI13" s="129">
        <v>0</v>
      </c>
      <c r="AJ13" s="129">
        <v>3</v>
      </c>
      <c r="AK13" s="129">
        <v>6</v>
      </c>
      <c r="AL13" s="147" t="s">
        <v>929</v>
      </c>
      <c r="AM13" s="129">
        <v>0</v>
      </c>
      <c r="AN13" s="129">
        <v>0</v>
      </c>
      <c r="AO13" s="129">
        <v>6</v>
      </c>
      <c r="AP13" s="129">
        <v>6</v>
      </c>
      <c r="AQ13" s="147" t="s">
        <v>929</v>
      </c>
      <c r="AR13" s="129">
        <v>0</v>
      </c>
      <c r="AS13" s="129">
        <v>0</v>
      </c>
      <c r="AT13" s="129">
        <v>0</v>
      </c>
      <c r="AU13" s="129">
        <v>5</v>
      </c>
      <c r="AV13" s="129">
        <v>1</v>
      </c>
      <c r="AW13" s="129">
        <v>0</v>
      </c>
      <c r="AX13" s="129">
        <v>6</v>
      </c>
      <c r="AY13" s="147" t="s">
        <v>929</v>
      </c>
      <c r="AZ13" s="129">
        <v>0</v>
      </c>
      <c r="BA13" s="129">
        <v>1</v>
      </c>
      <c r="BB13" s="129">
        <v>0</v>
      </c>
      <c r="BC13" s="129">
        <v>1</v>
      </c>
      <c r="BD13" s="129">
        <v>0</v>
      </c>
      <c r="BE13" s="129">
        <v>213</v>
      </c>
      <c r="BF13" s="129">
        <v>29</v>
      </c>
      <c r="BG13" s="129">
        <v>0</v>
      </c>
      <c r="BH13" s="129">
        <v>0</v>
      </c>
      <c r="BI13" s="129">
        <v>17</v>
      </c>
      <c r="BJ13" s="129">
        <v>19</v>
      </c>
      <c r="BK13" s="129">
        <v>0</v>
      </c>
      <c r="BL13" s="129">
        <v>0</v>
      </c>
      <c r="BM13" s="129">
        <v>19</v>
      </c>
      <c r="BN13" s="129">
        <v>0</v>
      </c>
      <c r="BO13" s="129">
        <v>186</v>
      </c>
      <c r="BP13" s="129">
        <v>0</v>
      </c>
      <c r="BQ13" s="129">
        <v>27</v>
      </c>
      <c r="BR13" s="129">
        <v>2</v>
      </c>
      <c r="BS13" s="129">
        <v>0</v>
      </c>
      <c r="BT13" s="129">
        <v>3</v>
      </c>
      <c r="BU13" s="129">
        <v>0</v>
      </c>
      <c r="BV13" s="129">
        <v>0</v>
      </c>
      <c r="BW13" s="129">
        <v>0</v>
      </c>
      <c r="BX13" s="129">
        <v>0</v>
      </c>
      <c r="BY13" s="129">
        <v>0</v>
      </c>
      <c r="BZ13" s="129">
        <v>0</v>
      </c>
      <c r="CA13" s="129">
        <v>0</v>
      </c>
      <c r="CB13" s="129">
        <v>0</v>
      </c>
      <c r="CC13" s="129">
        <v>0</v>
      </c>
      <c r="CD13" s="129">
        <v>0</v>
      </c>
      <c r="CE13" s="129">
        <v>0</v>
      </c>
      <c r="CF13" s="129">
        <v>4</v>
      </c>
      <c r="CG13" s="129">
        <v>1</v>
      </c>
      <c r="CH13" s="129">
        <v>0</v>
      </c>
      <c r="CI13" s="129">
        <v>32</v>
      </c>
      <c r="CJ13" s="129">
        <v>1</v>
      </c>
      <c r="CK13" s="129">
        <v>2</v>
      </c>
      <c r="CL13" s="129">
        <v>0</v>
      </c>
      <c r="CM13" s="129">
        <v>0</v>
      </c>
      <c r="CN13" s="129">
        <v>0</v>
      </c>
      <c r="CO13" s="129">
        <v>0</v>
      </c>
      <c r="CP13" s="129">
        <v>0</v>
      </c>
      <c r="CQ13" s="129">
        <v>0</v>
      </c>
      <c r="CR13" s="129">
        <v>0</v>
      </c>
      <c r="CS13" s="129">
        <v>0</v>
      </c>
      <c r="CT13" s="129">
        <v>0</v>
      </c>
      <c r="CU13" s="129">
        <v>0</v>
      </c>
      <c r="CV13" s="129">
        <v>0</v>
      </c>
      <c r="CW13" s="129">
        <v>0</v>
      </c>
      <c r="CX13" s="129">
        <v>0</v>
      </c>
      <c r="CY13" s="129">
        <v>0</v>
      </c>
      <c r="CZ13" s="129">
        <v>0</v>
      </c>
      <c r="DA13" s="129">
        <v>0</v>
      </c>
      <c r="DB13" s="129">
        <v>1</v>
      </c>
      <c r="DC13" s="129">
        <v>0</v>
      </c>
      <c r="DD13" s="129">
        <v>0</v>
      </c>
      <c r="DE13" s="129">
        <v>0</v>
      </c>
      <c r="DF13" s="129">
        <v>1</v>
      </c>
      <c r="DG13" s="129">
        <v>0</v>
      </c>
      <c r="DH13" s="129">
        <v>1</v>
      </c>
      <c r="DI13" s="129">
        <v>0</v>
      </c>
      <c r="DJ13" s="129">
        <v>0</v>
      </c>
      <c r="DK13" s="129">
        <v>0</v>
      </c>
      <c r="DL13" s="129">
        <v>0</v>
      </c>
      <c r="DM13" s="129">
        <v>0</v>
      </c>
      <c r="DN13" s="129">
        <v>7</v>
      </c>
      <c r="DO13" s="129">
        <v>0</v>
      </c>
      <c r="DP13" s="129">
        <v>0</v>
      </c>
      <c r="DQ13" s="129">
        <v>450</v>
      </c>
      <c r="DR13" s="129">
        <v>6</v>
      </c>
      <c r="DS13" s="129">
        <v>2163</v>
      </c>
      <c r="DT13" s="129">
        <v>1</v>
      </c>
      <c r="DU13" s="129">
        <v>1</v>
      </c>
      <c r="DV13" s="129">
        <v>0</v>
      </c>
      <c r="DW13" s="129">
        <v>0</v>
      </c>
      <c r="DX13" s="129">
        <v>50</v>
      </c>
      <c r="DY13" s="129">
        <v>0</v>
      </c>
      <c r="DZ13" s="143" t="s">
        <v>1641</v>
      </c>
      <c r="EA13" s="129">
        <v>2</v>
      </c>
      <c r="EB13" s="143"/>
      <c r="EC13" s="143" t="s">
        <v>1642</v>
      </c>
      <c r="ED13" s="129">
        <v>1</v>
      </c>
      <c r="EE13" s="129">
        <v>1</v>
      </c>
      <c r="EF13" s="129">
        <v>0</v>
      </c>
      <c r="EG13" s="143"/>
      <c r="EH13" s="143"/>
      <c r="EI13" s="44">
        <v>84404</v>
      </c>
      <c r="EJ13" s="44">
        <v>584.28</v>
      </c>
      <c r="EK13" s="44">
        <v>69</v>
      </c>
    </row>
    <row r="14" spans="1:141" ht="24" x14ac:dyDescent="0.2">
      <c r="A14" s="143" t="s">
        <v>376</v>
      </c>
      <c r="B14" s="143" t="s">
        <v>396</v>
      </c>
      <c r="C14" s="129">
        <v>1</v>
      </c>
      <c r="D14" s="143" t="s">
        <v>395</v>
      </c>
      <c r="E14" s="143" t="s">
        <v>1643</v>
      </c>
      <c r="F14" s="143" t="s">
        <v>610</v>
      </c>
      <c r="G14" s="143" t="s">
        <v>1644</v>
      </c>
      <c r="H14" s="143" t="s">
        <v>396</v>
      </c>
      <c r="I14" s="143" t="s">
        <v>1645</v>
      </c>
      <c r="J14" s="143" t="s">
        <v>1646</v>
      </c>
      <c r="K14" s="143" t="s">
        <v>1510</v>
      </c>
      <c r="L14" s="143" t="s">
        <v>1058</v>
      </c>
      <c r="M14" s="143" t="s">
        <v>1462</v>
      </c>
      <c r="N14" s="143" t="s">
        <v>1647</v>
      </c>
      <c r="O14" s="143"/>
      <c r="P14" s="143" t="s">
        <v>1648</v>
      </c>
      <c r="Q14" s="143" t="s">
        <v>1649</v>
      </c>
      <c r="R14" s="143" t="s">
        <v>940</v>
      </c>
      <c r="S14" s="143" t="s">
        <v>1431</v>
      </c>
      <c r="T14" s="143" t="s">
        <v>1650</v>
      </c>
      <c r="U14" s="143"/>
      <c r="V14" s="143" t="s">
        <v>1651</v>
      </c>
      <c r="W14" s="143" t="s">
        <v>1652</v>
      </c>
      <c r="X14" s="129">
        <v>2</v>
      </c>
      <c r="Y14" s="129">
        <v>0</v>
      </c>
      <c r="Z14" s="129">
        <v>2</v>
      </c>
      <c r="AA14" s="144">
        <v>2</v>
      </c>
      <c r="AB14" s="144">
        <v>0</v>
      </c>
      <c r="AC14" s="144">
        <v>2</v>
      </c>
      <c r="AD14" s="147" t="s">
        <v>929</v>
      </c>
      <c r="AE14" s="129">
        <v>2</v>
      </c>
      <c r="AF14" s="147" t="s">
        <v>929</v>
      </c>
      <c r="AG14" s="129">
        <v>0</v>
      </c>
      <c r="AH14" s="129">
        <v>0</v>
      </c>
      <c r="AI14" s="129">
        <v>1</v>
      </c>
      <c r="AJ14" s="129">
        <v>1</v>
      </c>
      <c r="AK14" s="129">
        <v>2</v>
      </c>
      <c r="AL14" s="147" t="s">
        <v>929</v>
      </c>
      <c r="AM14" s="129">
        <v>0</v>
      </c>
      <c r="AN14" s="129">
        <v>0</v>
      </c>
      <c r="AO14" s="129">
        <v>2</v>
      </c>
      <c r="AP14" s="129">
        <v>2</v>
      </c>
      <c r="AQ14" s="147" t="s">
        <v>929</v>
      </c>
      <c r="AR14" s="129">
        <v>0</v>
      </c>
      <c r="AS14" s="129">
        <v>0</v>
      </c>
      <c r="AT14" s="129">
        <v>0</v>
      </c>
      <c r="AU14" s="129">
        <v>2</v>
      </c>
      <c r="AV14" s="129">
        <v>0</v>
      </c>
      <c r="AW14" s="129">
        <v>0</v>
      </c>
      <c r="AX14" s="129">
        <v>2</v>
      </c>
      <c r="AY14" s="147" t="s">
        <v>929</v>
      </c>
      <c r="AZ14" s="129">
        <v>1</v>
      </c>
      <c r="BA14" s="129">
        <v>1</v>
      </c>
      <c r="BB14" s="129">
        <v>1</v>
      </c>
      <c r="BC14" s="129">
        <v>1</v>
      </c>
      <c r="BD14" s="129">
        <v>0</v>
      </c>
      <c r="BE14" s="129">
        <v>19</v>
      </c>
      <c r="BF14" s="129">
        <v>10</v>
      </c>
      <c r="BG14" s="129">
        <v>0</v>
      </c>
      <c r="BH14" s="129">
        <v>0</v>
      </c>
      <c r="BI14" s="129">
        <v>5</v>
      </c>
      <c r="BJ14" s="129">
        <v>10</v>
      </c>
      <c r="BK14" s="129">
        <v>0</v>
      </c>
      <c r="BL14" s="129">
        <v>0</v>
      </c>
      <c r="BM14" s="129">
        <v>2</v>
      </c>
      <c r="BN14" s="129">
        <v>0</v>
      </c>
      <c r="BO14" s="129">
        <v>16</v>
      </c>
      <c r="BP14" s="129">
        <v>0</v>
      </c>
      <c r="BQ14" s="129">
        <v>3</v>
      </c>
      <c r="BR14" s="129">
        <v>4</v>
      </c>
      <c r="BS14" s="129">
        <v>0</v>
      </c>
      <c r="BT14" s="129">
        <v>1</v>
      </c>
      <c r="BU14" s="129">
        <v>0</v>
      </c>
      <c r="BV14" s="129">
        <v>0</v>
      </c>
      <c r="BW14" s="129">
        <v>0</v>
      </c>
      <c r="BX14" s="129">
        <v>0</v>
      </c>
      <c r="BY14" s="129">
        <v>0</v>
      </c>
      <c r="BZ14" s="129">
        <v>0</v>
      </c>
      <c r="CA14" s="129">
        <v>0</v>
      </c>
      <c r="CB14" s="129">
        <v>0</v>
      </c>
      <c r="CC14" s="129">
        <v>0</v>
      </c>
      <c r="CD14" s="129">
        <v>0</v>
      </c>
      <c r="CE14" s="129">
        <v>0</v>
      </c>
      <c r="CF14" s="129">
        <v>0</v>
      </c>
      <c r="CG14" s="129">
        <v>1</v>
      </c>
      <c r="CH14" s="129">
        <v>0</v>
      </c>
      <c r="CI14" s="129">
        <v>2</v>
      </c>
      <c r="CJ14" s="129">
        <v>0</v>
      </c>
      <c r="CK14" s="129">
        <v>2</v>
      </c>
      <c r="CL14" s="129">
        <v>0</v>
      </c>
      <c r="CM14" s="129">
        <v>0</v>
      </c>
      <c r="CN14" s="129">
        <v>0</v>
      </c>
      <c r="CO14" s="129">
        <v>0</v>
      </c>
      <c r="CP14" s="129">
        <v>0</v>
      </c>
      <c r="CQ14" s="129">
        <v>0</v>
      </c>
      <c r="CR14" s="129">
        <v>0</v>
      </c>
      <c r="CS14" s="129">
        <v>0</v>
      </c>
      <c r="CT14" s="129">
        <v>0</v>
      </c>
      <c r="CU14" s="129">
        <v>0</v>
      </c>
      <c r="CV14" s="129">
        <v>0</v>
      </c>
      <c r="CW14" s="129">
        <v>0</v>
      </c>
      <c r="CX14" s="129">
        <v>0</v>
      </c>
      <c r="CY14" s="129">
        <v>0</v>
      </c>
      <c r="CZ14" s="129">
        <v>0</v>
      </c>
      <c r="DA14" s="129">
        <v>0</v>
      </c>
      <c r="DB14" s="129">
        <v>0</v>
      </c>
      <c r="DC14" s="129">
        <v>0</v>
      </c>
      <c r="DD14" s="129">
        <v>0</v>
      </c>
      <c r="DE14" s="129">
        <v>1</v>
      </c>
      <c r="DF14" s="129">
        <v>2</v>
      </c>
      <c r="DG14" s="129">
        <v>0</v>
      </c>
      <c r="DH14" s="129">
        <v>0</v>
      </c>
      <c r="DI14" s="129">
        <v>0</v>
      </c>
      <c r="DJ14" s="129">
        <v>0</v>
      </c>
      <c r="DK14" s="129">
        <v>0</v>
      </c>
      <c r="DL14" s="129">
        <v>0</v>
      </c>
      <c r="DM14" s="129">
        <v>0</v>
      </c>
      <c r="DN14" s="129">
        <v>0</v>
      </c>
      <c r="DO14" s="129">
        <v>0</v>
      </c>
      <c r="DP14" s="129">
        <v>0</v>
      </c>
      <c r="DQ14" s="129">
        <v>50</v>
      </c>
      <c r="DR14" s="129">
        <v>2</v>
      </c>
      <c r="DS14" s="129">
        <v>320</v>
      </c>
      <c r="DT14" s="129">
        <v>0</v>
      </c>
      <c r="DU14" s="129">
        <v>1</v>
      </c>
      <c r="DV14" s="129">
        <v>1</v>
      </c>
      <c r="DW14" s="129">
        <v>1</v>
      </c>
      <c r="DX14" s="129">
        <v>35</v>
      </c>
      <c r="DY14" s="129">
        <v>0</v>
      </c>
      <c r="DZ14" s="143"/>
      <c r="EA14" s="129">
        <v>2</v>
      </c>
      <c r="EB14" s="143"/>
      <c r="EC14" s="143"/>
      <c r="ED14" s="129">
        <v>1</v>
      </c>
      <c r="EE14" s="129">
        <v>1</v>
      </c>
      <c r="EF14" s="129">
        <v>1</v>
      </c>
      <c r="EG14" s="143"/>
      <c r="EH14" s="143"/>
      <c r="EI14" s="44">
        <v>32924</v>
      </c>
      <c r="EJ14" s="44">
        <v>131.21</v>
      </c>
      <c r="EK14" s="44">
        <v>18</v>
      </c>
    </row>
    <row r="15" spans="1:141" ht="24" x14ac:dyDescent="0.2">
      <c r="A15" s="143" t="s">
        <v>376</v>
      </c>
      <c r="B15" s="143" t="s">
        <v>398</v>
      </c>
      <c r="C15" s="129">
        <v>1</v>
      </c>
      <c r="D15" s="143" t="s">
        <v>397</v>
      </c>
      <c r="E15" s="143" t="s">
        <v>1653</v>
      </c>
      <c r="F15" s="143" t="s">
        <v>1654</v>
      </c>
      <c r="G15" s="143" t="s">
        <v>1655</v>
      </c>
      <c r="H15" s="143" t="s">
        <v>1656</v>
      </c>
      <c r="I15" s="143" t="s">
        <v>1657</v>
      </c>
      <c r="J15" s="143" t="s">
        <v>1658</v>
      </c>
      <c r="K15" s="143" t="s">
        <v>1510</v>
      </c>
      <c r="L15" s="143" t="s">
        <v>940</v>
      </c>
      <c r="M15" s="143" t="s">
        <v>1659</v>
      </c>
      <c r="N15" s="143" t="s">
        <v>1660</v>
      </c>
      <c r="O15" s="143"/>
      <c r="P15" s="143" t="s">
        <v>1661</v>
      </c>
      <c r="Q15" s="143" t="s">
        <v>1662</v>
      </c>
      <c r="R15" s="143" t="s">
        <v>940</v>
      </c>
      <c r="S15" s="143" t="s">
        <v>1659</v>
      </c>
      <c r="T15" s="143" t="s">
        <v>1660</v>
      </c>
      <c r="U15" s="143"/>
      <c r="V15" s="143" t="s">
        <v>1661</v>
      </c>
      <c r="W15" s="143" t="s">
        <v>1662</v>
      </c>
      <c r="X15" s="129">
        <v>5</v>
      </c>
      <c r="Y15" s="129">
        <v>0</v>
      </c>
      <c r="Z15" s="129">
        <v>5</v>
      </c>
      <c r="AA15" s="144">
        <v>5</v>
      </c>
      <c r="AB15" s="144">
        <v>0</v>
      </c>
      <c r="AC15" s="144">
        <v>5</v>
      </c>
      <c r="AD15" s="147" t="s">
        <v>929</v>
      </c>
      <c r="AE15" s="129">
        <v>4</v>
      </c>
      <c r="AF15" s="147" t="s">
        <v>929</v>
      </c>
      <c r="AG15" s="129">
        <v>0</v>
      </c>
      <c r="AH15" s="129">
        <v>0</v>
      </c>
      <c r="AI15" s="129">
        <v>0</v>
      </c>
      <c r="AJ15" s="129">
        <v>5</v>
      </c>
      <c r="AK15" s="129">
        <v>5</v>
      </c>
      <c r="AL15" s="147" t="s">
        <v>929</v>
      </c>
      <c r="AM15" s="129">
        <v>2</v>
      </c>
      <c r="AN15" s="129">
        <v>1</v>
      </c>
      <c r="AO15" s="129">
        <v>2</v>
      </c>
      <c r="AP15" s="129">
        <v>5</v>
      </c>
      <c r="AQ15" s="147" t="s">
        <v>929</v>
      </c>
      <c r="AR15" s="129">
        <v>0</v>
      </c>
      <c r="AS15" s="129">
        <v>0</v>
      </c>
      <c r="AT15" s="129">
        <v>0</v>
      </c>
      <c r="AU15" s="129">
        <v>5</v>
      </c>
      <c r="AV15" s="129">
        <v>0</v>
      </c>
      <c r="AW15" s="129">
        <v>0</v>
      </c>
      <c r="AX15" s="129">
        <v>5</v>
      </c>
      <c r="AY15" s="147" t="s">
        <v>929</v>
      </c>
      <c r="AZ15" s="129">
        <v>1</v>
      </c>
      <c r="BA15" s="129">
        <v>1</v>
      </c>
      <c r="BB15" s="129">
        <v>1</v>
      </c>
      <c r="BC15" s="129">
        <v>1</v>
      </c>
      <c r="BD15" s="129">
        <v>0</v>
      </c>
      <c r="BE15" s="129">
        <v>253</v>
      </c>
      <c r="BF15" s="129">
        <v>16</v>
      </c>
      <c r="BG15" s="129">
        <v>0</v>
      </c>
      <c r="BH15" s="129">
        <v>0</v>
      </c>
      <c r="BI15" s="129">
        <v>42</v>
      </c>
      <c r="BJ15" s="129">
        <v>38</v>
      </c>
      <c r="BK15" s="129">
        <v>0</v>
      </c>
      <c r="BL15" s="129">
        <v>0</v>
      </c>
      <c r="BM15" s="129">
        <v>14</v>
      </c>
      <c r="BN15" s="129">
        <v>0</v>
      </c>
      <c r="BO15" s="129">
        <v>57</v>
      </c>
      <c r="BP15" s="129">
        <v>0</v>
      </c>
      <c r="BQ15" s="129">
        <v>3</v>
      </c>
      <c r="BR15" s="129">
        <v>12</v>
      </c>
      <c r="BS15" s="129">
        <v>5</v>
      </c>
      <c r="BT15" s="129">
        <v>0</v>
      </c>
      <c r="BU15" s="129">
        <v>0</v>
      </c>
      <c r="BV15" s="129">
        <v>11</v>
      </c>
      <c r="BW15" s="129">
        <v>0</v>
      </c>
      <c r="BX15" s="129">
        <v>0</v>
      </c>
      <c r="BY15" s="129">
        <v>0</v>
      </c>
      <c r="BZ15" s="129">
        <v>0</v>
      </c>
      <c r="CA15" s="129">
        <v>0</v>
      </c>
      <c r="CB15" s="129">
        <v>0</v>
      </c>
      <c r="CC15" s="129">
        <v>0</v>
      </c>
      <c r="CD15" s="129">
        <v>0</v>
      </c>
      <c r="CE15" s="129">
        <v>0</v>
      </c>
      <c r="CF15" s="129">
        <v>1</v>
      </c>
      <c r="CG15" s="129">
        <v>0</v>
      </c>
      <c r="CH15" s="129">
        <v>0</v>
      </c>
      <c r="CI15" s="129">
        <v>16</v>
      </c>
      <c r="CJ15" s="129">
        <v>8</v>
      </c>
      <c r="CK15" s="129">
        <v>4</v>
      </c>
      <c r="CL15" s="129">
        <v>0</v>
      </c>
      <c r="CM15" s="129">
        <v>0</v>
      </c>
      <c r="CN15" s="129">
        <v>0</v>
      </c>
      <c r="CO15" s="129">
        <v>0</v>
      </c>
      <c r="CP15" s="129">
        <v>0</v>
      </c>
      <c r="CQ15" s="129">
        <v>0</v>
      </c>
      <c r="CR15" s="129">
        <v>0</v>
      </c>
      <c r="CS15" s="129">
        <v>0</v>
      </c>
      <c r="CT15" s="129">
        <v>0</v>
      </c>
      <c r="CU15" s="129">
        <v>0</v>
      </c>
      <c r="CV15" s="129">
        <v>0</v>
      </c>
      <c r="CW15" s="129">
        <v>0</v>
      </c>
      <c r="CX15" s="129">
        <v>0</v>
      </c>
      <c r="CY15" s="129">
        <v>0</v>
      </c>
      <c r="CZ15" s="129">
        <v>14</v>
      </c>
      <c r="DA15" s="129">
        <v>0</v>
      </c>
      <c r="DB15" s="129">
        <v>0</v>
      </c>
      <c r="DC15" s="129">
        <v>0</v>
      </c>
      <c r="DD15" s="129">
        <v>0</v>
      </c>
      <c r="DE15" s="129">
        <v>0</v>
      </c>
      <c r="DF15" s="129">
        <v>0</v>
      </c>
      <c r="DG15" s="129">
        <v>0</v>
      </c>
      <c r="DH15" s="129">
        <v>0</v>
      </c>
      <c r="DI15" s="129">
        <v>0</v>
      </c>
      <c r="DJ15" s="129">
        <v>0</v>
      </c>
      <c r="DK15" s="129">
        <v>0</v>
      </c>
      <c r="DL15" s="129">
        <v>0</v>
      </c>
      <c r="DM15" s="129">
        <v>0</v>
      </c>
      <c r="DN15" s="129">
        <v>1</v>
      </c>
      <c r="DO15" s="129">
        <v>0</v>
      </c>
      <c r="DP15" s="129">
        <v>0</v>
      </c>
      <c r="DQ15" s="129">
        <v>296</v>
      </c>
      <c r="DR15" s="129">
        <v>9</v>
      </c>
      <c r="DS15" s="129">
        <v>965</v>
      </c>
      <c r="DT15" s="129">
        <v>0</v>
      </c>
      <c r="DU15" s="129">
        <v>0</v>
      </c>
      <c r="DV15" s="129">
        <v>0</v>
      </c>
      <c r="DW15" s="129">
        <v>0</v>
      </c>
      <c r="DX15" s="129">
        <v>70</v>
      </c>
      <c r="DY15" s="129">
        <v>0</v>
      </c>
      <c r="DZ15" s="143"/>
      <c r="EA15" s="129">
        <v>3</v>
      </c>
      <c r="EB15" s="143" t="s">
        <v>1663</v>
      </c>
      <c r="EC15" s="143" t="s">
        <v>1664</v>
      </c>
      <c r="ED15" s="129">
        <v>1</v>
      </c>
      <c r="EE15" s="129">
        <v>1</v>
      </c>
      <c r="EF15" s="129">
        <v>1</v>
      </c>
      <c r="EG15" s="143"/>
      <c r="EH15" s="143"/>
      <c r="EI15" s="44">
        <v>50448</v>
      </c>
      <c r="EJ15" s="44">
        <v>642.98</v>
      </c>
      <c r="EK15" s="44">
        <v>51</v>
      </c>
    </row>
    <row r="16" spans="1:141" ht="24" x14ac:dyDescent="0.2">
      <c r="A16" s="143" t="s">
        <v>376</v>
      </c>
      <c r="B16" s="143" t="s">
        <v>400</v>
      </c>
      <c r="C16" s="129">
        <v>1</v>
      </c>
      <c r="D16" s="143" t="s">
        <v>399</v>
      </c>
      <c r="E16" s="143" t="s">
        <v>1665</v>
      </c>
      <c r="F16" s="143" t="s">
        <v>1666</v>
      </c>
      <c r="G16" s="143" t="s">
        <v>1667</v>
      </c>
      <c r="H16" s="143" t="s">
        <v>400</v>
      </c>
      <c r="I16" s="143" t="s">
        <v>1668</v>
      </c>
      <c r="J16" s="143" t="s">
        <v>1669</v>
      </c>
      <c r="K16" s="143" t="s">
        <v>1590</v>
      </c>
      <c r="L16" s="143" t="s">
        <v>943</v>
      </c>
      <c r="M16" s="143" t="s">
        <v>943</v>
      </c>
      <c r="N16" s="143" t="s">
        <v>943</v>
      </c>
      <c r="O16" s="143" t="s">
        <v>943</v>
      </c>
      <c r="P16" s="143" t="s">
        <v>943</v>
      </c>
      <c r="Q16" s="143" t="s">
        <v>943</v>
      </c>
      <c r="R16" s="143" t="s">
        <v>940</v>
      </c>
      <c r="S16" s="143" t="s">
        <v>1670</v>
      </c>
      <c r="T16" s="143" t="s">
        <v>1671</v>
      </c>
      <c r="U16" s="143" t="s">
        <v>943</v>
      </c>
      <c r="V16" s="143" t="s">
        <v>1672</v>
      </c>
      <c r="W16" s="143" t="s">
        <v>1673</v>
      </c>
      <c r="X16" s="129">
        <v>2</v>
      </c>
      <c r="Y16" s="129">
        <v>0</v>
      </c>
      <c r="Z16" s="129">
        <v>2</v>
      </c>
      <c r="AA16" s="144">
        <v>2</v>
      </c>
      <c r="AB16" s="144">
        <v>0</v>
      </c>
      <c r="AC16" s="144">
        <v>2</v>
      </c>
      <c r="AD16" s="147" t="s">
        <v>929</v>
      </c>
      <c r="AE16" s="129">
        <v>2</v>
      </c>
      <c r="AF16" s="147" t="s">
        <v>929</v>
      </c>
      <c r="AG16" s="129">
        <v>0</v>
      </c>
      <c r="AH16" s="129">
        <v>1</v>
      </c>
      <c r="AI16" s="129">
        <v>0</v>
      </c>
      <c r="AJ16" s="129">
        <v>1</v>
      </c>
      <c r="AK16" s="129">
        <v>2</v>
      </c>
      <c r="AL16" s="147" t="s">
        <v>929</v>
      </c>
      <c r="AM16" s="129">
        <v>0</v>
      </c>
      <c r="AN16" s="129">
        <v>2</v>
      </c>
      <c r="AO16" s="129">
        <v>0</v>
      </c>
      <c r="AP16" s="129">
        <v>2</v>
      </c>
      <c r="AQ16" s="147" t="s">
        <v>929</v>
      </c>
      <c r="AR16" s="129">
        <v>0</v>
      </c>
      <c r="AS16" s="129">
        <v>0</v>
      </c>
      <c r="AT16" s="129">
        <v>0</v>
      </c>
      <c r="AU16" s="129">
        <v>2</v>
      </c>
      <c r="AV16" s="129">
        <v>0</v>
      </c>
      <c r="AW16" s="129">
        <v>0</v>
      </c>
      <c r="AX16" s="129">
        <v>2</v>
      </c>
      <c r="AY16" s="147" t="s">
        <v>929</v>
      </c>
      <c r="AZ16" s="129">
        <v>1</v>
      </c>
      <c r="BA16" s="129">
        <v>1</v>
      </c>
      <c r="BB16" s="129">
        <v>1</v>
      </c>
      <c r="BC16" s="129">
        <v>1</v>
      </c>
      <c r="BD16" s="129">
        <v>0</v>
      </c>
      <c r="BE16" s="129">
        <v>40</v>
      </c>
      <c r="BF16" s="129">
        <v>0</v>
      </c>
      <c r="BG16" s="129">
        <v>0</v>
      </c>
      <c r="BH16" s="129">
        <v>0</v>
      </c>
      <c r="BI16" s="129">
        <v>5</v>
      </c>
      <c r="BJ16" s="129">
        <v>8</v>
      </c>
      <c r="BK16" s="129">
        <v>0</v>
      </c>
      <c r="BL16" s="129">
        <v>0</v>
      </c>
      <c r="BM16" s="129">
        <v>4</v>
      </c>
      <c r="BN16" s="129">
        <v>0</v>
      </c>
      <c r="BO16" s="129">
        <v>30</v>
      </c>
      <c r="BP16" s="129">
        <v>0</v>
      </c>
      <c r="BQ16" s="129">
        <v>1</v>
      </c>
      <c r="BR16" s="129">
        <v>0</v>
      </c>
      <c r="BS16" s="129">
        <v>0</v>
      </c>
      <c r="BT16" s="129">
        <v>1</v>
      </c>
      <c r="BU16" s="129">
        <v>0</v>
      </c>
      <c r="BV16" s="129">
        <v>1</v>
      </c>
      <c r="BW16" s="129">
        <v>0</v>
      </c>
      <c r="BX16" s="129">
        <v>0</v>
      </c>
      <c r="BY16" s="129">
        <v>0</v>
      </c>
      <c r="BZ16" s="129">
        <v>0</v>
      </c>
      <c r="CA16" s="129">
        <v>0</v>
      </c>
      <c r="CB16" s="129">
        <v>0</v>
      </c>
      <c r="CC16" s="129">
        <v>0</v>
      </c>
      <c r="CD16" s="129">
        <v>0</v>
      </c>
      <c r="CE16" s="129">
        <v>0</v>
      </c>
      <c r="CF16" s="129">
        <v>1</v>
      </c>
      <c r="CG16" s="129">
        <v>0</v>
      </c>
      <c r="CH16" s="129">
        <v>1</v>
      </c>
      <c r="CI16" s="129">
        <v>7</v>
      </c>
      <c r="CJ16" s="129">
        <v>0</v>
      </c>
      <c r="CK16" s="129">
        <v>0</v>
      </c>
      <c r="CL16" s="129">
        <v>0</v>
      </c>
      <c r="CM16" s="129">
        <v>0</v>
      </c>
      <c r="CN16" s="129">
        <v>0</v>
      </c>
      <c r="CO16" s="129">
        <v>0</v>
      </c>
      <c r="CP16" s="129">
        <v>0</v>
      </c>
      <c r="CQ16" s="129">
        <v>0</v>
      </c>
      <c r="CR16" s="129">
        <v>0</v>
      </c>
      <c r="CS16" s="129">
        <v>0</v>
      </c>
      <c r="CT16" s="129">
        <v>0</v>
      </c>
      <c r="CU16" s="129">
        <v>0</v>
      </c>
      <c r="CV16" s="129">
        <v>0</v>
      </c>
      <c r="CW16" s="129">
        <v>0</v>
      </c>
      <c r="CX16" s="129">
        <v>0</v>
      </c>
      <c r="CY16" s="129">
        <v>0</v>
      </c>
      <c r="CZ16" s="129">
        <v>0</v>
      </c>
      <c r="DA16" s="129">
        <v>0</v>
      </c>
      <c r="DB16" s="129">
        <v>0</v>
      </c>
      <c r="DC16" s="129">
        <v>0</v>
      </c>
      <c r="DD16" s="129">
        <v>0</v>
      </c>
      <c r="DE16" s="129">
        <v>0</v>
      </c>
      <c r="DF16" s="129">
        <v>0</v>
      </c>
      <c r="DG16" s="129">
        <v>0</v>
      </c>
      <c r="DH16" s="129">
        <v>0</v>
      </c>
      <c r="DI16" s="129">
        <v>0</v>
      </c>
      <c r="DJ16" s="129">
        <v>0</v>
      </c>
      <c r="DK16" s="129">
        <v>0</v>
      </c>
      <c r="DL16" s="129">
        <v>0</v>
      </c>
      <c r="DM16" s="129">
        <v>0</v>
      </c>
      <c r="DN16" s="129">
        <v>0</v>
      </c>
      <c r="DO16" s="129">
        <v>0</v>
      </c>
      <c r="DP16" s="129">
        <v>0</v>
      </c>
      <c r="DQ16" s="129">
        <v>82</v>
      </c>
      <c r="DR16" s="129">
        <v>3</v>
      </c>
      <c r="DS16" s="129">
        <v>467</v>
      </c>
      <c r="DT16" s="129">
        <v>0</v>
      </c>
      <c r="DU16" s="129">
        <v>0</v>
      </c>
      <c r="DV16" s="129">
        <v>0</v>
      </c>
      <c r="DW16" s="129">
        <v>0</v>
      </c>
      <c r="DX16" s="129">
        <v>30</v>
      </c>
      <c r="DY16" s="129">
        <v>0</v>
      </c>
      <c r="DZ16" s="143" t="s">
        <v>943</v>
      </c>
      <c r="EA16" s="129">
        <v>2</v>
      </c>
      <c r="EB16" s="143" t="s">
        <v>943</v>
      </c>
      <c r="EC16" s="143" t="s">
        <v>943</v>
      </c>
      <c r="ED16" s="129">
        <v>1</v>
      </c>
      <c r="EE16" s="129">
        <v>1</v>
      </c>
      <c r="EF16" s="129">
        <v>1</v>
      </c>
      <c r="EG16" s="143" t="s">
        <v>943</v>
      </c>
      <c r="EH16" s="143" t="s">
        <v>943</v>
      </c>
      <c r="EI16" s="44">
        <v>29469</v>
      </c>
      <c r="EJ16" s="44">
        <v>142.16</v>
      </c>
      <c r="EK16" s="44">
        <v>12</v>
      </c>
    </row>
    <row r="17" spans="1:141" ht="24" x14ac:dyDescent="0.2">
      <c r="A17" s="143" t="s">
        <v>376</v>
      </c>
      <c r="B17" s="143" t="s">
        <v>402</v>
      </c>
      <c r="C17" s="129">
        <v>1</v>
      </c>
      <c r="D17" s="143" t="s">
        <v>401</v>
      </c>
      <c r="E17" s="143" t="s">
        <v>1674</v>
      </c>
      <c r="F17" s="143" t="s">
        <v>610</v>
      </c>
      <c r="G17" s="143" t="s">
        <v>1675</v>
      </c>
      <c r="H17" s="143" t="s">
        <v>402</v>
      </c>
      <c r="I17" s="143" t="s">
        <v>1676</v>
      </c>
      <c r="J17" s="143" t="s">
        <v>1677</v>
      </c>
      <c r="K17" s="143" t="s">
        <v>1043</v>
      </c>
      <c r="L17" s="143" t="s">
        <v>1187</v>
      </c>
      <c r="M17" s="143" t="s">
        <v>1123</v>
      </c>
      <c r="N17" s="143" t="s">
        <v>1678</v>
      </c>
      <c r="O17" s="143"/>
      <c r="P17" s="143" t="s">
        <v>1679</v>
      </c>
      <c r="Q17" s="143" t="s">
        <v>1680</v>
      </c>
      <c r="R17" s="143"/>
      <c r="S17" s="143"/>
      <c r="T17" s="143"/>
      <c r="U17" s="143"/>
      <c r="V17" s="143"/>
      <c r="W17" s="143"/>
      <c r="X17" s="129">
        <v>3</v>
      </c>
      <c r="Y17" s="129">
        <v>0</v>
      </c>
      <c r="Z17" s="129">
        <v>3</v>
      </c>
      <c r="AA17" s="144">
        <v>2</v>
      </c>
      <c r="AB17" s="144">
        <v>0</v>
      </c>
      <c r="AC17" s="144">
        <v>2</v>
      </c>
      <c r="AD17" s="147" t="s">
        <v>929</v>
      </c>
      <c r="AE17" s="129">
        <v>2</v>
      </c>
      <c r="AF17" s="147" t="s">
        <v>929</v>
      </c>
      <c r="AG17" s="129">
        <v>0</v>
      </c>
      <c r="AH17" s="129">
        <v>1</v>
      </c>
      <c r="AI17" s="129">
        <v>0</v>
      </c>
      <c r="AJ17" s="129">
        <v>2</v>
      </c>
      <c r="AK17" s="129">
        <v>3</v>
      </c>
      <c r="AL17" s="147" t="s">
        <v>929</v>
      </c>
      <c r="AM17" s="129">
        <v>2</v>
      </c>
      <c r="AN17" s="129">
        <v>0</v>
      </c>
      <c r="AO17" s="129">
        <v>1</v>
      </c>
      <c r="AP17" s="129">
        <v>3</v>
      </c>
      <c r="AQ17" s="147" t="s">
        <v>929</v>
      </c>
      <c r="AR17" s="129">
        <v>0</v>
      </c>
      <c r="AS17" s="129">
        <v>0</v>
      </c>
      <c r="AT17" s="129">
        <v>0</v>
      </c>
      <c r="AU17" s="129">
        <v>2</v>
      </c>
      <c r="AV17" s="129">
        <v>1</v>
      </c>
      <c r="AW17" s="129">
        <v>0</v>
      </c>
      <c r="AX17" s="129">
        <v>3</v>
      </c>
      <c r="AY17" s="147" t="s">
        <v>929</v>
      </c>
      <c r="AZ17" s="129">
        <v>1</v>
      </c>
      <c r="BA17" s="129">
        <v>1</v>
      </c>
      <c r="BB17" s="129">
        <v>0</v>
      </c>
      <c r="BC17" s="129">
        <v>1</v>
      </c>
      <c r="BD17" s="129">
        <v>0</v>
      </c>
      <c r="BE17" s="129">
        <v>0</v>
      </c>
      <c r="BF17" s="129">
        <v>0</v>
      </c>
      <c r="BG17" s="129">
        <v>0</v>
      </c>
      <c r="BH17" s="129">
        <v>0</v>
      </c>
      <c r="BI17" s="129">
        <v>13</v>
      </c>
      <c r="BJ17" s="129">
        <v>143</v>
      </c>
      <c r="BK17" s="129">
        <v>0</v>
      </c>
      <c r="BL17" s="129">
        <v>0</v>
      </c>
      <c r="BM17" s="129">
        <v>7</v>
      </c>
      <c r="BN17" s="129">
        <v>0</v>
      </c>
      <c r="BO17" s="129">
        <v>61</v>
      </c>
      <c r="BP17" s="129">
        <v>0</v>
      </c>
      <c r="BQ17" s="129">
        <v>1</v>
      </c>
      <c r="BR17" s="129">
        <v>2</v>
      </c>
      <c r="BS17" s="129">
        <v>0</v>
      </c>
      <c r="BT17" s="129">
        <v>0</v>
      </c>
      <c r="BU17" s="129">
        <v>0</v>
      </c>
      <c r="BV17" s="129">
        <v>6</v>
      </c>
      <c r="BW17" s="129">
        <v>0</v>
      </c>
      <c r="BX17" s="129">
        <v>0</v>
      </c>
      <c r="BY17" s="129">
        <v>0</v>
      </c>
      <c r="BZ17" s="129">
        <v>0</v>
      </c>
      <c r="CA17" s="129">
        <v>0</v>
      </c>
      <c r="CB17" s="129">
        <v>0</v>
      </c>
      <c r="CC17" s="129">
        <v>0</v>
      </c>
      <c r="CD17" s="129">
        <v>0</v>
      </c>
      <c r="CE17" s="129">
        <v>0</v>
      </c>
      <c r="CF17" s="129">
        <v>4</v>
      </c>
      <c r="CG17" s="129">
        <v>0</v>
      </c>
      <c r="CH17" s="129">
        <v>0</v>
      </c>
      <c r="CI17" s="129">
        <v>49</v>
      </c>
      <c r="CJ17" s="129">
        <v>0</v>
      </c>
      <c r="CK17" s="129">
        <v>3</v>
      </c>
      <c r="CL17" s="129">
        <v>0</v>
      </c>
      <c r="CM17" s="129">
        <v>0</v>
      </c>
      <c r="CN17" s="129">
        <v>0</v>
      </c>
      <c r="CO17" s="129">
        <v>0</v>
      </c>
      <c r="CP17" s="129">
        <v>0</v>
      </c>
      <c r="CQ17" s="129">
        <v>0</v>
      </c>
      <c r="CR17" s="129">
        <v>0</v>
      </c>
      <c r="CS17" s="129">
        <v>0</v>
      </c>
      <c r="CT17" s="129">
        <v>0</v>
      </c>
      <c r="CU17" s="129">
        <v>0</v>
      </c>
      <c r="CV17" s="129">
        <v>0</v>
      </c>
      <c r="CW17" s="129">
        <v>0</v>
      </c>
      <c r="CX17" s="129">
        <v>0</v>
      </c>
      <c r="CY17" s="129">
        <v>0</v>
      </c>
      <c r="CZ17" s="129">
        <v>0</v>
      </c>
      <c r="DA17" s="129">
        <v>0</v>
      </c>
      <c r="DB17" s="129">
        <v>0</v>
      </c>
      <c r="DC17" s="129">
        <v>0</v>
      </c>
      <c r="DD17" s="129">
        <v>0</v>
      </c>
      <c r="DE17" s="129">
        <v>0</v>
      </c>
      <c r="DF17" s="129">
        <v>3</v>
      </c>
      <c r="DG17" s="129">
        <v>0</v>
      </c>
      <c r="DH17" s="129">
        <v>0</v>
      </c>
      <c r="DI17" s="129">
        <v>0</v>
      </c>
      <c r="DJ17" s="129">
        <v>0</v>
      </c>
      <c r="DK17" s="129">
        <v>0</v>
      </c>
      <c r="DL17" s="129">
        <v>0</v>
      </c>
      <c r="DM17" s="129">
        <v>0</v>
      </c>
      <c r="DN17" s="129">
        <v>0</v>
      </c>
      <c r="DO17" s="129">
        <v>0</v>
      </c>
      <c r="DP17" s="129">
        <v>0</v>
      </c>
      <c r="DQ17" s="129">
        <v>132</v>
      </c>
      <c r="DR17" s="129">
        <v>0</v>
      </c>
      <c r="DS17" s="129">
        <v>1076</v>
      </c>
      <c r="DT17" s="129">
        <v>0</v>
      </c>
      <c r="DU17" s="129">
        <v>0</v>
      </c>
      <c r="DV17" s="129">
        <v>0</v>
      </c>
      <c r="DW17" s="129">
        <v>0</v>
      </c>
      <c r="DX17" s="129">
        <v>50</v>
      </c>
      <c r="DY17" s="129">
        <v>1</v>
      </c>
      <c r="DZ17" s="143" t="s">
        <v>1681</v>
      </c>
      <c r="EA17" s="129">
        <v>2</v>
      </c>
      <c r="EB17" s="143" t="s">
        <v>1682</v>
      </c>
      <c r="EC17" s="143" t="s">
        <v>1683</v>
      </c>
      <c r="ED17" s="129">
        <v>1</v>
      </c>
      <c r="EE17" s="129">
        <v>1</v>
      </c>
      <c r="EF17" s="129">
        <v>1</v>
      </c>
      <c r="EG17" s="143"/>
      <c r="EH17" s="143"/>
      <c r="EI17" s="44">
        <v>44798</v>
      </c>
      <c r="EJ17" s="44">
        <v>456.76</v>
      </c>
      <c r="EK17" s="44">
        <v>39</v>
      </c>
    </row>
    <row r="18" spans="1:141" ht="72" x14ac:dyDescent="0.2">
      <c r="A18" s="143" t="s">
        <v>376</v>
      </c>
      <c r="B18" s="143" t="s">
        <v>404</v>
      </c>
      <c r="C18" s="129">
        <v>1</v>
      </c>
      <c r="D18" s="143" t="s">
        <v>403</v>
      </c>
      <c r="E18" s="143" t="s">
        <v>1037</v>
      </c>
      <c r="F18" s="143" t="s">
        <v>1684</v>
      </c>
      <c r="G18" s="143" t="s">
        <v>1685</v>
      </c>
      <c r="H18" s="143" t="s">
        <v>404</v>
      </c>
      <c r="I18" s="143" t="s">
        <v>1686</v>
      </c>
      <c r="J18" s="143" t="s">
        <v>1687</v>
      </c>
      <c r="K18" s="143" t="s">
        <v>1510</v>
      </c>
      <c r="L18" s="143" t="s">
        <v>1688</v>
      </c>
      <c r="M18" s="143" t="s">
        <v>1689</v>
      </c>
      <c r="N18" s="143" t="s">
        <v>1690</v>
      </c>
      <c r="O18" s="143" t="s">
        <v>943</v>
      </c>
      <c r="P18" s="143" t="s">
        <v>1691</v>
      </c>
      <c r="Q18" s="143" t="s">
        <v>1692</v>
      </c>
      <c r="R18" s="143" t="s">
        <v>1688</v>
      </c>
      <c r="S18" s="143" t="s">
        <v>1689</v>
      </c>
      <c r="T18" s="143" t="s">
        <v>1690</v>
      </c>
      <c r="U18" s="143" t="s">
        <v>943</v>
      </c>
      <c r="V18" s="143" t="s">
        <v>1691</v>
      </c>
      <c r="W18" s="143" t="s">
        <v>1692</v>
      </c>
      <c r="X18" s="129">
        <v>7</v>
      </c>
      <c r="Y18" s="129">
        <v>0</v>
      </c>
      <c r="Z18" s="129">
        <v>7</v>
      </c>
      <c r="AA18" s="144">
        <v>7</v>
      </c>
      <c r="AB18" s="144">
        <v>0</v>
      </c>
      <c r="AC18" s="144">
        <v>7</v>
      </c>
      <c r="AD18" s="147" t="s">
        <v>929</v>
      </c>
      <c r="AE18" s="129">
        <v>6</v>
      </c>
      <c r="AF18" s="147" t="s">
        <v>929</v>
      </c>
      <c r="AG18" s="129">
        <v>0</v>
      </c>
      <c r="AH18" s="129">
        <v>4</v>
      </c>
      <c r="AI18" s="129">
        <v>1</v>
      </c>
      <c r="AJ18" s="129">
        <v>2</v>
      </c>
      <c r="AK18" s="129">
        <v>7</v>
      </c>
      <c r="AL18" s="147" t="s">
        <v>929</v>
      </c>
      <c r="AM18" s="129">
        <v>1</v>
      </c>
      <c r="AN18" s="129">
        <v>2</v>
      </c>
      <c r="AO18" s="129">
        <v>4</v>
      </c>
      <c r="AP18" s="129">
        <v>7</v>
      </c>
      <c r="AQ18" s="147" t="s">
        <v>929</v>
      </c>
      <c r="AR18" s="129">
        <v>0</v>
      </c>
      <c r="AS18" s="129">
        <v>0</v>
      </c>
      <c r="AT18" s="129">
        <v>0</v>
      </c>
      <c r="AU18" s="129">
        <v>6</v>
      </c>
      <c r="AV18" s="129">
        <v>1</v>
      </c>
      <c r="AW18" s="129">
        <v>0</v>
      </c>
      <c r="AX18" s="129">
        <v>7</v>
      </c>
      <c r="AY18" s="147" t="s">
        <v>929</v>
      </c>
      <c r="AZ18" s="129">
        <v>1</v>
      </c>
      <c r="BA18" s="129">
        <v>1</v>
      </c>
      <c r="BB18" s="129">
        <v>1</v>
      </c>
      <c r="BC18" s="129">
        <v>1</v>
      </c>
      <c r="BD18" s="129">
        <v>0</v>
      </c>
      <c r="BE18" s="129">
        <v>171</v>
      </c>
      <c r="BF18" s="129">
        <v>9</v>
      </c>
      <c r="BG18" s="129">
        <v>0</v>
      </c>
      <c r="BH18" s="129">
        <v>0</v>
      </c>
      <c r="BI18" s="129">
        <v>26</v>
      </c>
      <c r="BJ18" s="129">
        <v>16</v>
      </c>
      <c r="BK18" s="129">
        <v>0</v>
      </c>
      <c r="BL18" s="129">
        <v>0</v>
      </c>
      <c r="BM18" s="129">
        <v>8</v>
      </c>
      <c r="BN18" s="129">
        <v>0</v>
      </c>
      <c r="BO18" s="129">
        <v>44</v>
      </c>
      <c r="BP18" s="129">
        <v>0</v>
      </c>
      <c r="BQ18" s="129">
        <v>4</v>
      </c>
      <c r="BR18" s="129">
        <v>274</v>
      </c>
      <c r="BS18" s="129">
        <v>1</v>
      </c>
      <c r="BT18" s="129">
        <v>4</v>
      </c>
      <c r="BU18" s="129">
        <v>0</v>
      </c>
      <c r="BV18" s="129">
        <v>8</v>
      </c>
      <c r="BW18" s="129">
        <v>0</v>
      </c>
      <c r="BX18" s="129">
        <v>0</v>
      </c>
      <c r="BY18" s="129">
        <v>0</v>
      </c>
      <c r="BZ18" s="129">
        <v>0</v>
      </c>
      <c r="CA18" s="129">
        <v>0</v>
      </c>
      <c r="CB18" s="129">
        <v>0</v>
      </c>
      <c r="CC18" s="129">
        <v>0</v>
      </c>
      <c r="CD18" s="129">
        <v>0</v>
      </c>
      <c r="CE18" s="129">
        <v>0</v>
      </c>
      <c r="CF18" s="129">
        <v>3</v>
      </c>
      <c r="CG18" s="129">
        <v>0</v>
      </c>
      <c r="CH18" s="129">
        <v>1</v>
      </c>
      <c r="CI18" s="129">
        <v>26</v>
      </c>
      <c r="CJ18" s="129">
        <v>6</v>
      </c>
      <c r="CK18" s="129">
        <v>19</v>
      </c>
      <c r="CL18" s="129">
        <v>0</v>
      </c>
      <c r="CM18" s="129">
        <v>0</v>
      </c>
      <c r="CN18" s="129">
        <v>0</v>
      </c>
      <c r="CO18" s="129">
        <v>0</v>
      </c>
      <c r="CP18" s="129">
        <v>0</v>
      </c>
      <c r="CQ18" s="129">
        <v>0</v>
      </c>
      <c r="CR18" s="129">
        <v>0</v>
      </c>
      <c r="CS18" s="129">
        <v>0</v>
      </c>
      <c r="CT18" s="129">
        <v>0</v>
      </c>
      <c r="CU18" s="129">
        <v>0</v>
      </c>
      <c r="CV18" s="129">
        <v>0</v>
      </c>
      <c r="CW18" s="129">
        <v>0</v>
      </c>
      <c r="CX18" s="129">
        <v>0</v>
      </c>
      <c r="CY18" s="129">
        <v>0</v>
      </c>
      <c r="CZ18" s="129">
        <v>2</v>
      </c>
      <c r="DA18" s="129">
        <v>0</v>
      </c>
      <c r="DB18" s="129">
        <v>0</v>
      </c>
      <c r="DC18" s="129">
        <v>0</v>
      </c>
      <c r="DD18" s="129">
        <v>0</v>
      </c>
      <c r="DE18" s="129">
        <v>0</v>
      </c>
      <c r="DF18" s="129">
        <v>1</v>
      </c>
      <c r="DG18" s="129">
        <v>1</v>
      </c>
      <c r="DH18" s="129">
        <v>11</v>
      </c>
      <c r="DI18" s="129">
        <v>0</v>
      </c>
      <c r="DJ18" s="129">
        <v>2</v>
      </c>
      <c r="DK18" s="129">
        <v>0</v>
      </c>
      <c r="DL18" s="129">
        <v>0</v>
      </c>
      <c r="DM18" s="129">
        <v>0</v>
      </c>
      <c r="DN18" s="129">
        <v>6</v>
      </c>
      <c r="DO18" s="129">
        <v>5</v>
      </c>
      <c r="DP18" s="129">
        <v>3</v>
      </c>
      <c r="DQ18" s="129">
        <v>314</v>
      </c>
      <c r="DR18" s="129">
        <v>3</v>
      </c>
      <c r="DS18" s="129">
        <v>1861</v>
      </c>
      <c r="DT18" s="129">
        <v>0</v>
      </c>
      <c r="DU18" s="129">
        <v>0</v>
      </c>
      <c r="DV18" s="129">
        <v>0</v>
      </c>
      <c r="DW18" s="129">
        <v>0</v>
      </c>
      <c r="DX18" s="129">
        <v>60</v>
      </c>
      <c r="DY18" s="129">
        <v>1</v>
      </c>
      <c r="DZ18" s="143" t="s">
        <v>1693</v>
      </c>
      <c r="EA18" s="129">
        <v>3</v>
      </c>
      <c r="EB18" s="143" t="s">
        <v>1694</v>
      </c>
      <c r="EC18" s="143" t="s">
        <v>1695</v>
      </c>
      <c r="ED18" s="129">
        <v>1</v>
      </c>
      <c r="EE18" s="129">
        <v>1</v>
      </c>
      <c r="EF18" s="129">
        <v>1</v>
      </c>
      <c r="EG18" s="143" t="s">
        <v>1696</v>
      </c>
      <c r="EH18" s="143" t="s">
        <v>1697</v>
      </c>
      <c r="EI18" s="44">
        <v>113005</v>
      </c>
      <c r="EJ18" s="44">
        <v>810.38</v>
      </c>
      <c r="EK18" s="44">
        <v>98</v>
      </c>
    </row>
    <row r="19" spans="1:141" ht="84" x14ac:dyDescent="0.2">
      <c r="A19" s="143" t="s">
        <v>376</v>
      </c>
      <c r="B19" s="143" t="s">
        <v>406</v>
      </c>
      <c r="C19" s="129">
        <v>1</v>
      </c>
      <c r="D19" s="143" t="s">
        <v>405</v>
      </c>
      <c r="E19" s="143" t="s">
        <v>1491</v>
      </c>
      <c r="F19" s="143" t="s">
        <v>610</v>
      </c>
      <c r="G19" s="143" t="s">
        <v>1698</v>
      </c>
      <c r="H19" s="143" t="s">
        <v>406</v>
      </c>
      <c r="I19" s="143" t="s">
        <v>1699</v>
      </c>
      <c r="J19" s="143" t="s">
        <v>1700</v>
      </c>
      <c r="K19" s="143" t="s">
        <v>1510</v>
      </c>
      <c r="L19" s="143" t="s">
        <v>940</v>
      </c>
      <c r="M19" s="143" t="s">
        <v>1236</v>
      </c>
      <c r="N19" s="143" t="s">
        <v>1701</v>
      </c>
      <c r="O19" s="143"/>
      <c r="P19" s="143" t="s">
        <v>1702</v>
      </c>
      <c r="Q19" s="143" t="s">
        <v>1703</v>
      </c>
      <c r="R19" s="143" t="s">
        <v>940</v>
      </c>
      <c r="S19" s="143" t="s">
        <v>1236</v>
      </c>
      <c r="T19" s="143" t="s">
        <v>1701</v>
      </c>
      <c r="U19" s="143"/>
      <c r="V19" s="143" t="s">
        <v>1702</v>
      </c>
      <c r="W19" s="143" t="s">
        <v>1703</v>
      </c>
      <c r="X19" s="129">
        <v>3</v>
      </c>
      <c r="Y19" s="129">
        <v>0</v>
      </c>
      <c r="Z19" s="129">
        <v>3</v>
      </c>
      <c r="AA19" s="144">
        <v>3</v>
      </c>
      <c r="AB19" s="144">
        <v>0</v>
      </c>
      <c r="AC19" s="144">
        <v>3</v>
      </c>
      <c r="AD19" s="147" t="s">
        <v>929</v>
      </c>
      <c r="AE19" s="129">
        <v>2</v>
      </c>
      <c r="AF19" s="147" t="s">
        <v>929</v>
      </c>
      <c r="AG19" s="129">
        <v>0</v>
      </c>
      <c r="AH19" s="129">
        <v>0</v>
      </c>
      <c r="AI19" s="129">
        <v>0</v>
      </c>
      <c r="AJ19" s="129">
        <v>3</v>
      </c>
      <c r="AK19" s="129">
        <v>3</v>
      </c>
      <c r="AL19" s="147" t="s">
        <v>929</v>
      </c>
      <c r="AM19" s="129">
        <v>2</v>
      </c>
      <c r="AN19" s="129">
        <v>1</v>
      </c>
      <c r="AO19" s="129">
        <v>0</v>
      </c>
      <c r="AP19" s="129">
        <v>3</v>
      </c>
      <c r="AQ19" s="147" t="s">
        <v>929</v>
      </c>
      <c r="AR19" s="129">
        <v>0</v>
      </c>
      <c r="AS19" s="129">
        <v>0</v>
      </c>
      <c r="AT19" s="129">
        <v>0</v>
      </c>
      <c r="AU19" s="129">
        <v>2</v>
      </c>
      <c r="AV19" s="129">
        <v>1</v>
      </c>
      <c r="AW19" s="129">
        <v>0</v>
      </c>
      <c r="AX19" s="129">
        <v>3</v>
      </c>
      <c r="AY19" s="147" t="s">
        <v>929</v>
      </c>
      <c r="AZ19" s="129">
        <v>1</v>
      </c>
      <c r="BA19" s="129">
        <v>1</v>
      </c>
      <c r="BB19" s="129">
        <v>1</v>
      </c>
      <c r="BC19" s="129">
        <v>1</v>
      </c>
      <c r="BD19" s="129">
        <v>0</v>
      </c>
      <c r="BE19" s="129">
        <v>45</v>
      </c>
      <c r="BF19" s="129">
        <v>8</v>
      </c>
      <c r="BG19" s="129">
        <v>0</v>
      </c>
      <c r="BH19" s="129">
        <v>0</v>
      </c>
      <c r="BI19" s="129">
        <v>22</v>
      </c>
      <c r="BJ19" s="129">
        <v>3</v>
      </c>
      <c r="BK19" s="129">
        <v>0</v>
      </c>
      <c r="BL19" s="129">
        <v>0</v>
      </c>
      <c r="BM19" s="129">
        <v>5</v>
      </c>
      <c r="BN19" s="129">
        <v>0</v>
      </c>
      <c r="BO19" s="129">
        <v>13</v>
      </c>
      <c r="BP19" s="129">
        <v>0</v>
      </c>
      <c r="BQ19" s="129">
        <v>0</v>
      </c>
      <c r="BR19" s="129">
        <v>0</v>
      </c>
      <c r="BS19" s="129">
        <v>2</v>
      </c>
      <c r="BT19" s="129">
        <v>0</v>
      </c>
      <c r="BU19" s="129">
        <v>1</v>
      </c>
      <c r="BV19" s="129">
        <v>1</v>
      </c>
      <c r="BW19" s="129">
        <v>0</v>
      </c>
      <c r="BX19" s="129">
        <v>0</v>
      </c>
      <c r="BY19" s="129">
        <v>0</v>
      </c>
      <c r="BZ19" s="129">
        <v>0</v>
      </c>
      <c r="CA19" s="129">
        <v>0</v>
      </c>
      <c r="CB19" s="129">
        <v>0</v>
      </c>
      <c r="CC19" s="129">
        <v>0</v>
      </c>
      <c r="CD19" s="129">
        <v>0</v>
      </c>
      <c r="CE19" s="129">
        <v>0</v>
      </c>
      <c r="CF19" s="129">
        <v>1</v>
      </c>
      <c r="CG19" s="129">
        <v>0</v>
      </c>
      <c r="CH19" s="129">
        <v>0</v>
      </c>
      <c r="CI19" s="129">
        <v>15</v>
      </c>
      <c r="CJ19" s="129">
        <v>0</v>
      </c>
      <c r="CK19" s="129">
        <v>4</v>
      </c>
      <c r="CL19" s="129">
        <v>0</v>
      </c>
      <c r="CM19" s="129">
        <v>0</v>
      </c>
      <c r="CN19" s="129">
        <v>0</v>
      </c>
      <c r="CO19" s="129">
        <v>0</v>
      </c>
      <c r="CP19" s="129">
        <v>0</v>
      </c>
      <c r="CQ19" s="129">
        <v>0</v>
      </c>
      <c r="CR19" s="129">
        <v>0</v>
      </c>
      <c r="CS19" s="129">
        <v>0</v>
      </c>
      <c r="CT19" s="129">
        <v>0</v>
      </c>
      <c r="CU19" s="129">
        <v>0</v>
      </c>
      <c r="CV19" s="129">
        <v>0</v>
      </c>
      <c r="CW19" s="129">
        <v>0</v>
      </c>
      <c r="CX19" s="129">
        <v>0</v>
      </c>
      <c r="CY19" s="129">
        <v>0</v>
      </c>
      <c r="CZ19" s="129">
        <v>0</v>
      </c>
      <c r="DA19" s="129">
        <v>0</v>
      </c>
      <c r="DB19" s="129">
        <v>0</v>
      </c>
      <c r="DC19" s="129">
        <v>0</v>
      </c>
      <c r="DD19" s="129">
        <v>0</v>
      </c>
      <c r="DE19" s="129">
        <v>1</v>
      </c>
      <c r="DF19" s="129">
        <v>0</v>
      </c>
      <c r="DG19" s="129">
        <v>0</v>
      </c>
      <c r="DH19" s="129">
        <v>3</v>
      </c>
      <c r="DI19" s="129">
        <v>0</v>
      </c>
      <c r="DJ19" s="129">
        <v>1</v>
      </c>
      <c r="DK19" s="129">
        <v>0</v>
      </c>
      <c r="DL19" s="129">
        <v>0</v>
      </c>
      <c r="DM19" s="129">
        <v>0</v>
      </c>
      <c r="DN19" s="129">
        <v>0</v>
      </c>
      <c r="DO19" s="129">
        <v>0</v>
      </c>
      <c r="DP19" s="129">
        <v>0</v>
      </c>
      <c r="DQ19" s="129">
        <v>79</v>
      </c>
      <c r="DR19" s="129">
        <v>1</v>
      </c>
      <c r="DS19" s="129">
        <v>284</v>
      </c>
      <c r="DT19" s="129">
        <v>0</v>
      </c>
      <c r="DU19" s="129">
        <v>0</v>
      </c>
      <c r="DV19" s="129">
        <v>0</v>
      </c>
      <c r="DW19" s="129">
        <v>0</v>
      </c>
      <c r="DX19" s="129">
        <v>60</v>
      </c>
      <c r="DY19" s="129">
        <v>0</v>
      </c>
      <c r="DZ19" s="143"/>
      <c r="EA19" s="129">
        <v>3</v>
      </c>
      <c r="EB19" s="143" t="s">
        <v>1704</v>
      </c>
      <c r="EC19" s="143" t="s">
        <v>1705</v>
      </c>
      <c r="ED19" s="129">
        <v>1</v>
      </c>
      <c r="EE19" s="129">
        <v>1</v>
      </c>
      <c r="EF19" s="129">
        <v>1</v>
      </c>
      <c r="EG19" s="143"/>
      <c r="EH19" s="143"/>
      <c r="EI19" s="44">
        <v>18037</v>
      </c>
      <c r="EJ19" s="44">
        <v>212.5</v>
      </c>
      <c r="EK19" s="44">
        <v>22</v>
      </c>
    </row>
    <row r="20" spans="1:141" ht="36" x14ac:dyDescent="0.2">
      <c r="A20" s="143" t="s">
        <v>376</v>
      </c>
      <c r="B20" s="143" t="s">
        <v>408</v>
      </c>
      <c r="C20" s="129">
        <v>1</v>
      </c>
      <c r="D20" s="143" t="s">
        <v>407</v>
      </c>
      <c r="E20" s="143" t="s">
        <v>1706</v>
      </c>
      <c r="F20" s="143" t="s">
        <v>1707</v>
      </c>
      <c r="G20" s="143" t="s">
        <v>1708</v>
      </c>
      <c r="H20" s="143" t="s">
        <v>408</v>
      </c>
      <c r="I20" s="143" t="s">
        <v>1709</v>
      </c>
      <c r="J20" s="143" t="s">
        <v>1710</v>
      </c>
      <c r="K20" s="143" t="s">
        <v>1510</v>
      </c>
      <c r="L20" s="143" t="s">
        <v>1058</v>
      </c>
      <c r="M20" s="143" t="s">
        <v>1123</v>
      </c>
      <c r="N20" s="143" t="s">
        <v>1711</v>
      </c>
      <c r="O20" s="143" t="s">
        <v>943</v>
      </c>
      <c r="P20" s="143" t="s">
        <v>1712</v>
      </c>
      <c r="Q20" s="143" t="s">
        <v>1713</v>
      </c>
      <c r="R20" s="143" t="s">
        <v>1058</v>
      </c>
      <c r="S20" s="143" t="s">
        <v>1123</v>
      </c>
      <c r="T20" s="143" t="s">
        <v>1711</v>
      </c>
      <c r="U20" s="143" t="s">
        <v>943</v>
      </c>
      <c r="V20" s="143" t="s">
        <v>1712</v>
      </c>
      <c r="W20" s="143" t="s">
        <v>1713</v>
      </c>
      <c r="X20" s="129">
        <v>2</v>
      </c>
      <c r="Y20" s="129">
        <v>0</v>
      </c>
      <c r="Z20" s="129">
        <v>2</v>
      </c>
      <c r="AA20" s="144">
        <v>2</v>
      </c>
      <c r="AB20" s="144">
        <v>0</v>
      </c>
      <c r="AC20" s="144">
        <v>2</v>
      </c>
      <c r="AD20" s="147" t="s">
        <v>929</v>
      </c>
      <c r="AE20" s="129">
        <v>2</v>
      </c>
      <c r="AF20" s="147" t="s">
        <v>929</v>
      </c>
      <c r="AG20" s="129">
        <v>0</v>
      </c>
      <c r="AH20" s="129">
        <v>0</v>
      </c>
      <c r="AI20" s="129">
        <v>1</v>
      </c>
      <c r="AJ20" s="129">
        <v>1</v>
      </c>
      <c r="AK20" s="129">
        <v>2</v>
      </c>
      <c r="AL20" s="147" t="s">
        <v>929</v>
      </c>
      <c r="AM20" s="129">
        <v>1</v>
      </c>
      <c r="AN20" s="129">
        <v>1</v>
      </c>
      <c r="AO20" s="129">
        <v>0</v>
      </c>
      <c r="AP20" s="129">
        <v>2</v>
      </c>
      <c r="AQ20" s="147" t="s">
        <v>929</v>
      </c>
      <c r="AR20" s="129">
        <v>0</v>
      </c>
      <c r="AS20" s="129">
        <v>0</v>
      </c>
      <c r="AT20" s="129">
        <v>0</v>
      </c>
      <c r="AU20" s="129">
        <v>0</v>
      </c>
      <c r="AV20" s="129">
        <v>2</v>
      </c>
      <c r="AW20" s="129">
        <v>0</v>
      </c>
      <c r="AX20" s="129">
        <v>2</v>
      </c>
      <c r="AY20" s="147" t="s">
        <v>929</v>
      </c>
      <c r="AZ20" s="129">
        <v>1</v>
      </c>
      <c r="BA20" s="129">
        <v>1</v>
      </c>
      <c r="BB20" s="129">
        <v>0</v>
      </c>
      <c r="BC20" s="129">
        <v>1</v>
      </c>
      <c r="BD20" s="129">
        <v>0</v>
      </c>
      <c r="BE20" s="129">
        <v>42</v>
      </c>
      <c r="BF20" s="129">
        <v>0</v>
      </c>
      <c r="BG20" s="129">
        <v>0</v>
      </c>
      <c r="BH20" s="129">
        <v>0</v>
      </c>
      <c r="BI20" s="129">
        <v>25</v>
      </c>
      <c r="BJ20" s="129">
        <v>2</v>
      </c>
      <c r="BK20" s="129">
        <v>0</v>
      </c>
      <c r="BL20" s="129">
        <v>0</v>
      </c>
      <c r="BM20" s="129">
        <v>0</v>
      </c>
      <c r="BN20" s="129">
        <v>0</v>
      </c>
      <c r="BO20" s="129">
        <v>32</v>
      </c>
      <c r="BP20" s="129">
        <v>0</v>
      </c>
      <c r="BQ20" s="129">
        <v>1</v>
      </c>
      <c r="BR20" s="129">
        <v>2</v>
      </c>
      <c r="BS20" s="129">
        <v>0</v>
      </c>
      <c r="BT20" s="129">
        <v>0</v>
      </c>
      <c r="BU20" s="129">
        <v>0</v>
      </c>
      <c r="BV20" s="129">
        <v>1</v>
      </c>
      <c r="BW20" s="129">
        <v>0</v>
      </c>
      <c r="BX20" s="129">
        <v>0</v>
      </c>
      <c r="BY20" s="129">
        <v>0</v>
      </c>
      <c r="BZ20" s="129">
        <v>0</v>
      </c>
      <c r="CA20" s="129">
        <v>0</v>
      </c>
      <c r="CB20" s="129">
        <v>0</v>
      </c>
      <c r="CC20" s="129">
        <v>0</v>
      </c>
      <c r="CD20" s="129">
        <v>0</v>
      </c>
      <c r="CE20" s="129">
        <v>0</v>
      </c>
      <c r="CF20" s="129">
        <v>3</v>
      </c>
      <c r="CG20" s="129">
        <v>0</v>
      </c>
      <c r="CH20" s="129">
        <v>0</v>
      </c>
      <c r="CI20" s="129">
        <v>1</v>
      </c>
      <c r="CJ20" s="129">
        <v>0</v>
      </c>
      <c r="CK20" s="129">
        <v>0</v>
      </c>
      <c r="CL20" s="129">
        <v>0</v>
      </c>
      <c r="CM20" s="129">
        <v>0</v>
      </c>
      <c r="CN20" s="129">
        <v>0</v>
      </c>
      <c r="CO20" s="129">
        <v>0</v>
      </c>
      <c r="CP20" s="129">
        <v>0</v>
      </c>
      <c r="CQ20" s="129">
        <v>0</v>
      </c>
      <c r="CR20" s="129">
        <v>0</v>
      </c>
      <c r="CS20" s="129">
        <v>0</v>
      </c>
      <c r="CT20" s="129">
        <v>0</v>
      </c>
      <c r="CU20" s="129">
        <v>0</v>
      </c>
      <c r="CV20" s="129">
        <v>0</v>
      </c>
      <c r="CW20" s="129">
        <v>0</v>
      </c>
      <c r="CX20" s="129">
        <v>0</v>
      </c>
      <c r="CY20" s="129">
        <v>0</v>
      </c>
      <c r="CZ20" s="129">
        <v>1</v>
      </c>
      <c r="DA20" s="129">
        <v>0</v>
      </c>
      <c r="DB20" s="129">
        <v>0</v>
      </c>
      <c r="DC20" s="129">
        <v>0</v>
      </c>
      <c r="DD20" s="129">
        <v>0</v>
      </c>
      <c r="DE20" s="129">
        <v>0</v>
      </c>
      <c r="DF20" s="129">
        <v>0</v>
      </c>
      <c r="DG20" s="129">
        <v>0</v>
      </c>
      <c r="DH20" s="129">
        <v>0</v>
      </c>
      <c r="DI20" s="129">
        <v>0</v>
      </c>
      <c r="DJ20" s="129">
        <v>0</v>
      </c>
      <c r="DK20" s="129">
        <v>0</v>
      </c>
      <c r="DL20" s="129">
        <v>0</v>
      </c>
      <c r="DM20" s="129">
        <v>0</v>
      </c>
      <c r="DN20" s="129">
        <v>0</v>
      </c>
      <c r="DO20" s="129">
        <v>0</v>
      </c>
      <c r="DP20" s="129">
        <v>0</v>
      </c>
      <c r="DQ20" s="129">
        <v>55</v>
      </c>
      <c r="DR20" s="129">
        <v>0</v>
      </c>
      <c r="DS20" s="129">
        <v>600</v>
      </c>
      <c r="DT20" s="129">
        <v>1</v>
      </c>
      <c r="DU20" s="129">
        <v>0</v>
      </c>
      <c r="DV20" s="129">
        <v>0</v>
      </c>
      <c r="DW20" s="129">
        <v>0</v>
      </c>
      <c r="DX20" s="129">
        <v>70</v>
      </c>
      <c r="DY20" s="129">
        <v>0</v>
      </c>
      <c r="DZ20" s="143"/>
      <c r="EA20" s="129">
        <v>3</v>
      </c>
      <c r="EB20" s="143" t="s">
        <v>1714</v>
      </c>
      <c r="EC20" s="143" t="s">
        <v>1715</v>
      </c>
      <c r="ED20" s="129">
        <v>1</v>
      </c>
      <c r="EE20" s="129">
        <v>1</v>
      </c>
      <c r="EF20" s="129">
        <v>1</v>
      </c>
      <c r="EG20" s="143"/>
      <c r="EH20" s="143"/>
      <c r="EI20" s="44">
        <v>32265</v>
      </c>
      <c r="EJ20" s="44">
        <v>113.1</v>
      </c>
      <c r="EK20" s="44">
        <v>12</v>
      </c>
    </row>
    <row r="21" spans="1:141" ht="36" x14ac:dyDescent="0.2">
      <c r="A21" s="143" t="s">
        <v>376</v>
      </c>
      <c r="B21" s="143" t="s">
        <v>410</v>
      </c>
      <c r="C21" s="129">
        <v>1</v>
      </c>
      <c r="D21" s="143" t="s">
        <v>409</v>
      </c>
      <c r="E21" s="143" t="s">
        <v>1716</v>
      </c>
      <c r="F21" s="143" t="s">
        <v>1717</v>
      </c>
      <c r="G21" s="143" t="s">
        <v>1718</v>
      </c>
      <c r="H21" s="143" t="s">
        <v>410</v>
      </c>
      <c r="I21" s="143" t="s">
        <v>1719</v>
      </c>
      <c r="J21" s="143" t="s">
        <v>1720</v>
      </c>
      <c r="K21" s="143" t="s">
        <v>1510</v>
      </c>
      <c r="L21" s="143" t="s">
        <v>1721</v>
      </c>
      <c r="M21" s="143" t="s">
        <v>1722</v>
      </c>
      <c r="N21" s="143" t="s">
        <v>1723</v>
      </c>
      <c r="O21" s="143" t="s">
        <v>1724</v>
      </c>
      <c r="P21" s="143" t="s">
        <v>1725</v>
      </c>
      <c r="Q21" s="143" t="s">
        <v>1726</v>
      </c>
      <c r="R21" s="143" t="s">
        <v>940</v>
      </c>
      <c r="S21" s="143" t="s">
        <v>1209</v>
      </c>
      <c r="T21" s="143" t="s">
        <v>1727</v>
      </c>
      <c r="U21" s="143" t="s">
        <v>943</v>
      </c>
      <c r="V21" s="143" t="s">
        <v>1725</v>
      </c>
      <c r="W21" s="143" t="s">
        <v>1728</v>
      </c>
      <c r="X21" s="129">
        <v>2</v>
      </c>
      <c r="Y21" s="129">
        <v>0</v>
      </c>
      <c r="Z21" s="129">
        <v>2</v>
      </c>
      <c r="AA21" s="144">
        <v>2</v>
      </c>
      <c r="AB21" s="144">
        <v>0</v>
      </c>
      <c r="AC21" s="144">
        <v>2</v>
      </c>
      <c r="AD21" s="147" t="s">
        <v>929</v>
      </c>
      <c r="AE21" s="129">
        <v>2</v>
      </c>
      <c r="AF21" s="147" t="s">
        <v>929</v>
      </c>
      <c r="AG21" s="129">
        <v>0</v>
      </c>
      <c r="AH21" s="129">
        <v>0</v>
      </c>
      <c r="AI21" s="129">
        <v>0</v>
      </c>
      <c r="AJ21" s="129">
        <v>2</v>
      </c>
      <c r="AK21" s="129">
        <v>2</v>
      </c>
      <c r="AL21" s="147" t="s">
        <v>929</v>
      </c>
      <c r="AM21" s="129">
        <v>1</v>
      </c>
      <c r="AN21" s="129">
        <v>1</v>
      </c>
      <c r="AO21" s="129">
        <v>0</v>
      </c>
      <c r="AP21" s="129">
        <v>2</v>
      </c>
      <c r="AQ21" s="147" t="s">
        <v>929</v>
      </c>
      <c r="AR21" s="129">
        <v>0</v>
      </c>
      <c r="AS21" s="129">
        <v>0</v>
      </c>
      <c r="AT21" s="129">
        <v>0</v>
      </c>
      <c r="AU21" s="129">
        <v>2</v>
      </c>
      <c r="AV21" s="129">
        <v>0</v>
      </c>
      <c r="AW21" s="129">
        <v>0</v>
      </c>
      <c r="AX21" s="129">
        <v>2</v>
      </c>
      <c r="AY21" s="147" t="s">
        <v>929</v>
      </c>
      <c r="AZ21" s="129">
        <v>1</v>
      </c>
      <c r="BA21" s="129">
        <v>1</v>
      </c>
      <c r="BB21" s="129">
        <v>0</v>
      </c>
      <c r="BC21" s="129">
        <v>1</v>
      </c>
      <c r="BD21" s="129">
        <v>0</v>
      </c>
      <c r="BE21" s="129">
        <v>91</v>
      </c>
      <c r="BF21" s="129">
        <v>6</v>
      </c>
      <c r="BG21" s="129">
        <v>0</v>
      </c>
      <c r="BH21" s="129">
        <v>0</v>
      </c>
      <c r="BI21" s="129">
        <v>16</v>
      </c>
      <c r="BJ21" s="129">
        <v>7</v>
      </c>
      <c r="BK21" s="129">
        <v>1</v>
      </c>
      <c r="BL21" s="129">
        <v>1</v>
      </c>
      <c r="BM21" s="129">
        <v>0</v>
      </c>
      <c r="BN21" s="129">
        <v>0</v>
      </c>
      <c r="BO21" s="129">
        <v>26</v>
      </c>
      <c r="BP21" s="129">
        <v>0</v>
      </c>
      <c r="BQ21" s="129">
        <v>2</v>
      </c>
      <c r="BR21" s="129">
        <v>7</v>
      </c>
      <c r="BS21" s="129">
        <v>0</v>
      </c>
      <c r="BT21" s="129">
        <v>0</v>
      </c>
      <c r="BU21" s="129">
        <v>0</v>
      </c>
      <c r="BV21" s="129">
        <v>0</v>
      </c>
      <c r="BW21" s="129">
        <v>0</v>
      </c>
      <c r="BX21" s="129">
        <v>0</v>
      </c>
      <c r="BY21" s="129">
        <v>0</v>
      </c>
      <c r="BZ21" s="129">
        <v>0</v>
      </c>
      <c r="CA21" s="129">
        <v>0</v>
      </c>
      <c r="CB21" s="129">
        <v>0</v>
      </c>
      <c r="CC21" s="129">
        <v>0</v>
      </c>
      <c r="CD21" s="129">
        <v>0</v>
      </c>
      <c r="CE21" s="129">
        <v>0</v>
      </c>
      <c r="CF21" s="129">
        <v>1</v>
      </c>
      <c r="CG21" s="129">
        <v>0</v>
      </c>
      <c r="CH21" s="129">
        <v>0</v>
      </c>
      <c r="CI21" s="129">
        <v>5</v>
      </c>
      <c r="CJ21" s="129">
        <v>0</v>
      </c>
      <c r="CK21" s="129">
        <v>1</v>
      </c>
      <c r="CL21" s="129">
        <v>0</v>
      </c>
      <c r="CM21" s="129">
        <v>0</v>
      </c>
      <c r="CN21" s="129">
        <v>0</v>
      </c>
      <c r="CO21" s="129">
        <v>1</v>
      </c>
      <c r="CP21" s="129">
        <v>0</v>
      </c>
      <c r="CQ21" s="129">
        <v>0</v>
      </c>
      <c r="CR21" s="129">
        <v>0</v>
      </c>
      <c r="CS21" s="129">
        <v>0</v>
      </c>
      <c r="CT21" s="129">
        <v>0</v>
      </c>
      <c r="CU21" s="129">
        <v>0</v>
      </c>
      <c r="CV21" s="129">
        <v>0</v>
      </c>
      <c r="CW21" s="129">
        <v>0</v>
      </c>
      <c r="CX21" s="129">
        <v>0</v>
      </c>
      <c r="CY21" s="129">
        <v>0</v>
      </c>
      <c r="CZ21" s="129">
        <v>0</v>
      </c>
      <c r="DA21" s="129">
        <v>0</v>
      </c>
      <c r="DB21" s="129">
        <v>0</v>
      </c>
      <c r="DC21" s="129">
        <v>0</v>
      </c>
      <c r="DD21" s="129">
        <v>0</v>
      </c>
      <c r="DE21" s="129">
        <v>0</v>
      </c>
      <c r="DF21" s="129">
        <v>0</v>
      </c>
      <c r="DG21" s="129">
        <v>0</v>
      </c>
      <c r="DH21" s="129">
        <v>1</v>
      </c>
      <c r="DI21" s="129">
        <v>0</v>
      </c>
      <c r="DJ21" s="129">
        <v>0</v>
      </c>
      <c r="DK21" s="129">
        <v>0</v>
      </c>
      <c r="DL21" s="129">
        <v>0</v>
      </c>
      <c r="DM21" s="129">
        <v>0</v>
      </c>
      <c r="DN21" s="129">
        <v>0</v>
      </c>
      <c r="DO21" s="129">
        <v>0</v>
      </c>
      <c r="DP21" s="129">
        <v>0</v>
      </c>
      <c r="DQ21" s="129">
        <v>159</v>
      </c>
      <c r="DR21" s="129">
        <v>17</v>
      </c>
      <c r="DS21" s="129">
        <v>835</v>
      </c>
      <c r="DT21" s="129">
        <v>0</v>
      </c>
      <c r="DU21" s="129">
        <v>0</v>
      </c>
      <c r="DV21" s="129">
        <v>0</v>
      </c>
      <c r="DW21" s="129">
        <v>0</v>
      </c>
      <c r="DX21" s="129">
        <v>50</v>
      </c>
      <c r="DY21" s="129">
        <v>1</v>
      </c>
      <c r="DZ21" s="143" t="s">
        <v>1729</v>
      </c>
      <c r="EA21" s="129">
        <v>2</v>
      </c>
      <c r="EB21" s="143" t="s">
        <v>1730</v>
      </c>
      <c r="EC21" s="143" t="s">
        <v>1731</v>
      </c>
      <c r="ED21" s="129">
        <v>1</v>
      </c>
      <c r="EE21" s="129">
        <v>1</v>
      </c>
      <c r="EF21" s="129">
        <v>1</v>
      </c>
      <c r="EG21" s="143" t="s">
        <v>943</v>
      </c>
      <c r="EH21" s="143" t="s">
        <v>943</v>
      </c>
      <c r="EI21" s="44">
        <v>40495</v>
      </c>
      <c r="EJ21" s="44">
        <v>355.54</v>
      </c>
      <c r="EK21" s="44">
        <v>39</v>
      </c>
    </row>
    <row r="22" spans="1:141" ht="24" x14ac:dyDescent="0.2">
      <c r="A22" s="143" t="s">
        <v>376</v>
      </c>
      <c r="B22" s="143" t="s">
        <v>412</v>
      </c>
      <c r="C22" s="129">
        <v>1</v>
      </c>
      <c r="D22" s="143" t="s">
        <v>411</v>
      </c>
      <c r="E22" s="143" t="s">
        <v>1732</v>
      </c>
      <c r="F22" s="143" t="s">
        <v>1733</v>
      </c>
      <c r="G22" s="143" t="s">
        <v>1734</v>
      </c>
      <c r="H22" s="143" t="s">
        <v>412</v>
      </c>
      <c r="I22" s="143" t="s">
        <v>1735</v>
      </c>
      <c r="J22" s="143" t="s">
        <v>1736</v>
      </c>
      <c r="K22" s="143" t="s">
        <v>1618</v>
      </c>
      <c r="L22" s="143" t="s">
        <v>1225</v>
      </c>
      <c r="M22" s="143" t="s">
        <v>1112</v>
      </c>
      <c r="N22" s="143" t="s">
        <v>1737</v>
      </c>
      <c r="O22" s="143"/>
      <c r="P22" s="143" t="s">
        <v>1738</v>
      </c>
      <c r="Q22" s="143" t="s">
        <v>1739</v>
      </c>
      <c r="R22" s="143" t="s">
        <v>940</v>
      </c>
      <c r="S22" s="143" t="s">
        <v>1112</v>
      </c>
      <c r="T22" s="143" t="s">
        <v>1737</v>
      </c>
      <c r="U22" s="143"/>
      <c r="V22" s="143" t="s">
        <v>1738</v>
      </c>
      <c r="W22" s="143" t="s">
        <v>1739</v>
      </c>
      <c r="X22" s="129">
        <v>3</v>
      </c>
      <c r="Y22" s="129">
        <v>0</v>
      </c>
      <c r="Z22" s="129">
        <v>3</v>
      </c>
      <c r="AA22" s="144">
        <v>3</v>
      </c>
      <c r="AB22" s="144">
        <v>0</v>
      </c>
      <c r="AC22" s="144">
        <v>3</v>
      </c>
      <c r="AD22" s="147" t="s">
        <v>929</v>
      </c>
      <c r="AE22" s="129">
        <v>3</v>
      </c>
      <c r="AF22" s="147" t="s">
        <v>929</v>
      </c>
      <c r="AG22" s="129">
        <v>0</v>
      </c>
      <c r="AH22" s="129">
        <v>0</v>
      </c>
      <c r="AI22" s="129">
        <v>2</v>
      </c>
      <c r="AJ22" s="129">
        <v>1</v>
      </c>
      <c r="AK22" s="129">
        <v>3</v>
      </c>
      <c r="AL22" s="147" t="s">
        <v>929</v>
      </c>
      <c r="AM22" s="129">
        <v>3</v>
      </c>
      <c r="AN22" s="129">
        <v>0</v>
      </c>
      <c r="AO22" s="129">
        <v>0</v>
      </c>
      <c r="AP22" s="129">
        <v>3</v>
      </c>
      <c r="AQ22" s="147" t="s">
        <v>929</v>
      </c>
      <c r="AR22" s="129">
        <v>0</v>
      </c>
      <c r="AS22" s="129">
        <v>0</v>
      </c>
      <c r="AT22" s="129">
        <v>0</v>
      </c>
      <c r="AU22" s="129">
        <v>2</v>
      </c>
      <c r="AV22" s="129">
        <v>1</v>
      </c>
      <c r="AW22" s="129">
        <v>0</v>
      </c>
      <c r="AX22" s="129">
        <v>3</v>
      </c>
      <c r="AY22" s="147" t="s">
        <v>929</v>
      </c>
      <c r="AZ22" s="129">
        <v>1</v>
      </c>
      <c r="BA22" s="129">
        <v>1</v>
      </c>
      <c r="BB22" s="129">
        <v>0</v>
      </c>
      <c r="BC22" s="129">
        <v>1</v>
      </c>
      <c r="BD22" s="129">
        <v>0</v>
      </c>
      <c r="BE22" s="129">
        <v>67</v>
      </c>
      <c r="BF22" s="129">
        <v>0</v>
      </c>
      <c r="BG22" s="129">
        <v>0</v>
      </c>
      <c r="BH22" s="129">
        <v>0</v>
      </c>
      <c r="BI22" s="129">
        <v>13</v>
      </c>
      <c r="BJ22" s="129">
        <v>7</v>
      </c>
      <c r="BK22" s="129">
        <v>0</v>
      </c>
      <c r="BL22" s="129">
        <v>0</v>
      </c>
      <c r="BM22" s="129">
        <v>2</v>
      </c>
      <c r="BN22" s="129">
        <v>0</v>
      </c>
      <c r="BO22" s="129">
        <v>58</v>
      </c>
      <c r="BP22" s="129">
        <v>1</v>
      </c>
      <c r="BQ22" s="129">
        <v>0</v>
      </c>
      <c r="BR22" s="129">
        <v>10</v>
      </c>
      <c r="BS22" s="129">
        <v>0</v>
      </c>
      <c r="BT22" s="129">
        <v>0</v>
      </c>
      <c r="BU22" s="129">
        <v>0</v>
      </c>
      <c r="BV22" s="129">
        <v>1</v>
      </c>
      <c r="BW22" s="129">
        <v>0</v>
      </c>
      <c r="BX22" s="129">
        <v>0</v>
      </c>
      <c r="BY22" s="129">
        <v>0</v>
      </c>
      <c r="BZ22" s="129">
        <v>0</v>
      </c>
      <c r="CA22" s="129">
        <v>0</v>
      </c>
      <c r="CB22" s="129">
        <v>0</v>
      </c>
      <c r="CC22" s="129">
        <v>0</v>
      </c>
      <c r="CD22" s="129">
        <v>0</v>
      </c>
      <c r="CE22" s="129">
        <v>0</v>
      </c>
      <c r="CF22" s="129">
        <v>0</v>
      </c>
      <c r="CG22" s="129">
        <v>0</v>
      </c>
      <c r="CH22" s="129">
        <v>0</v>
      </c>
      <c r="CI22" s="129">
        <v>2</v>
      </c>
      <c r="CJ22" s="129">
        <v>1</v>
      </c>
      <c r="CK22" s="129">
        <v>4</v>
      </c>
      <c r="CL22" s="129">
        <v>0</v>
      </c>
      <c r="CM22" s="129">
        <v>0</v>
      </c>
      <c r="CN22" s="129">
        <v>0</v>
      </c>
      <c r="CO22" s="129">
        <v>0</v>
      </c>
      <c r="CP22" s="129">
        <v>0</v>
      </c>
      <c r="CQ22" s="129">
        <v>0</v>
      </c>
      <c r="CR22" s="129">
        <v>0</v>
      </c>
      <c r="CS22" s="129">
        <v>0</v>
      </c>
      <c r="CT22" s="129">
        <v>0</v>
      </c>
      <c r="CU22" s="129">
        <v>0</v>
      </c>
      <c r="CV22" s="129">
        <v>0</v>
      </c>
      <c r="CW22" s="129">
        <v>0</v>
      </c>
      <c r="CX22" s="129">
        <v>0</v>
      </c>
      <c r="CY22" s="129">
        <v>0</v>
      </c>
      <c r="CZ22" s="129">
        <v>1</v>
      </c>
      <c r="DA22" s="129">
        <v>1</v>
      </c>
      <c r="DB22" s="129">
        <v>0</v>
      </c>
      <c r="DC22" s="129">
        <v>0</v>
      </c>
      <c r="DD22" s="129">
        <v>0</v>
      </c>
      <c r="DE22" s="129">
        <v>1</v>
      </c>
      <c r="DF22" s="129">
        <v>2</v>
      </c>
      <c r="DG22" s="129">
        <v>1</v>
      </c>
      <c r="DH22" s="129">
        <v>1</v>
      </c>
      <c r="DI22" s="129">
        <v>4</v>
      </c>
      <c r="DJ22" s="129">
        <v>1</v>
      </c>
      <c r="DK22" s="129">
        <v>0</v>
      </c>
      <c r="DL22" s="129">
        <v>0</v>
      </c>
      <c r="DM22" s="129">
        <v>0</v>
      </c>
      <c r="DN22" s="129">
        <v>1</v>
      </c>
      <c r="DO22" s="129">
        <v>0</v>
      </c>
      <c r="DP22" s="129">
        <v>0</v>
      </c>
      <c r="DQ22" s="129">
        <v>117</v>
      </c>
      <c r="DR22" s="129">
        <v>1</v>
      </c>
      <c r="DS22" s="129">
        <v>624</v>
      </c>
      <c r="DT22" s="129">
        <v>0</v>
      </c>
      <c r="DU22" s="129">
        <v>0</v>
      </c>
      <c r="DV22" s="129">
        <v>1</v>
      </c>
      <c r="DW22" s="129">
        <v>0</v>
      </c>
      <c r="DX22" s="129">
        <v>0</v>
      </c>
      <c r="DY22" s="129">
        <v>0</v>
      </c>
      <c r="DZ22" s="143"/>
      <c r="EA22" s="129">
        <v>4</v>
      </c>
      <c r="EB22" s="143" t="s">
        <v>1740</v>
      </c>
      <c r="EC22" s="143" t="s">
        <v>1741</v>
      </c>
      <c r="ED22" s="129">
        <v>1</v>
      </c>
      <c r="EE22" s="129">
        <v>1</v>
      </c>
      <c r="EF22" s="129">
        <v>1</v>
      </c>
      <c r="EG22" s="143"/>
      <c r="EH22" s="143"/>
      <c r="EI22" s="44">
        <v>31575</v>
      </c>
      <c r="EJ22" s="44">
        <v>348.69</v>
      </c>
      <c r="EK22" s="44">
        <v>35</v>
      </c>
    </row>
    <row r="23" spans="1:141" ht="36" x14ac:dyDescent="0.2">
      <c r="A23" s="143" t="s">
        <v>376</v>
      </c>
      <c r="B23" s="143" t="s">
        <v>414</v>
      </c>
      <c r="C23" s="129">
        <v>1</v>
      </c>
      <c r="D23" s="143" t="s">
        <v>413</v>
      </c>
      <c r="E23" s="143" t="s">
        <v>1742</v>
      </c>
      <c r="F23" s="143" t="s">
        <v>1743</v>
      </c>
      <c r="G23" s="143" t="s">
        <v>1744</v>
      </c>
      <c r="H23" s="143" t="s">
        <v>414</v>
      </c>
      <c r="I23" s="143" t="s">
        <v>1745</v>
      </c>
      <c r="J23" s="143" t="s">
        <v>1746</v>
      </c>
      <c r="K23" s="143" t="s">
        <v>959</v>
      </c>
      <c r="L23" s="143" t="s">
        <v>940</v>
      </c>
      <c r="M23" s="143" t="s">
        <v>946</v>
      </c>
      <c r="N23" s="143" t="s">
        <v>1747</v>
      </c>
      <c r="O23" s="143"/>
      <c r="P23" s="143" t="s">
        <v>1748</v>
      </c>
      <c r="Q23" s="143"/>
      <c r="R23" s="143" t="s">
        <v>940</v>
      </c>
      <c r="S23" s="143" t="s">
        <v>946</v>
      </c>
      <c r="T23" s="143" t="s">
        <v>1747</v>
      </c>
      <c r="U23" s="143"/>
      <c r="V23" s="143" t="s">
        <v>1748</v>
      </c>
      <c r="W23" s="143" t="s">
        <v>1749</v>
      </c>
      <c r="X23" s="129">
        <v>3</v>
      </c>
      <c r="Y23" s="129">
        <v>0</v>
      </c>
      <c r="Z23" s="129">
        <v>3</v>
      </c>
      <c r="AA23" s="144">
        <v>3</v>
      </c>
      <c r="AB23" s="144">
        <v>0</v>
      </c>
      <c r="AC23" s="144">
        <v>3</v>
      </c>
      <c r="AD23" s="147" t="s">
        <v>929</v>
      </c>
      <c r="AE23" s="129">
        <v>3</v>
      </c>
      <c r="AF23" s="147" t="s">
        <v>929</v>
      </c>
      <c r="AG23" s="129">
        <v>0</v>
      </c>
      <c r="AH23" s="129">
        <v>0</v>
      </c>
      <c r="AI23" s="129">
        <v>0</v>
      </c>
      <c r="AJ23" s="129">
        <v>3</v>
      </c>
      <c r="AK23" s="129">
        <v>3</v>
      </c>
      <c r="AL23" s="147" t="s">
        <v>929</v>
      </c>
      <c r="AM23" s="129">
        <v>2</v>
      </c>
      <c r="AN23" s="129">
        <v>0</v>
      </c>
      <c r="AO23" s="129">
        <v>1</v>
      </c>
      <c r="AP23" s="129">
        <v>3</v>
      </c>
      <c r="AQ23" s="147" t="s">
        <v>929</v>
      </c>
      <c r="AR23" s="129">
        <v>0</v>
      </c>
      <c r="AS23" s="129">
        <v>0</v>
      </c>
      <c r="AT23" s="129">
        <v>0</v>
      </c>
      <c r="AU23" s="129">
        <v>3</v>
      </c>
      <c r="AV23" s="129">
        <v>0</v>
      </c>
      <c r="AW23" s="129">
        <v>0</v>
      </c>
      <c r="AX23" s="129">
        <v>3</v>
      </c>
      <c r="AY23" s="147" t="s">
        <v>929</v>
      </c>
      <c r="AZ23" s="129">
        <v>1</v>
      </c>
      <c r="BA23" s="129">
        <v>1</v>
      </c>
      <c r="BB23" s="129">
        <v>0</v>
      </c>
      <c r="BC23" s="129">
        <v>1</v>
      </c>
      <c r="BD23" s="129">
        <v>0</v>
      </c>
      <c r="BE23" s="129">
        <v>290</v>
      </c>
      <c r="BF23" s="129">
        <v>25</v>
      </c>
      <c r="BG23" s="129">
        <v>0</v>
      </c>
      <c r="BH23" s="129">
        <v>0</v>
      </c>
      <c r="BI23" s="129">
        <v>53</v>
      </c>
      <c r="BJ23" s="129">
        <v>7</v>
      </c>
      <c r="BK23" s="129">
        <v>0</v>
      </c>
      <c r="BL23" s="129">
        <v>0</v>
      </c>
      <c r="BM23" s="129">
        <v>24</v>
      </c>
      <c r="BN23" s="129">
        <v>0</v>
      </c>
      <c r="BO23" s="129">
        <v>37</v>
      </c>
      <c r="BP23" s="129">
        <v>0</v>
      </c>
      <c r="BQ23" s="129">
        <v>2</v>
      </c>
      <c r="BR23" s="129">
        <v>13</v>
      </c>
      <c r="BS23" s="129">
        <v>5</v>
      </c>
      <c r="BT23" s="129">
        <v>0</v>
      </c>
      <c r="BU23" s="129">
        <v>0</v>
      </c>
      <c r="BV23" s="129">
        <v>12</v>
      </c>
      <c r="BW23" s="129">
        <v>0</v>
      </c>
      <c r="BX23" s="129">
        <v>0</v>
      </c>
      <c r="BY23" s="129">
        <v>0</v>
      </c>
      <c r="BZ23" s="129">
        <v>0</v>
      </c>
      <c r="CA23" s="129">
        <v>0</v>
      </c>
      <c r="CB23" s="129">
        <v>0</v>
      </c>
      <c r="CC23" s="129">
        <v>0</v>
      </c>
      <c r="CD23" s="129">
        <v>0</v>
      </c>
      <c r="CE23" s="129">
        <v>0</v>
      </c>
      <c r="CF23" s="129">
        <v>7</v>
      </c>
      <c r="CG23" s="129">
        <v>0</v>
      </c>
      <c r="CH23" s="129">
        <v>0</v>
      </c>
      <c r="CI23" s="129">
        <v>7</v>
      </c>
      <c r="CJ23" s="129">
        <v>0</v>
      </c>
      <c r="CK23" s="129">
        <v>10</v>
      </c>
      <c r="CL23" s="129">
        <v>0</v>
      </c>
      <c r="CM23" s="129">
        <v>0</v>
      </c>
      <c r="CN23" s="129">
        <v>0</v>
      </c>
      <c r="CO23" s="129">
        <v>0</v>
      </c>
      <c r="CP23" s="129">
        <v>0</v>
      </c>
      <c r="CQ23" s="129">
        <v>0</v>
      </c>
      <c r="CR23" s="129">
        <v>0</v>
      </c>
      <c r="CS23" s="129">
        <v>0</v>
      </c>
      <c r="CT23" s="129">
        <v>0</v>
      </c>
      <c r="CU23" s="129">
        <v>0</v>
      </c>
      <c r="CV23" s="129">
        <v>0</v>
      </c>
      <c r="CW23" s="129">
        <v>0</v>
      </c>
      <c r="CX23" s="129">
        <v>0</v>
      </c>
      <c r="CY23" s="129">
        <v>0</v>
      </c>
      <c r="CZ23" s="129">
        <v>0</v>
      </c>
      <c r="DA23" s="129">
        <v>0</v>
      </c>
      <c r="DB23" s="129">
        <v>0</v>
      </c>
      <c r="DC23" s="129">
        <v>0</v>
      </c>
      <c r="DD23" s="129">
        <v>0</v>
      </c>
      <c r="DE23" s="129">
        <v>0</v>
      </c>
      <c r="DF23" s="129">
        <v>3</v>
      </c>
      <c r="DG23" s="129">
        <v>1</v>
      </c>
      <c r="DH23" s="129">
        <v>3</v>
      </c>
      <c r="DI23" s="129">
        <v>0</v>
      </c>
      <c r="DJ23" s="129">
        <v>0</v>
      </c>
      <c r="DK23" s="129">
        <v>31</v>
      </c>
      <c r="DL23" s="129">
        <v>0</v>
      </c>
      <c r="DM23" s="129">
        <v>0</v>
      </c>
      <c r="DN23" s="129">
        <v>3</v>
      </c>
      <c r="DO23" s="129">
        <v>3</v>
      </c>
      <c r="DP23" s="129">
        <v>0</v>
      </c>
      <c r="DQ23" s="129">
        <v>347</v>
      </c>
      <c r="DR23" s="129">
        <v>2</v>
      </c>
      <c r="DS23" s="129">
        <v>810</v>
      </c>
      <c r="DT23" s="129">
        <v>0</v>
      </c>
      <c r="DU23" s="129">
        <v>0</v>
      </c>
      <c r="DV23" s="129">
        <v>0</v>
      </c>
      <c r="DW23" s="129">
        <v>0</v>
      </c>
      <c r="DX23" s="129">
        <v>50</v>
      </c>
      <c r="DY23" s="129">
        <v>0</v>
      </c>
      <c r="DZ23" s="143"/>
      <c r="EA23" s="129">
        <v>2</v>
      </c>
      <c r="EB23" s="143"/>
      <c r="EC23" s="143" t="s">
        <v>1750</v>
      </c>
      <c r="ED23" s="129">
        <v>1</v>
      </c>
      <c r="EE23" s="129">
        <v>1</v>
      </c>
      <c r="EF23" s="129">
        <v>1</v>
      </c>
      <c r="EG23" s="143"/>
      <c r="EH23" s="143" t="s">
        <v>1751</v>
      </c>
      <c r="EI23" s="44">
        <v>69995</v>
      </c>
      <c r="EJ23" s="44">
        <v>795.64</v>
      </c>
      <c r="EK23" s="44">
        <v>74</v>
      </c>
    </row>
    <row r="24" spans="1:141" ht="48" x14ac:dyDescent="0.2">
      <c r="A24" s="143" t="s">
        <v>376</v>
      </c>
      <c r="B24" s="143" t="s">
        <v>416</v>
      </c>
      <c r="C24" s="129">
        <v>1</v>
      </c>
      <c r="D24" s="143" t="s">
        <v>415</v>
      </c>
      <c r="E24" s="143" t="s">
        <v>1665</v>
      </c>
      <c r="F24" s="143" t="s">
        <v>1752</v>
      </c>
      <c r="G24" s="143" t="s">
        <v>1753</v>
      </c>
      <c r="H24" s="143" t="s">
        <v>1754</v>
      </c>
      <c r="I24" s="143" t="s">
        <v>1755</v>
      </c>
      <c r="J24" s="143" t="s">
        <v>1756</v>
      </c>
      <c r="K24" s="143" t="s">
        <v>1510</v>
      </c>
      <c r="L24" s="143" t="s">
        <v>940</v>
      </c>
      <c r="M24" s="143" t="s">
        <v>1757</v>
      </c>
      <c r="N24" s="143" t="s">
        <v>1580</v>
      </c>
      <c r="O24" s="143"/>
      <c r="P24" s="143" t="s">
        <v>1758</v>
      </c>
      <c r="Q24" s="143" t="s">
        <v>1759</v>
      </c>
      <c r="R24" s="143" t="s">
        <v>940</v>
      </c>
      <c r="S24" s="143" t="s">
        <v>1757</v>
      </c>
      <c r="T24" s="143" t="s">
        <v>1580</v>
      </c>
      <c r="U24" s="143"/>
      <c r="V24" s="143" t="s">
        <v>1758</v>
      </c>
      <c r="W24" s="143" t="s">
        <v>1759</v>
      </c>
      <c r="X24" s="129">
        <v>6</v>
      </c>
      <c r="Y24" s="129">
        <v>0</v>
      </c>
      <c r="Z24" s="129">
        <v>6</v>
      </c>
      <c r="AA24" s="144">
        <v>6</v>
      </c>
      <c r="AB24" s="144">
        <v>0</v>
      </c>
      <c r="AC24" s="144">
        <v>6</v>
      </c>
      <c r="AD24" s="147" t="s">
        <v>929</v>
      </c>
      <c r="AE24" s="129">
        <v>6</v>
      </c>
      <c r="AF24" s="147" t="s">
        <v>929</v>
      </c>
      <c r="AG24" s="129">
        <v>0</v>
      </c>
      <c r="AH24" s="129">
        <v>3</v>
      </c>
      <c r="AI24" s="129">
        <v>0</v>
      </c>
      <c r="AJ24" s="129">
        <v>3</v>
      </c>
      <c r="AK24" s="129">
        <v>6</v>
      </c>
      <c r="AL24" s="147" t="s">
        <v>929</v>
      </c>
      <c r="AM24" s="129">
        <v>0</v>
      </c>
      <c r="AN24" s="129">
        <v>1</v>
      </c>
      <c r="AO24" s="129">
        <v>5</v>
      </c>
      <c r="AP24" s="129">
        <v>6</v>
      </c>
      <c r="AQ24" s="147" t="s">
        <v>929</v>
      </c>
      <c r="AR24" s="129">
        <v>0</v>
      </c>
      <c r="AS24" s="129">
        <v>0</v>
      </c>
      <c r="AT24" s="129">
        <v>1</v>
      </c>
      <c r="AU24" s="129">
        <v>4</v>
      </c>
      <c r="AV24" s="129">
        <v>1</v>
      </c>
      <c r="AW24" s="129">
        <v>0</v>
      </c>
      <c r="AX24" s="129">
        <v>6</v>
      </c>
      <c r="AY24" s="147" t="s">
        <v>929</v>
      </c>
      <c r="AZ24" s="129">
        <v>1</v>
      </c>
      <c r="BA24" s="129">
        <v>1</v>
      </c>
      <c r="BB24" s="129">
        <v>0</v>
      </c>
      <c r="BC24" s="129">
        <v>1</v>
      </c>
      <c r="BD24" s="129">
        <v>0</v>
      </c>
      <c r="BE24" s="129">
        <v>170</v>
      </c>
      <c r="BF24" s="129">
        <v>7</v>
      </c>
      <c r="BG24" s="129">
        <v>0</v>
      </c>
      <c r="BH24" s="129">
        <v>0</v>
      </c>
      <c r="BI24" s="129">
        <v>0</v>
      </c>
      <c r="BJ24" s="129">
        <v>44</v>
      </c>
      <c r="BK24" s="129">
        <v>0</v>
      </c>
      <c r="BL24" s="129">
        <v>0</v>
      </c>
      <c r="BM24" s="129">
        <v>4</v>
      </c>
      <c r="BN24" s="129">
        <v>0</v>
      </c>
      <c r="BO24" s="129">
        <v>39</v>
      </c>
      <c r="BP24" s="129">
        <v>2</v>
      </c>
      <c r="BQ24" s="129">
        <v>5</v>
      </c>
      <c r="BR24" s="129">
        <v>28</v>
      </c>
      <c r="BS24" s="129">
        <v>0</v>
      </c>
      <c r="BT24" s="129">
        <v>8</v>
      </c>
      <c r="BU24" s="129">
        <v>0</v>
      </c>
      <c r="BV24" s="129">
        <v>14</v>
      </c>
      <c r="BW24" s="129">
        <v>0</v>
      </c>
      <c r="BX24" s="129">
        <v>0</v>
      </c>
      <c r="BY24" s="129">
        <v>0</v>
      </c>
      <c r="BZ24" s="129">
        <v>0</v>
      </c>
      <c r="CA24" s="129">
        <v>0</v>
      </c>
      <c r="CB24" s="129">
        <v>0</v>
      </c>
      <c r="CC24" s="129">
        <v>0</v>
      </c>
      <c r="CD24" s="129">
        <v>0</v>
      </c>
      <c r="CE24" s="129">
        <v>0</v>
      </c>
      <c r="CF24" s="129">
        <v>0</v>
      </c>
      <c r="CG24" s="129">
        <v>0</v>
      </c>
      <c r="CH24" s="129">
        <v>0</v>
      </c>
      <c r="CI24" s="129">
        <v>33</v>
      </c>
      <c r="CJ24" s="129">
        <v>14</v>
      </c>
      <c r="CK24" s="129">
        <v>6</v>
      </c>
      <c r="CL24" s="129">
        <v>0</v>
      </c>
      <c r="CM24" s="129">
        <v>0</v>
      </c>
      <c r="CN24" s="129">
        <v>0</v>
      </c>
      <c r="CO24" s="129">
        <v>0</v>
      </c>
      <c r="CP24" s="129">
        <v>0</v>
      </c>
      <c r="CQ24" s="129">
        <v>0</v>
      </c>
      <c r="CR24" s="129">
        <v>0</v>
      </c>
      <c r="CS24" s="129">
        <v>0</v>
      </c>
      <c r="CT24" s="129">
        <v>0</v>
      </c>
      <c r="CU24" s="129">
        <v>0</v>
      </c>
      <c r="CV24" s="129">
        <v>0</v>
      </c>
      <c r="CW24" s="129">
        <v>0</v>
      </c>
      <c r="CX24" s="129">
        <v>0</v>
      </c>
      <c r="CY24" s="129">
        <v>0</v>
      </c>
      <c r="CZ24" s="129">
        <v>0</v>
      </c>
      <c r="DA24" s="129">
        <v>0</v>
      </c>
      <c r="DB24" s="129">
        <v>0</v>
      </c>
      <c r="DC24" s="129">
        <v>0</v>
      </c>
      <c r="DD24" s="129">
        <v>0</v>
      </c>
      <c r="DE24" s="129">
        <v>0</v>
      </c>
      <c r="DF24" s="129">
        <v>3</v>
      </c>
      <c r="DG24" s="129">
        <v>0</v>
      </c>
      <c r="DH24" s="129">
        <v>3</v>
      </c>
      <c r="DI24" s="129">
        <v>0</v>
      </c>
      <c r="DJ24" s="129">
        <v>0</v>
      </c>
      <c r="DK24" s="129">
        <v>0</v>
      </c>
      <c r="DL24" s="129">
        <v>0</v>
      </c>
      <c r="DM24" s="129">
        <v>0</v>
      </c>
      <c r="DN24" s="129">
        <v>5</v>
      </c>
      <c r="DO24" s="129">
        <v>0</v>
      </c>
      <c r="DP24" s="129">
        <v>2</v>
      </c>
      <c r="DQ24" s="129">
        <v>411</v>
      </c>
      <c r="DR24" s="129">
        <v>5</v>
      </c>
      <c r="DS24" s="129">
        <v>835</v>
      </c>
      <c r="DT24" s="129">
        <v>0</v>
      </c>
      <c r="DU24" s="129">
        <v>0</v>
      </c>
      <c r="DV24" s="129">
        <v>0</v>
      </c>
      <c r="DW24" s="129">
        <v>0</v>
      </c>
      <c r="DX24" s="129">
        <v>40</v>
      </c>
      <c r="DY24" s="129">
        <v>1</v>
      </c>
      <c r="DZ24" s="143" t="s">
        <v>1760</v>
      </c>
      <c r="EA24" s="129">
        <v>3</v>
      </c>
      <c r="EB24" s="143" t="s">
        <v>1761</v>
      </c>
      <c r="EC24" s="143" t="s">
        <v>1762</v>
      </c>
      <c r="ED24" s="129">
        <v>1</v>
      </c>
      <c r="EE24" s="129">
        <v>1</v>
      </c>
      <c r="EF24" s="129">
        <v>1</v>
      </c>
      <c r="EG24" s="143"/>
      <c r="EH24" s="143"/>
      <c r="EI24" s="44">
        <v>55737</v>
      </c>
      <c r="EJ24" s="44">
        <v>896.29</v>
      </c>
      <c r="EK24" s="44">
        <v>83</v>
      </c>
    </row>
    <row r="25" spans="1:141" x14ac:dyDescent="0.2">
      <c r="A25" s="143" t="s">
        <v>376</v>
      </c>
      <c r="B25" s="143" t="s">
        <v>418</v>
      </c>
      <c r="C25" s="129">
        <v>1</v>
      </c>
      <c r="D25" s="143" t="s">
        <v>417</v>
      </c>
      <c r="E25" s="143" t="s">
        <v>1491</v>
      </c>
      <c r="F25" s="143" t="s">
        <v>1763</v>
      </c>
      <c r="G25" s="143" t="s">
        <v>1764</v>
      </c>
      <c r="H25" s="143" t="s">
        <v>418</v>
      </c>
      <c r="I25" s="143" t="s">
        <v>1765</v>
      </c>
      <c r="J25" s="143" t="s">
        <v>1766</v>
      </c>
      <c r="K25" s="143" t="s">
        <v>1767</v>
      </c>
      <c r="L25" s="143" t="s">
        <v>940</v>
      </c>
      <c r="M25" s="143" t="s">
        <v>1768</v>
      </c>
      <c r="N25" s="143" t="s">
        <v>1769</v>
      </c>
      <c r="O25" s="143"/>
      <c r="P25" s="143" t="s">
        <v>1770</v>
      </c>
      <c r="Q25" s="143" t="s">
        <v>1771</v>
      </c>
      <c r="R25" s="143" t="s">
        <v>940</v>
      </c>
      <c r="S25" s="143" t="s">
        <v>1768</v>
      </c>
      <c r="T25" s="143" t="s">
        <v>1769</v>
      </c>
      <c r="U25" s="143"/>
      <c r="V25" s="143" t="s">
        <v>1770</v>
      </c>
      <c r="W25" s="143" t="s">
        <v>1771</v>
      </c>
      <c r="X25" s="129">
        <v>8</v>
      </c>
      <c r="Y25" s="129">
        <v>0</v>
      </c>
      <c r="Z25" s="129">
        <v>8</v>
      </c>
      <c r="AA25" s="144">
        <v>7.4</v>
      </c>
      <c r="AB25" s="144">
        <v>0</v>
      </c>
      <c r="AC25" s="144">
        <v>7.4</v>
      </c>
      <c r="AD25" s="147" t="s">
        <v>929</v>
      </c>
      <c r="AE25" s="129">
        <v>8</v>
      </c>
      <c r="AF25" s="147" t="s">
        <v>929</v>
      </c>
      <c r="AG25" s="129">
        <v>0</v>
      </c>
      <c r="AH25" s="129">
        <v>1</v>
      </c>
      <c r="AI25" s="129">
        <v>0</v>
      </c>
      <c r="AJ25" s="129">
        <v>7</v>
      </c>
      <c r="AK25" s="129">
        <v>8</v>
      </c>
      <c r="AL25" s="147" t="s">
        <v>929</v>
      </c>
      <c r="AM25" s="129">
        <v>2</v>
      </c>
      <c r="AN25" s="129">
        <v>3</v>
      </c>
      <c r="AO25" s="129">
        <v>3</v>
      </c>
      <c r="AP25" s="129">
        <v>8</v>
      </c>
      <c r="AQ25" s="147" t="s">
        <v>929</v>
      </c>
      <c r="AR25" s="129">
        <v>0</v>
      </c>
      <c r="AS25" s="129">
        <v>0</v>
      </c>
      <c r="AT25" s="129">
        <v>0</v>
      </c>
      <c r="AU25" s="129">
        <v>7</v>
      </c>
      <c r="AV25" s="129">
        <v>1</v>
      </c>
      <c r="AW25" s="129">
        <v>0</v>
      </c>
      <c r="AX25" s="129">
        <v>8</v>
      </c>
      <c r="AY25" s="147" t="s">
        <v>929</v>
      </c>
      <c r="AZ25" s="129">
        <v>1</v>
      </c>
      <c r="BA25" s="129">
        <v>1</v>
      </c>
      <c r="BB25" s="129">
        <v>0</v>
      </c>
      <c r="BC25" s="129">
        <v>1</v>
      </c>
      <c r="BD25" s="129">
        <v>0</v>
      </c>
      <c r="BE25" s="129">
        <v>323</v>
      </c>
      <c r="BF25" s="129">
        <v>7</v>
      </c>
      <c r="BG25" s="129">
        <v>0</v>
      </c>
      <c r="BH25" s="129">
        <v>0</v>
      </c>
      <c r="BI25" s="129">
        <v>21</v>
      </c>
      <c r="BJ25" s="129">
        <v>30</v>
      </c>
      <c r="BK25" s="129">
        <v>0</v>
      </c>
      <c r="BL25" s="129">
        <v>0</v>
      </c>
      <c r="BM25" s="129">
        <v>23</v>
      </c>
      <c r="BN25" s="129">
        <v>0</v>
      </c>
      <c r="BO25" s="129">
        <v>145</v>
      </c>
      <c r="BP25" s="129">
        <v>2</v>
      </c>
      <c r="BQ25" s="129">
        <v>6</v>
      </c>
      <c r="BR25" s="129">
        <v>19</v>
      </c>
      <c r="BS25" s="129">
        <v>3</v>
      </c>
      <c r="BT25" s="129">
        <v>0</v>
      </c>
      <c r="BU25" s="129">
        <v>1</v>
      </c>
      <c r="BV25" s="129">
        <v>7</v>
      </c>
      <c r="BW25" s="129">
        <v>0</v>
      </c>
      <c r="BX25" s="129">
        <v>0</v>
      </c>
      <c r="BY25" s="129">
        <v>0</v>
      </c>
      <c r="BZ25" s="129">
        <v>0</v>
      </c>
      <c r="CA25" s="129">
        <v>0</v>
      </c>
      <c r="CB25" s="129">
        <v>0</v>
      </c>
      <c r="CC25" s="129">
        <v>0</v>
      </c>
      <c r="CD25" s="129">
        <v>0</v>
      </c>
      <c r="CE25" s="129">
        <v>0</v>
      </c>
      <c r="CF25" s="129">
        <v>11</v>
      </c>
      <c r="CG25" s="129">
        <v>0</v>
      </c>
      <c r="CH25" s="129">
        <v>2</v>
      </c>
      <c r="CI25" s="129">
        <v>73</v>
      </c>
      <c r="CJ25" s="129">
        <v>18</v>
      </c>
      <c r="CK25" s="129">
        <v>12</v>
      </c>
      <c r="CL25" s="129">
        <v>0</v>
      </c>
      <c r="CM25" s="129">
        <v>0</v>
      </c>
      <c r="CN25" s="129">
        <v>0</v>
      </c>
      <c r="CO25" s="129">
        <v>0</v>
      </c>
      <c r="CP25" s="129">
        <v>0</v>
      </c>
      <c r="CQ25" s="129">
        <v>0</v>
      </c>
      <c r="CR25" s="129">
        <v>0</v>
      </c>
      <c r="CS25" s="129">
        <v>0</v>
      </c>
      <c r="CT25" s="129">
        <v>0</v>
      </c>
      <c r="CU25" s="129">
        <v>0</v>
      </c>
      <c r="CV25" s="129">
        <v>0</v>
      </c>
      <c r="CW25" s="129">
        <v>0</v>
      </c>
      <c r="CX25" s="129">
        <v>0</v>
      </c>
      <c r="CY25" s="129">
        <v>0</v>
      </c>
      <c r="CZ25" s="129">
        <v>7</v>
      </c>
      <c r="DA25" s="129">
        <v>0</v>
      </c>
      <c r="DB25" s="129">
        <v>0</v>
      </c>
      <c r="DC25" s="129">
        <v>0</v>
      </c>
      <c r="DD25" s="129">
        <v>0</v>
      </c>
      <c r="DE25" s="129">
        <v>0</v>
      </c>
      <c r="DF25" s="129">
        <v>3</v>
      </c>
      <c r="DG25" s="129">
        <v>0</v>
      </c>
      <c r="DH25" s="129">
        <v>9</v>
      </c>
      <c r="DI25" s="129">
        <v>0</v>
      </c>
      <c r="DJ25" s="129">
        <v>0</v>
      </c>
      <c r="DK25" s="129">
        <v>0</v>
      </c>
      <c r="DL25" s="129">
        <v>0</v>
      </c>
      <c r="DM25" s="129">
        <v>0</v>
      </c>
      <c r="DN25" s="129">
        <v>6</v>
      </c>
      <c r="DO25" s="129">
        <v>0</v>
      </c>
      <c r="DP25" s="129">
        <v>0</v>
      </c>
      <c r="DQ25" s="129">
        <v>465</v>
      </c>
      <c r="DR25" s="129">
        <v>28</v>
      </c>
      <c r="DS25" s="129">
        <v>2037</v>
      </c>
      <c r="DT25" s="129">
        <v>1</v>
      </c>
      <c r="DU25" s="129">
        <v>0</v>
      </c>
      <c r="DV25" s="129">
        <v>0</v>
      </c>
      <c r="DW25" s="129">
        <v>0</v>
      </c>
      <c r="DX25" s="129">
        <v>65</v>
      </c>
      <c r="DY25" s="129">
        <v>1</v>
      </c>
      <c r="DZ25" s="143" t="s">
        <v>1772</v>
      </c>
      <c r="EA25" s="129">
        <v>2</v>
      </c>
      <c r="EB25" s="143"/>
      <c r="EC25" s="143" t="s">
        <v>1773</v>
      </c>
      <c r="ED25" s="129">
        <v>1</v>
      </c>
      <c r="EE25" s="129">
        <v>1</v>
      </c>
      <c r="EF25" s="129">
        <v>1</v>
      </c>
      <c r="EG25" s="143"/>
      <c r="EH25" s="143"/>
      <c r="EI25" s="44">
        <v>73485</v>
      </c>
      <c r="EJ25" s="44">
        <v>377.28</v>
      </c>
      <c r="EK25" s="44">
        <v>52</v>
      </c>
    </row>
    <row r="26" spans="1:141" ht="36" x14ac:dyDescent="0.2">
      <c r="A26" s="143" t="s">
        <v>376</v>
      </c>
      <c r="B26" s="143" t="s">
        <v>1774</v>
      </c>
      <c r="C26" s="129">
        <v>1</v>
      </c>
      <c r="D26" s="143" t="s">
        <v>419</v>
      </c>
      <c r="E26" s="143" t="s">
        <v>1775</v>
      </c>
      <c r="F26" s="143" t="s">
        <v>1776</v>
      </c>
      <c r="G26" s="143" t="s">
        <v>1777</v>
      </c>
      <c r="H26" s="143" t="s">
        <v>1774</v>
      </c>
      <c r="I26" s="143" t="s">
        <v>1778</v>
      </c>
      <c r="J26" s="143" t="s">
        <v>1779</v>
      </c>
      <c r="K26" s="143" t="s">
        <v>1510</v>
      </c>
      <c r="L26" s="143" t="s">
        <v>940</v>
      </c>
      <c r="M26" s="143" t="s">
        <v>1374</v>
      </c>
      <c r="N26" s="143" t="s">
        <v>1780</v>
      </c>
      <c r="O26" s="143"/>
      <c r="P26" s="143" t="s">
        <v>1781</v>
      </c>
      <c r="Q26" s="143" t="s">
        <v>1782</v>
      </c>
      <c r="R26" s="143" t="s">
        <v>940</v>
      </c>
      <c r="S26" s="143" t="s">
        <v>1080</v>
      </c>
      <c r="T26" s="143" t="s">
        <v>1783</v>
      </c>
      <c r="U26" s="143"/>
      <c r="V26" s="143" t="s">
        <v>1784</v>
      </c>
      <c r="W26" s="143" t="s">
        <v>1785</v>
      </c>
      <c r="X26" s="129">
        <v>3</v>
      </c>
      <c r="Y26" s="129">
        <v>1</v>
      </c>
      <c r="Z26" s="129">
        <v>4</v>
      </c>
      <c r="AA26" s="144">
        <v>2.6</v>
      </c>
      <c r="AB26" s="144">
        <v>0.5</v>
      </c>
      <c r="AC26" s="144">
        <v>3.1</v>
      </c>
      <c r="AD26" s="147" t="s">
        <v>929</v>
      </c>
      <c r="AE26" s="129">
        <v>3</v>
      </c>
      <c r="AF26" s="147" t="s">
        <v>929</v>
      </c>
      <c r="AG26" s="129">
        <v>0</v>
      </c>
      <c r="AH26" s="129">
        <v>0</v>
      </c>
      <c r="AI26" s="129">
        <v>0</v>
      </c>
      <c r="AJ26" s="129">
        <v>3</v>
      </c>
      <c r="AK26" s="129">
        <v>3</v>
      </c>
      <c r="AL26" s="147" t="s">
        <v>929</v>
      </c>
      <c r="AM26" s="129">
        <v>2</v>
      </c>
      <c r="AN26" s="129">
        <v>0</v>
      </c>
      <c r="AO26" s="129">
        <v>1</v>
      </c>
      <c r="AP26" s="129">
        <v>3</v>
      </c>
      <c r="AQ26" s="147" t="s">
        <v>929</v>
      </c>
      <c r="AR26" s="129">
        <v>0</v>
      </c>
      <c r="AS26" s="129">
        <v>0</v>
      </c>
      <c r="AT26" s="129">
        <v>0</v>
      </c>
      <c r="AU26" s="129">
        <v>3</v>
      </c>
      <c r="AV26" s="129">
        <v>0</v>
      </c>
      <c r="AW26" s="129">
        <v>0</v>
      </c>
      <c r="AX26" s="129">
        <v>3</v>
      </c>
      <c r="AY26" s="147" t="s">
        <v>929</v>
      </c>
      <c r="AZ26" s="129">
        <v>0</v>
      </c>
      <c r="BA26" s="129">
        <v>1</v>
      </c>
      <c r="BB26" s="129">
        <v>0</v>
      </c>
      <c r="BC26" s="129">
        <v>1</v>
      </c>
      <c r="BD26" s="129">
        <v>0</v>
      </c>
      <c r="BE26" s="129">
        <v>210</v>
      </c>
      <c r="BF26" s="129">
        <v>0</v>
      </c>
      <c r="BG26" s="129">
        <v>0</v>
      </c>
      <c r="BH26" s="129">
        <v>0</v>
      </c>
      <c r="BI26" s="129">
        <v>39</v>
      </c>
      <c r="BJ26" s="129">
        <v>0</v>
      </c>
      <c r="BK26" s="129">
        <v>0</v>
      </c>
      <c r="BL26" s="129">
        <v>0</v>
      </c>
      <c r="BM26" s="129">
        <v>13</v>
      </c>
      <c r="BN26" s="129">
        <v>0</v>
      </c>
      <c r="BO26" s="129">
        <v>20</v>
      </c>
      <c r="BP26" s="129">
        <v>0</v>
      </c>
      <c r="BQ26" s="129">
        <v>0</v>
      </c>
      <c r="BR26" s="129">
        <v>254</v>
      </c>
      <c r="BS26" s="129">
        <v>0</v>
      </c>
      <c r="BT26" s="129">
        <v>0</v>
      </c>
      <c r="BU26" s="129">
        <v>0</v>
      </c>
      <c r="BV26" s="129">
        <v>6</v>
      </c>
      <c r="BW26" s="129">
        <v>0</v>
      </c>
      <c r="BX26" s="129">
        <v>0</v>
      </c>
      <c r="BY26" s="129">
        <v>0</v>
      </c>
      <c r="BZ26" s="129">
        <v>0</v>
      </c>
      <c r="CA26" s="129">
        <v>0</v>
      </c>
      <c r="CB26" s="129">
        <v>0</v>
      </c>
      <c r="CC26" s="129">
        <v>0</v>
      </c>
      <c r="CD26" s="129">
        <v>0</v>
      </c>
      <c r="CE26" s="129">
        <v>0</v>
      </c>
      <c r="CF26" s="129">
        <v>2</v>
      </c>
      <c r="CG26" s="129">
        <v>0</v>
      </c>
      <c r="CH26" s="129">
        <v>0</v>
      </c>
      <c r="CI26" s="129">
        <v>0</v>
      </c>
      <c r="CJ26" s="129">
        <v>0</v>
      </c>
      <c r="CK26" s="129">
        <v>7</v>
      </c>
      <c r="CL26" s="129">
        <v>0</v>
      </c>
      <c r="CM26" s="129">
        <v>0</v>
      </c>
      <c r="CN26" s="129">
        <v>0</v>
      </c>
      <c r="CO26" s="129">
        <v>0</v>
      </c>
      <c r="CP26" s="129">
        <v>0</v>
      </c>
      <c r="CQ26" s="129">
        <v>0</v>
      </c>
      <c r="CR26" s="129">
        <v>0</v>
      </c>
      <c r="CS26" s="129">
        <v>0</v>
      </c>
      <c r="CT26" s="129">
        <v>0</v>
      </c>
      <c r="CU26" s="129">
        <v>0</v>
      </c>
      <c r="CV26" s="129">
        <v>0</v>
      </c>
      <c r="CW26" s="129">
        <v>0</v>
      </c>
      <c r="CX26" s="129">
        <v>0</v>
      </c>
      <c r="CY26" s="129">
        <v>0</v>
      </c>
      <c r="CZ26" s="129">
        <v>0</v>
      </c>
      <c r="DA26" s="129">
        <v>0</v>
      </c>
      <c r="DB26" s="129">
        <v>0</v>
      </c>
      <c r="DC26" s="129">
        <v>0</v>
      </c>
      <c r="DD26" s="129">
        <v>0</v>
      </c>
      <c r="DE26" s="129">
        <v>0</v>
      </c>
      <c r="DF26" s="129">
        <v>0</v>
      </c>
      <c r="DG26" s="129">
        <v>0</v>
      </c>
      <c r="DH26" s="129">
        <v>7</v>
      </c>
      <c r="DI26" s="129">
        <v>0</v>
      </c>
      <c r="DJ26" s="129">
        <v>0</v>
      </c>
      <c r="DK26" s="129">
        <v>0</v>
      </c>
      <c r="DL26" s="129">
        <v>0</v>
      </c>
      <c r="DM26" s="129">
        <v>0</v>
      </c>
      <c r="DN26" s="129">
        <v>0</v>
      </c>
      <c r="DO26" s="129">
        <v>0</v>
      </c>
      <c r="DP26" s="129">
        <v>0</v>
      </c>
      <c r="DQ26" s="129">
        <v>349</v>
      </c>
      <c r="DR26" s="129">
        <v>12</v>
      </c>
      <c r="DS26" s="129">
        <v>288</v>
      </c>
      <c r="DT26" s="129">
        <v>0</v>
      </c>
      <c r="DU26" s="129">
        <v>0</v>
      </c>
      <c r="DV26" s="129">
        <v>0</v>
      </c>
      <c r="DW26" s="129">
        <v>0</v>
      </c>
      <c r="DX26" s="129">
        <v>66</v>
      </c>
      <c r="DY26" s="129">
        <v>1</v>
      </c>
      <c r="DZ26" s="143" t="s">
        <v>1786</v>
      </c>
      <c r="EA26" s="129">
        <v>3</v>
      </c>
      <c r="EB26" s="143" t="s">
        <v>1787</v>
      </c>
      <c r="EC26" s="143" t="s">
        <v>1788</v>
      </c>
      <c r="ED26" s="129">
        <v>1</v>
      </c>
      <c r="EE26" s="129">
        <v>1</v>
      </c>
      <c r="EF26" s="129">
        <v>1</v>
      </c>
      <c r="EG26" s="143" t="s">
        <v>1789</v>
      </c>
      <c r="EH26" s="143" t="s">
        <v>1790</v>
      </c>
      <c r="EI26" s="44">
        <v>21978</v>
      </c>
      <c r="EJ26" s="44">
        <v>448.74</v>
      </c>
      <c r="EK26" s="44">
        <v>22</v>
      </c>
    </row>
    <row r="27" spans="1:141" ht="48" x14ac:dyDescent="0.2">
      <c r="A27" s="143" t="s">
        <v>376</v>
      </c>
      <c r="B27" s="143" t="s">
        <v>421</v>
      </c>
      <c r="C27" s="129">
        <v>1</v>
      </c>
      <c r="D27" s="143" t="s">
        <v>420</v>
      </c>
      <c r="E27" s="143" t="s">
        <v>1791</v>
      </c>
      <c r="F27" s="143" t="s">
        <v>1792</v>
      </c>
      <c r="G27" s="143" t="s">
        <v>1793</v>
      </c>
      <c r="H27" s="143" t="s">
        <v>421</v>
      </c>
      <c r="I27" s="143" t="s">
        <v>1794</v>
      </c>
      <c r="J27" s="143" t="s">
        <v>1795</v>
      </c>
      <c r="K27" s="143" t="s">
        <v>1796</v>
      </c>
      <c r="L27" s="143"/>
      <c r="M27" s="143" t="s">
        <v>1192</v>
      </c>
      <c r="N27" s="143" t="s">
        <v>1797</v>
      </c>
      <c r="O27" s="143"/>
      <c r="P27" s="143" t="s">
        <v>1798</v>
      </c>
      <c r="Q27" s="143" t="s">
        <v>1799</v>
      </c>
      <c r="R27" s="143" t="s">
        <v>940</v>
      </c>
      <c r="S27" s="143" t="s">
        <v>1800</v>
      </c>
      <c r="T27" s="143" t="s">
        <v>1801</v>
      </c>
      <c r="U27" s="143"/>
      <c r="V27" s="143" t="s">
        <v>1802</v>
      </c>
      <c r="W27" s="143" t="s">
        <v>1803</v>
      </c>
      <c r="X27" s="129">
        <v>2</v>
      </c>
      <c r="Y27" s="129">
        <v>0</v>
      </c>
      <c r="Z27" s="129">
        <v>2</v>
      </c>
      <c r="AA27" s="144">
        <v>2</v>
      </c>
      <c r="AB27" s="144">
        <v>0</v>
      </c>
      <c r="AC27" s="144">
        <v>2</v>
      </c>
      <c r="AD27" s="147" t="s">
        <v>929</v>
      </c>
      <c r="AE27" s="129">
        <v>2</v>
      </c>
      <c r="AF27" s="147" t="s">
        <v>929</v>
      </c>
      <c r="AG27" s="129">
        <v>0</v>
      </c>
      <c r="AH27" s="129">
        <v>0</v>
      </c>
      <c r="AI27" s="129">
        <v>1</v>
      </c>
      <c r="AJ27" s="129">
        <v>1</v>
      </c>
      <c r="AK27" s="129">
        <v>2</v>
      </c>
      <c r="AL27" s="147" t="s">
        <v>929</v>
      </c>
      <c r="AM27" s="129">
        <v>1</v>
      </c>
      <c r="AN27" s="129">
        <v>1</v>
      </c>
      <c r="AO27" s="129">
        <v>0</v>
      </c>
      <c r="AP27" s="129">
        <v>2</v>
      </c>
      <c r="AQ27" s="147" t="s">
        <v>929</v>
      </c>
      <c r="AR27" s="129">
        <v>0</v>
      </c>
      <c r="AS27" s="129">
        <v>0</v>
      </c>
      <c r="AT27" s="129">
        <v>0</v>
      </c>
      <c r="AU27" s="129">
        <v>2</v>
      </c>
      <c r="AV27" s="129">
        <v>0</v>
      </c>
      <c r="AW27" s="129">
        <v>0</v>
      </c>
      <c r="AX27" s="129">
        <v>2</v>
      </c>
      <c r="AY27" s="147" t="s">
        <v>929</v>
      </c>
      <c r="AZ27" s="129">
        <v>1</v>
      </c>
      <c r="BA27" s="129">
        <v>1</v>
      </c>
      <c r="BB27" s="129">
        <v>0</v>
      </c>
      <c r="BC27" s="129">
        <v>1</v>
      </c>
      <c r="BD27" s="129">
        <v>0</v>
      </c>
      <c r="BE27" s="129">
        <v>61</v>
      </c>
      <c r="BF27" s="129">
        <v>2</v>
      </c>
      <c r="BG27" s="129">
        <v>0</v>
      </c>
      <c r="BH27" s="129">
        <v>0</v>
      </c>
      <c r="BI27" s="129">
        <v>6</v>
      </c>
      <c r="BJ27" s="129">
        <v>14</v>
      </c>
      <c r="BK27" s="129">
        <v>0</v>
      </c>
      <c r="BL27" s="129">
        <v>0</v>
      </c>
      <c r="BM27" s="129">
        <v>2</v>
      </c>
      <c r="BN27" s="129">
        <v>0</v>
      </c>
      <c r="BO27" s="129">
        <v>30</v>
      </c>
      <c r="BP27" s="129">
        <v>0</v>
      </c>
      <c r="BQ27" s="129">
        <v>9</v>
      </c>
      <c r="BR27" s="129">
        <v>8</v>
      </c>
      <c r="BS27" s="129">
        <v>0</v>
      </c>
      <c r="BT27" s="129">
        <v>0</v>
      </c>
      <c r="BU27" s="129">
        <v>0</v>
      </c>
      <c r="BV27" s="129">
        <v>7</v>
      </c>
      <c r="BW27" s="129">
        <v>0</v>
      </c>
      <c r="BX27" s="129">
        <v>0</v>
      </c>
      <c r="BY27" s="129">
        <v>0</v>
      </c>
      <c r="BZ27" s="129">
        <v>0</v>
      </c>
      <c r="CA27" s="129">
        <v>0</v>
      </c>
      <c r="CB27" s="129">
        <v>0</v>
      </c>
      <c r="CC27" s="129">
        <v>0</v>
      </c>
      <c r="CD27" s="129">
        <v>0</v>
      </c>
      <c r="CE27" s="129">
        <v>0</v>
      </c>
      <c r="CF27" s="129">
        <v>2</v>
      </c>
      <c r="CG27" s="129">
        <v>0</v>
      </c>
      <c r="CH27" s="129">
        <v>0</v>
      </c>
      <c r="CI27" s="129">
        <v>17</v>
      </c>
      <c r="CJ27" s="129">
        <v>0</v>
      </c>
      <c r="CK27" s="129">
        <v>1</v>
      </c>
      <c r="CL27" s="129">
        <v>0</v>
      </c>
      <c r="CM27" s="129">
        <v>0</v>
      </c>
      <c r="CN27" s="129">
        <v>0</v>
      </c>
      <c r="CO27" s="129">
        <v>0</v>
      </c>
      <c r="CP27" s="129">
        <v>1</v>
      </c>
      <c r="CQ27" s="129">
        <v>0</v>
      </c>
      <c r="CR27" s="129">
        <v>0</v>
      </c>
      <c r="CS27" s="129">
        <v>0</v>
      </c>
      <c r="CT27" s="129">
        <v>0</v>
      </c>
      <c r="CU27" s="129">
        <v>0</v>
      </c>
      <c r="CV27" s="129">
        <v>0</v>
      </c>
      <c r="CW27" s="129">
        <v>0</v>
      </c>
      <c r="CX27" s="129">
        <v>0</v>
      </c>
      <c r="CY27" s="129">
        <v>0</v>
      </c>
      <c r="CZ27" s="129">
        <v>2</v>
      </c>
      <c r="DA27" s="129">
        <v>0</v>
      </c>
      <c r="DB27" s="129">
        <v>0</v>
      </c>
      <c r="DC27" s="129">
        <v>0</v>
      </c>
      <c r="DD27" s="129">
        <v>0</v>
      </c>
      <c r="DE27" s="129">
        <v>0</v>
      </c>
      <c r="DF27" s="129">
        <v>0</v>
      </c>
      <c r="DG27" s="129">
        <v>0</v>
      </c>
      <c r="DH27" s="129">
        <v>1</v>
      </c>
      <c r="DI27" s="129">
        <v>0</v>
      </c>
      <c r="DJ27" s="129">
        <v>0</v>
      </c>
      <c r="DK27" s="129">
        <v>39</v>
      </c>
      <c r="DL27" s="129">
        <v>0</v>
      </c>
      <c r="DM27" s="129">
        <v>0</v>
      </c>
      <c r="DN27" s="129">
        <v>0</v>
      </c>
      <c r="DO27" s="129">
        <v>0</v>
      </c>
      <c r="DP27" s="129">
        <v>0</v>
      </c>
      <c r="DQ27" s="129">
        <v>95</v>
      </c>
      <c r="DR27" s="129">
        <v>16</v>
      </c>
      <c r="DS27" s="129">
        <v>604</v>
      </c>
      <c r="DT27" s="129">
        <v>1</v>
      </c>
      <c r="DU27" s="129">
        <v>1</v>
      </c>
      <c r="DV27" s="129">
        <v>0</v>
      </c>
      <c r="DW27" s="129">
        <v>0</v>
      </c>
      <c r="DX27" s="129">
        <v>70</v>
      </c>
      <c r="DY27" s="129">
        <v>1</v>
      </c>
      <c r="DZ27" s="143" t="s">
        <v>1804</v>
      </c>
      <c r="EA27" s="129">
        <v>4</v>
      </c>
      <c r="EB27" s="143" t="s">
        <v>1805</v>
      </c>
      <c r="EC27" s="143" t="s">
        <v>1806</v>
      </c>
      <c r="ED27" s="129">
        <v>1</v>
      </c>
      <c r="EE27" s="129">
        <v>1</v>
      </c>
      <c r="EF27" s="129">
        <v>1</v>
      </c>
      <c r="EG27" s="143"/>
      <c r="EH27" s="143" t="s">
        <v>1807</v>
      </c>
      <c r="EI27" s="44">
        <v>40780</v>
      </c>
      <c r="EJ27" s="44">
        <v>368.77</v>
      </c>
      <c r="EK27" s="44">
        <v>52</v>
      </c>
    </row>
    <row r="28" spans="1:141" ht="24" x14ac:dyDescent="0.2">
      <c r="A28" s="143" t="s">
        <v>1516</v>
      </c>
      <c r="B28" s="143" t="s">
        <v>422</v>
      </c>
      <c r="C28" s="129">
        <v>1</v>
      </c>
      <c r="D28" s="143" t="s">
        <v>1808</v>
      </c>
      <c r="E28" s="143" t="s">
        <v>1809</v>
      </c>
      <c r="F28" s="143" t="s">
        <v>1810</v>
      </c>
      <c r="G28" s="143" t="s">
        <v>1811</v>
      </c>
      <c r="H28" s="143" t="s">
        <v>1812</v>
      </c>
      <c r="I28" s="143" t="s">
        <v>1813</v>
      </c>
      <c r="J28" s="143" t="s">
        <v>1814</v>
      </c>
      <c r="K28" s="143" t="s">
        <v>1815</v>
      </c>
      <c r="L28" s="143" t="s">
        <v>964</v>
      </c>
      <c r="M28" s="143" t="s">
        <v>1816</v>
      </c>
      <c r="N28" s="143" t="s">
        <v>1817</v>
      </c>
      <c r="O28" s="143"/>
      <c r="P28" s="143" t="s">
        <v>1818</v>
      </c>
      <c r="Q28" s="143" t="s">
        <v>1819</v>
      </c>
      <c r="R28" s="143" t="s">
        <v>964</v>
      </c>
      <c r="S28" s="143" t="s">
        <v>1816</v>
      </c>
      <c r="T28" s="143" t="s">
        <v>1817</v>
      </c>
      <c r="U28" s="143"/>
      <c r="V28" s="143" t="s">
        <v>1818</v>
      </c>
      <c r="W28" s="143" t="s">
        <v>1819</v>
      </c>
      <c r="X28" s="129">
        <v>5</v>
      </c>
      <c r="Y28" s="129">
        <v>0</v>
      </c>
      <c r="Z28" s="129">
        <v>5</v>
      </c>
      <c r="AA28" s="144">
        <v>5</v>
      </c>
      <c r="AB28" s="144">
        <v>0</v>
      </c>
      <c r="AC28" s="144">
        <v>5</v>
      </c>
      <c r="AD28" s="147" t="s">
        <v>929</v>
      </c>
      <c r="AE28" s="129">
        <v>5</v>
      </c>
      <c r="AF28" s="147" t="s">
        <v>929</v>
      </c>
      <c r="AG28" s="129">
        <v>0</v>
      </c>
      <c r="AH28" s="129">
        <v>3</v>
      </c>
      <c r="AI28" s="129">
        <v>2</v>
      </c>
      <c r="AJ28" s="129">
        <v>0</v>
      </c>
      <c r="AK28" s="129">
        <v>5</v>
      </c>
      <c r="AL28" s="147" t="s">
        <v>929</v>
      </c>
      <c r="AM28" s="129">
        <v>1</v>
      </c>
      <c r="AN28" s="129">
        <v>2</v>
      </c>
      <c r="AO28" s="129">
        <v>2</v>
      </c>
      <c r="AP28" s="129">
        <v>5</v>
      </c>
      <c r="AQ28" s="147" t="s">
        <v>929</v>
      </c>
      <c r="AR28" s="129">
        <v>0</v>
      </c>
      <c r="AS28" s="129">
        <v>0</v>
      </c>
      <c r="AT28" s="129">
        <v>0</v>
      </c>
      <c r="AU28" s="129">
        <v>5</v>
      </c>
      <c r="AV28" s="129">
        <v>0</v>
      </c>
      <c r="AW28" s="129">
        <v>0</v>
      </c>
      <c r="AX28" s="129">
        <v>5</v>
      </c>
      <c r="AY28" s="147" t="s">
        <v>929</v>
      </c>
      <c r="AZ28" s="129">
        <v>0</v>
      </c>
      <c r="BA28" s="129">
        <v>1</v>
      </c>
      <c r="BB28" s="129">
        <v>1</v>
      </c>
      <c r="BC28" s="129">
        <v>1</v>
      </c>
      <c r="BD28" s="129">
        <v>0</v>
      </c>
      <c r="BE28" s="129">
        <v>102</v>
      </c>
      <c r="BF28" s="129">
        <v>6</v>
      </c>
      <c r="BG28" s="129">
        <v>0</v>
      </c>
      <c r="BH28" s="129">
        <v>0</v>
      </c>
      <c r="BI28" s="129">
        <v>31</v>
      </c>
      <c r="BJ28" s="129">
        <v>5</v>
      </c>
      <c r="BK28" s="129">
        <v>0</v>
      </c>
      <c r="BL28" s="129">
        <v>0</v>
      </c>
      <c r="BM28" s="129">
        <v>6</v>
      </c>
      <c r="BN28" s="129">
        <v>0</v>
      </c>
      <c r="BO28" s="129">
        <v>37</v>
      </c>
      <c r="BP28" s="129">
        <v>0</v>
      </c>
      <c r="BQ28" s="129">
        <v>4</v>
      </c>
      <c r="BR28" s="129">
        <v>68</v>
      </c>
      <c r="BS28" s="129">
        <v>0</v>
      </c>
      <c r="BT28" s="129">
        <v>0</v>
      </c>
      <c r="BU28" s="129">
        <v>0</v>
      </c>
      <c r="BV28" s="129">
        <v>3</v>
      </c>
      <c r="BW28" s="129">
        <v>0</v>
      </c>
      <c r="BX28" s="129">
        <v>0</v>
      </c>
      <c r="BY28" s="129">
        <v>0</v>
      </c>
      <c r="BZ28" s="129">
        <v>0</v>
      </c>
      <c r="CA28" s="129">
        <v>0</v>
      </c>
      <c r="CB28" s="129">
        <v>0</v>
      </c>
      <c r="CC28" s="129">
        <v>0</v>
      </c>
      <c r="CD28" s="129">
        <v>0</v>
      </c>
      <c r="CE28" s="129">
        <v>0</v>
      </c>
      <c r="CF28" s="129">
        <v>0</v>
      </c>
      <c r="CG28" s="129">
        <v>0</v>
      </c>
      <c r="CH28" s="129">
        <v>0</v>
      </c>
      <c r="CI28" s="129">
        <v>14</v>
      </c>
      <c r="CJ28" s="129">
        <v>0</v>
      </c>
      <c r="CK28" s="129">
        <v>1</v>
      </c>
      <c r="CL28" s="129">
        <v>0</v>
      </c>
      <c r="CM28" s="129">
        <v>0</v>
      </c>
      <c r="CN28" s="129">
        <v>0</v>
      </c>
      <c r="CO28" s="129">
        <v>0</v>
      </c>
      <c r="CP28" s="129">
        <v>0</v>
      </c>
      <c r="CQ28" s="129">
        <v>0</v>
      </c>
      <c r="CR28" s="129">
        <v>0</v>
      </c>
      <c r="CS28" s="129">
        <v>0</v>
      </c>
      <c r="CT28" s="129">
        <v>0</v>
      </c>
      <c r="CU28" s="129">
        <v>0</v>
      </c>
      <c r="CV28" s="129">
        <v>0</v>
      </c>
      <c r="CW28" s="129">
        <v>0</v>
      </c>
      <c r="CX28" s="129">
        <v>0</v>
      </c>
      <c r="CY28" s="129">
        <v>0</v>
      </c>
      <c r="CZ28" s="129">
        <v>2</v>
      </c>
      <c r="DA28" s="129">
        <v>0</v>
      </c>
      <c r="DB28" s="129">
        <v>1</v>
      </c>
      <c r="DC28" s="129">
        <v>0</v>
      </c>
      <c r="DD28" s="129">
        <v>0</v>
      </c>
      <c r="DE28" s="129">
        <v>0</v>
      </c>
      <c r="DF28" s="129">
        <v>0</v>
      </c>
      <c r="DG28" s="129">
        <v>0</v>
      </c>
      <c r="DH28" s="129">
        <v>0</v>
      </c>
      <c r="DI28" s="129">
        <v>0</v>
      </c>
      <c r="DJ28" s="129">
        <v>0</v>
      </c>
      <c r="DK28" s="129">
        <v>0</v>
      </c>
      <c r="DL28" s="129">
        <v>0</v>
      </c>
      <c r="DM28" s="129">
        <v>0</v>
      </c>
      <c r="DN28" s="129">
        <v>0</v>
      </c>
      <c r="DO28" s="129">
        <v>0</v>
      </c>
      <c r="DP28" s="129">
        <v>0</v>
      </c>
      <c r="DQ28" s="129">
        <v>210</v>
      </c>
      <c r="DR28" s="129">
        <v>15</v>
      </c>
      <c r="DS28" s="129">
        <v>730</v>
      </c>
      <c r="DT28" s="129">
        <v>0</v>
      </c>
      <c r="DU28" s="129">
        <v>0</v>
      </c>
      <c r="DV28" s="129">
        <v>0</v>
      </c>
      <c r="DW28" s="129">
        <v>0</v>
      </c>
      <c r="DX28" s="129">
        <v>40</v>
      </c>
      <c r="DY28" s="129">
        <v>1</v>
      </c>
      <c r="DZ28" s="143" t="s">
        <v>1820</v>
      </c>
      <c r="EA28" s="129">
        <v>2</v>
      </c>
      <c r="EB28" s="143"/>
      <c r="EC28" s="143"/>
      <c r="ED28" s="129">
        <v>0</v>
      </c>
      <c r="EE28" s="129">
        <v>1</v>
      </c>
      <c r="EF28" s="129">
        <v>1</v>
      </c>
      <c r="EG28" s="143"/>
      <c r="EH28" s="143"/>
      <c r="EI28" s="44">
        <v>25947</v>
      </c>
      <c r="EJ28" s="44">
        <v>495.96</v>
      </c>
      <c r="EK28" s="44">
        <v>48</v>
      </c>
    </row>
    <row r="29" spans="1:141" ht="60" x14ac:dyDescent="0.2">
      <c r="A29" s="143" t="s">
        <v>376</v>
      </c>
      <c r="B29" s="143" t="s">
        <v>424</v>
      </c>
      <c r="C29" s="129">
        <v>1</v>
      </c>
      <c r="D29" s="143" t="s">
        <v>423</v>
      </c>
      <c r="E29" s="143" t="s">
        <v>1821</v>
      </c>
      <c r="F29" s="143" t="s">
        <v>1822</v>
      </c>
      <c r="G29" s="143" t="s">
        <v>1823</v>
      </c>
      <c r="H29" s="143" t="s">
        <v>424</v>
      </c>
      <c r="I29" s="143" t="s">
        <v>1824</v>
      </c>
      <c r="J29" s="143" t="s">
        <v>1825</v>
      </c>
      <c r="K29" s="143" t="s">
        <v>1826</v>
      </c>
      <c r="L29" s="143" t="s">
        <v>940</v>
      </c>
      <c r="M29" s="143" t="s">
        <v>941</v>
      </c>
      <c r="N29" s="143" t="s">
        <v>1827</v>
      </c>
      <c r="O29" s="143" t="s">
        <v>943</v>
      </c>
      <c r="P29" s="143" t="s">
        <v>1828</v>
      </c>
      <c r="Q29" s="143" t="s">
        <v>1829</v>
      </c>
      <c r="R29" s="143" t="s">
        <v>940</v>
      </c>
      <c r="S29" s="143" t="s">
        <v>1830</v>
      </c>
      <c r="T29" s="143" t="s">
        <v>1831</v>
      </c>
      <c r="U29" s="143" t="s">
        <v>943</v>
      </c>
      <c r="V29" s="143" t="s">
        <v>1832</v>
      </c>
      <c r="W29" s="143" t="s">
        <v>1833</v>
      </c>
      <c r="X29" s="129">
        <v>1</v>
      </c>
      <c r="Y29" s="129">
        <v>0</v>
      </c>
      <c r="Z29" s="129">
        <v>1</v>
      </c>
      <c r="AA29" s="144">
        <v>1</v>
      </c>
      <c r="AB29" s="144">
        <v>0</v>
      </c>
      <c r="AC29" s="144">
        <v>1</v>
      </c>
      <c r="AD29" s="147" t="s">
        <v>929</v>
      </c>
      <c r="AE29" s="129">
        <v>1</v>
      </c>
      <c r="AF29" s="147" t="s">
        <v>929</v>
      </c>
      <c r="AG29" s="129">
        <v>0</v>
      </c>
      <c r="AH29" s="129">
        <v>0</v>
      </c>
      <c r="AI29" s="129">
        <v>0</v>
      </c>
      <c r="AJ29" s="129">
        <v>1</v>
      </c>
      <c r="AK29" s="129">
        <v>1</v>
      </c>
      <c r="AL29" s="147" t="s">
        <v>929</v>
      </c>
      <c r="AM29" s="129">
        <v>1</v>
      </c>
      <c r="AN29" s="129">
        <v>0</v>
      </c>
      <c r="AO29" s="129">
        <v>0</v>
      </c>
      <c r="AP29" s="129">
        <v>1</v>
      </c>
      <c r="AQ29" s="147" t="s">
        <v>929</v>
      </c>
      <c r="AR29" s="129">
        <v>0</v>
      </c>
      <c r="AS29" s="129">
        <v>0</v>
      </c>
      <c r="AT29" s="129">
        <v>0</v>
      </c>
      <c r="AU29" s="129">
        <v>1</v>
      </c>
      <c r="AV29" s="129">
        <v>0</v>
      </c>
      <c r="AW29" s="129">
        <v>0</v>
      </c>
      <c r="AX29" s="129">
        <v>1</v>
      </c>
      <c r="AY29" s="147" t="s">
        <v>929</v>
      </c>
      <c r="AZ29" s="129">
        <v>0</v>
      </c>
      <c r="BA29" s="129">
        <v>1</v>
      </c>
      <c r="BB29" s="129">
        <v>0</v>
      </c>
      <c r="BC29" s="129">
        <v>1</v>
      </c>
      <c r="BD29" s="129">
        <v>0</v>
      </c>
      <c r="BE29" s="129">
        <v>97</v>
      </c>
      <c r="BF29" s="129">
        <v>0</v>
      </c>
      <c r="BG29" s="129">
        <v>0</v>
      </c>
      <c r="BH29" s="129">
        <v>0</v>
      </c>
      <c r="BI29" s="129">
        <v>0</v>
      </c>
      <c r="BJ29" s="129">
        <v>102</v>
      </c>
      <c r="BK29" s="129">
        <v>0</v>
      </c>
      <c r="BL29" s="129">
        <v>0</v>
      </c>
      <c r="BM29" s="129">
        <v>2</v>
      </c>
      <c r="BN29" s="129">
        <v>0</v>
      </c>
      <c r="BO29" s="129">
        <v>5</v>
      </c>
      <c r="BP29" s="129">
        <v>0</v>
      </c>
      <c r="BQ29" s="129">
        <v>1</v>
      </c>
      <c r="BR29" s="129">
        <v>111</v>
      </c>
      <c r="BS29" s="129">
        <v>0</v>
      </c>
      <c r="BT29" s="129">
        <v>0</v>
      </c>
      <c r="BU29" s="129">
        <v>0</v>
      </c>
      <c r="BV29" s="129">
        <v>0</v>
      </c>
      <c r="BW29" s="129">
        <v>0</v>
      </c>
      <c r="BX29" s="129">
        <v>0</v>
      </c>
      <c r="BY29" s="129">
        <v>0</v>
      </c>
      <c r="BZ29" s="129">
        <v>0</v>
      </c>
      <c r="CA29" s="129">
        <v>0</v>
      </c>
      <c r="CB29" s="129">
        <v>0</v>
      </c>
      <c r="CC29" s="129">
        <v>0</v>
      </c>
      <c r="CD29" s="129">
        <v>0</v>
      </c>
      <c r="CE29" s="129">
        <v>0</v>
      </c>
      <c r="CF29" s="129">
        <v>0</v>
      </c>
      <c r="CG29" s="129">
        <v>0</v>
      </c>
      <c r="CH29" s="129">
        <v>0</v>
      </c>
      <c r="CI29" s="129">
        <v>0</v>
      </c>
      <c r="CJ29" s="129">
        <v>0</v>
      </c>
      <c r="CK29" s="129">
        <v>1</v>
      </c>
      <c r="CL29" s="129">
        <v>0</v>
      </c>
      <c r="CM29" s="129">
        <v>0</v>
      </c>
      <c r="CN29" s="129">
        <v>0</v>
      </c>
      <c r="CO29" s="129">
        <v>0</v>
      </c>
      <c r="CP29" s="129">
        <v>0</v>
      </c>
      <c r="CQ29" s="129">
        <v>0</v>
      </c>
      <c r="CR29" s="129">
        <v>0</v>
      </c>
      <c r="CS29" s="129">
        <v>0</v>
      </c>
      <c r="CT29" s="129">
        <v>0</v>
      </c>
      <c r="CU29" s="129">
        <v>0</v>
      </c>
      <c r="CV29" s="129">
        <v>0</v>
      </c>
      <c r="CW29" s="129">
        <v>0</v>
      </c>
      <c r="CX29" s="129">
        <v>0</v>
      </c>
      <c r="CY29" s="129">
        <v>0</v>
      </c>
      <c r="CZ29" s="129">
        <v>0</v>
      </c>
      <c r="DA29" s="129">
        <v>0</v>
      </c>
      <c r="DB29" s="129">
        <v>0</v>
      </c>
      <c r="DC29" s="129">
        <v>0</v>
      </c>
      <c r="DD29" s="129">
        <v>0</v>
      </c>
      <c r="DE29" s="129">
        <v>0</v>
      </c>
      <c r="DF29" s="129">
        <v>1</v>
      </c>
      <c r="DG29" s="129">
        <v>0</v>
      </c>
      <c r="DH29" s="129">
        <v>0</v>
      </c>
      <c r="DI29" s="129">
        <v>0</v>
      </c>
      <c r="DJ29" s="129">
        <v>0</v>
      </c>
      <c r="DK29" s="129">
        <v>0</v>
      </c>
      <c r="DL29" s="129">
        <v>0</v>
      </c>
      <c r="DM29" s="129">
        <v>0</v>
      </c>
      <c r="DN29" s="129">
        <v>3</v>
      </c>
      <c r="DO29" s="129">
        <v>0</v>
      </c>
      <c r="DP29" s="129">
        <v>0</v>
      </c>
      <c r="DQ29" s="129">
        <v>102</v>
      </c>
      <c r="DR29" s="129">
        <v>0</v>
      </c>
      <c r="DS29" s="129">
        <v>26</v>
      </c>
      <c r="DT29" s="129">
        <v>0</v>
      </c>
      <c r="DU29" s="129">
        <v>0</v>
      </c>
      <c r="DV29" s="129">
        <v>0</v>
      </c>
      <c r="DW29" s="129">
        <v>0</v>
      </c>
      <c r="DX29" s="129">
        <v>65</v>
      </c>
      <c r="DY29" s="129">
        <v>1</v>
      </c>
      <c r="DZ29" s="143" t="s">
        <v>1834</v>
      </c>
      <c r="EA29" s="129">
        <v>2</v>
      </c>
      <c r="EB29" s="143" t="s">
        <v>1730</v>
      </c>
      <c r="EC29" s="143" t="s">
        <v>1835</v>
      </c>
      <c r="ED29" s="129">
        <v>1</v>
      </c>
      <c r="EE29" s="129">
        <v>1</v>
      </c>
      <c r="EF29" s="129">
        <v>1</v>
      </c>
      <c r="EG29" s="143" t="s">
        <v>1836</v>
      </c>
      <c r="EH29" s="143" t="s">
        <v>1837</v>
      </c>
      <c r="EI29" s="44">
        <v>12460</v>
      </c>
      <c r="EJ29" s="44">
        <v>288.85000000000002</v>
      </c>
      <c r="EK29" s="44">
        <v>15</v>
      </c>
    </row>
    <row r="30" spans="1:141" x14ac:dyDescent="0.2">
      <c r="A30" s="143" t="s">
        <v>92</v>
      </c>
      <c r="B30" s="143" t="s">
        <v>94</v>
      </c>
      <c r="C30" s="129">
        <v>1</v>
      </c>
      <c r="D30" s="143" t="s">
        <v>93</v>
      </c>
      <c r="E30" s="143" t="s">
        <v>1838</v>
      </c>
      <c r="F30" s="143" t="s">
        <v>1839</v>
      </c>
      <c r="G30" s="143" t="s">
        <v>1840</v>
      </c>
      <c r="H30" s="143" t="s">
        <v>94</v>
      </c>
      <c r="I30" s="143" t="s">
        <v>1841</v>
      </c>
      <c r="J30" s="143" t="s">
        <v>1842</v>
      </c>
      <c r="K30" s="143" t="s">
        <v>1510</v>
      </c>
      <c r="L30" s="143" t="s">
        <v>940</v>
      </c>
      <c r="M30" s="143" t="s">
        <v>983</v>
      </c>
      <c r="N30" s="143" t="s">
        <v>1843</v>
      </c>
      <c r="O30" s="143"/>
      <c r="P30" s="143" t="s">
        <v>1844</v>
      </c>
      <c r="Q30" s="143" t="s">
        <v>1845</v>
      </c>
      <c r="R30" s="143"/>
      <c r="S30" s="143" t="s">
        <v>1236</v>
      </c>
      <c r="T30" s="143" t="s">
        <v>1846</v>
      </c>
      <c r="U30" s="143" t="s">
        <v>1432</v>
      </c>
      <c r="V30" s="143" t="s">
        <v>1847</v>
      </c>
      <c r="W30" s="143" t="s">
        <v>1848</v>
      </c>
      <c r="X30" s="129">
        <v>3</v>
      </c>
      <c r="Y30" s="129">
        <v>0</v>
      </c>
      <c r="Z30" s="129">
        <v>3</v>
      </c>
      <c r="AA30" s="144">
        <v>2</v>
      </c>
      <c r="AB30" s="144">
        <v>0</v>
      </c>
      <c r="AC30" s="144">
        <v>2</v>
      </c>
      <c r="AD30" s="147" t="s">
        <v>929</v>
      </c>
      <c r="AE30" s="129">
        <v>2</v>
      </c>
      <c r="AF30" s="147" t="s">
        <v>929</v>
      </c>
      <c r="AG30" s="129">
        <v>0</v>
      </c>
      <c r="AH30" s="129">
        <v>1</v>
      </c>
      <c r="AI30" s="129">
        <v>0</v>
      </c>
      <c r="AJ30" s="129">
        <v>2</v>
      </c>
      <c r="AK30" s="129">
        <v>3</v>
      </c>
      <c r="AL30" s="147" t="s">
        <v>929</v>
      </c>
      <c r="AM30" s="129">
        <v>1</v>
      </c>
      <c r="AN30" s="129">
        <v>0</v>
      </c>
      <c r="AO30" s="129">
        <v>2</v>
      </c>
      <c r="AP30" s="129">
        <v>3</v>
      </c>
      <c r="AQ30" s="147" t="s">
        <v>929</v>
      </c>
      <c r="AR30" s="129">
        <v>0</v>
      </c>
      <c r="AS30" s="129">
        <v>0</v>
      </c>
      <c r="AT30" s="129">
        <v>0</v>
      </c>
      <c r="AU30" s="129">
        <v>2</v>
      </c>
      <c r="AV30" s="129">
        <v>1</v>
      </c>
      <c r="AW30" s="129">
        <v>0</v>
      </c>
      <c r="AX30" s="129">
        <v>3</v>
      </c>
      <c r="AY30" s="147" t="s">
        <v>929</v>
      </c>
      <c r="AZ30" s="129">
        <v>0</v>
      </c>
      <c r="BA30" s="129">
        <v>1</v>
      </c>
      <c r="BB30" s="129">
        <v>1</v>
      </c>
      <c r="BC30" s="129">
        <v>1</v>
      </c>
      <c r="BD30" s="129">
        <v>0</v>
      </c>
      <c r="BE30" s="129">
        <v>54</v>
      </c>
      <c r="BF30" s="129">
        <v>46</v>
      </c>
      <c r="BG30" s="129">
        <v>0</v>
      </c>
      <c r="BH30" s="129">
        <v>0</v>
      </c>
      <c r="BI30" s="129">
        <v>6</v>
      </c>
      <c r="BJ30" s="129">
        <v>2</v>
      </c>
      <c r="BK30" s="129">
        <v>0</v>
      </c>
      <c r="BL30" s="129">
        <v>0</v>
      </c>
      <c r="BM30" s="129">
        <v>3</v>
      </c>
      <c r="BN30" s="129">
        <v>0</v>
      </c>
      <c r="BO30" s="129">
        <v>48</v>
      </c>
      <c r="BP30" s="129">
        <v>0</v>
      </c>
      <c r="BQ30" s="129">
        <v>1</v>
      </c>
      <c r="BR30" s="129">
        <v>107</v>
      </c>
      <c r="BS30" s="129">
        <v>1</v>
      </c>
      <c r="BT30" s="129">
        <v>0</v>
      </c>
      <c r="BU30" s="129">
        <v>1</v>
      </c>
      <c r="BV30" s="129">
        <v>5</v>
      </c>
      <c r="BW30" s="129">
        <v>0</v>
      </c>
      <c r="BX30" s="129">
        <v>0</v>
      </c>
      <c r="BY30" s="129">
        <v>0</v>
      </c>
      <c r="BZ30" s="129">
        <v>0</v>
      </c>
      <c r="CA30" s="129">
        <v>0</v>
      </c>
      <c r="CB30" s="129">
        <v>0</v>
      </c>
      <c r="CC30" s="129">
        <v>0</v>
      </c>
      <c r="CD30" s="129">
        <v>0</v>
      </c>
      <c r="CE30" s="129">
        <v>0</v>
      </c>
      <c r="CF30" s="129">
        <v>1</v>
      </c>
      <c r="CG30" s="129">
        <v>0</v>
      </c>
      <c r="CH30" s="129">
        <v>0</v>
      </c>
      <c r="CI30" s="129">
        <v>7</v>
      </c>
      <c r="CJ30" s="129">
        <v>5</v>
      </c>
      <c r="CK30" s="129">
        <v>0</v>
      </c>
      <c r="CL30" s="129">
        <v>0</v>
      </c>
      <c r="CM30" s="129">
        <v>0</v>
      </c>
      <c r="CN30" s="129">
        <v>0</v>
      </c>
      <c r="CO30" s="129">
        <v>0</v>
      </c>
      <c r="CP30" s="129">
        <v>0</v>
      </c>
      <c r="CQ30" s="129">
        <v>0</v>
      </c>
      <c r="CR30" s="129">
        <v>0</v>
      </c>
      <c r="CS30" s="129">
        <v>0</v>
      </c>
      <c r="CT30" s="129">
        <v>0</v>
      </c>
      <c r="CU30" s="129">
        <v>0</v>
      </c>
      <c r="CV30" s="129">
        <v>0</v>
      </c>
      <c r="CW30" s="129">
        <v>0</v>
      </c>
      <c r="CX30" s="129">
        <v>0</v>
      </c>
      <c r="CY30" s="129">
        <v>0</v>
      </c>
      <c r="CZ30" s="129">
        <v>5</v>
      </c>
      <c r="DA30" s="129">
        <v>0</v>
      </c>
      <c r="DB30" s="129">
        <v>0</v>
      </c>
      <c r="DC30" s="129">
        <v>0</v>
      </c>
      <c r="DD30" s="129">
        <v>0</v>
      </c>
      <c r="DE30" s="129">
        <v>0</v>
      </c>
      <c r="DF30" s="129">
        <v>0</v>
      </c>
      <c r="DG30" s="129">
        <v>0</v>
      </c>
      <c r="DH30" s="129">
        <v>0</v>
      </c>
      <c r="DI30" s="129">
        <v>0</v>
      </c>
      <c r="DJ30" s="129">
        <v>0</v>
      </c>
      <c r="DK30" s="129">
        <v>0</v>
      </c>
      <c r="DL30" s="129">
        <v>0</v>
      </c>
      <c r="DM30" s="129">
        <v>0</v>
      </c>
      <c r="DN30" s="129">
        <v>0</v>
      </c>
      <c r="DO30" s="129">
        <v>0</v>
      </c>
      <c r="DP30" s="129">
        <v>0</v>
      </c>
      <c r="DQ30" s="129">
        <v>192</v>
      </c>
      <c r="DR30" s="129">
        <v>6</v>
      </c>
      <c r="DS30" s="129">
        <v>301</v>
      </c>
      <c r="DT30" s="129">
        <v>1</v>
      </c>
      <c r="DU30" s="129">
        <v>0</v>
      </c>
      <c r="DV30" s="129">
        <v>0</v>
      </c>
      <c r="DW30" s="129">
        <v>0</v>
      </c>
      <c r="DX30" s="129">
        <v>60</v>
      </c>
      <c r="DY30" s="129">
        <v>0</v>
      </c>
      <c r="DZ30" s="143"/>
      <c r="EA30" s="129">
        <v>2</v>
      </c>
      <c r="EB30" s="143"/>
      <c r="EC30" s="143"/>
      <c r="ED30" s="129">
        <v>1</v>
      </c>
      <c r="EE30" s="129">
        <v>1</v>
      </c>
      <c r="EF30" s="129">
        <v>1</v>
      </c>
      <c r="EG30" s="143"/>
      <c r="EH30" s="143"/>
      <c r="EI30" s="44">
        <v>13604</v>
      </c>
      <c r="EJ30" s="44">
        <v>278.58</v>
      </c>
      <c r="EK30" s="44">
        <v>26</v>
      </c>
    </row>
    <row r="31" spans="1:141" ht="60" x14ac:dyDescent="0.2">
      <c r="A31" s="143" t="s">
        <v>92</v>
      </c>
      <c r="B31" s="143" t="s">
        <v>96</v>
      </c>
      <c r="C31" s="129">
        <v>1</v>
      </c>
      <c r="D31" s="143" t="s">
        <v>95</v>
      </c>
      <c r="E31" s="143" t="s">
        <v>1849</v>
      </c>
      <c r="F31" s="143" t="s">
        <v>1537</v>
      </c>
      <c r="G31" s="143" t="s">
        <v>1850</v>
      </c>
      <c r="H31" s="143" t="s">
        <v>96</v>
      </c>
      <c r="I31" s="143"/>
      <c r="J31" s="143"/>
      <c r="K31" s="143" t="s">
        <v>1851</v>
      </c>
      <c r="L31" s="143" t="s">
        <v>940</v>
      </c>
      <c r="M31" s="143" t="s">
        <v>1852</v>
      </c>
      <c r="N31" s="143" t="s">
        <v>1853</v>
      </c>
      <c r="O31" s="143"/>
      <c r="P31" s="143" t="s">
        <v>1854</v>
      </c>
      <c r="Q31" s="143" t="s">
        <v>1855</v>
      </c>
      <c r="R31" s="143" t="s">
        <v>940</v>
      </c>
      <c r="S31" s="143" t="s">
        <v>1266</v>
      </c>
      <c r="T31" s="143" t="s">
        <v>1856</v>
      </c>
      <c r="U31" s="143"/>
      <c r="V31" s="143" t="s">
        <v>1857</v>
      </c>
      <c r="W31" s="143"/>
      <c r="X31" s="129">
        <v>7</v>
      </c>
      <c r="Y31" s="129">
        <v>0</v>
      </c>
      <c r="Z31" s="129">
        <v>7</v>
      </c>
      <c r="AA31" s="144">
        <v>7</v>
      </c>
      <c r="AB31" s="144">
        <v>0</v>
      </c>
      <c r="AC31" s="144">
        <v>7</v>
      </c>
      <c r="AD31" s="147" t="s">
        <v>929</v>
      </c>
      <c r="AE31" s="129">
        <v>6</v>
      </c>
      <c r="AF31" s="147" t="s">
        <v>929</v>
      </c>
      <c r="AG31" s="129">
        <v>0</v>
      </c>
      <c r="AH31" s="129">
        <v>1</v>
      </c>
      <c r="AI31" s="129">
        <v>0</v>
      </c>
      <c r="AJ31" s="129">
        <v>6</v>
      </c>
      <c r="AK31" s="129">
        <v>7</v>
      </c>
      <c r="AL31" s="147" t="s">
        <v>929</v>
      </c>
      <c r="AM31" s="129">
        <v>1</v>
      </c>
      <c r="AN31" s="129">
        <v>1</v>
      </c>
      <c r="AO31" s="129">
        <v>5</v>
      </c>
      <c r="AP31" s="129">
        <v>7</v>
      </c>
      <c r="AQ31" s="147" t="s">
        <v>929</v>
      </c>
      <c r="AR31" s="129">
        <v>0</v>
      </c>
      <c r="AS31" s="129">
        <v>0</v>
      </c>
      <c r="AT31" s="129">
        <v>0</v>
      </c>
      <c r="AU31" s="129">
        <v>7</v>
      </c>
      <c r="AV31" s="129">
        <v>0</v>
      </c>
      <c r="AW31" s="129">
        <v>0</v>
      </c>
      <c r="AX31" s="129">
        <v>7</v>
      </c>
      <c r="AY31" s="147" t="s">
        <v>929</v>
      </c>
      <c r="AZ31" s="129">
        <v>1</v>
      </c>
      <c r="BA31" s="129">
        <v>1</v>
      </c>
      <c r="BB31" s="129">
        <v>1</v>
      </c>
      <c r="BC31" s="129">
        <v>1</v>
      </c>
      <c r="BD31" s="129">
        <v>0</v>
      </c>
      <c r="BE31" s="129">
        <v>135</v>
      </c>
      <c r="BF31" s="129">
        <v>25</v>
      </c>
      <c r="BG31" s="129">
        <v>0</v>
      </c>
      <c r="BH31" s="129">
        <v>0</v>
      </c>
      <c r="BI31" s="129">
        <v>30</v>
      </c>
      <c r="BJ31" s="129">
        <v>113</v>
      </c>
      <c r="BK31" s="129">
        <v>0</v>
      </c>
      <c r="BL31" s="129">
        <v>0</v>
      </c>
      <c r="BM31" s="129">
        <v>12</v>
      </c>
      <c r="BN31" s="129">
        <v>5</v>
      </c>
      <c r="BO31" s="129">
        <v>113</v>
      </c>
      <c r="BP31" s="129">
        <v>3</v>
      </c>
      <c r="BQ31" s="129">
        <v>2</v>
      </c>
      <c r="BR31" s="129">
        <v>3</v>
      </c>
      <c r="BS31" s="129">
        <v>0</v>
      </c>
      <c r="BT31" s="129">
        <v>1</v>
      </c>
      <c r="BU31" s="129">
        <v>0</v>
      </c>
      <c r="BV31" s="129">
        <v>0</v>
      </c>
      <c r="BW31" s="129">
        <v>0</v>
      </c>
      <c r="BX31" s="129">
        <v>0</v>
      </c>
      <c r="BY31" s="129">
        <v>0</v>
      </c>
      <c r="BZ31" s="129">
        <v>0</v>
      </c>
      <c r="CA31" s="129">
        <v>0</v>
      </c>
      <c r="CB31" s="129">
        <v>0</v>
      </c>
      <c r="CC31" s="129">
        <v>0</v>
      </c>
      <c r="CD31" s="129">
        <v>0</v>
      </c>
      <c r="CE31" s="129">
        <v>0</v>
      </c>
      <c r="CF31" s="129">
        <v>0</v>
      </c>
      <c r="CG31" s="129">
        <v>0</v>
      </c>
      <c r="CH31" s="129">
        <v>0</v>
      </c>
      <c r="CI31" s="129">
        <v>0</v>
      </c>
      <c r="CJ31" s="129">
        <v>0</v>
      </c>
      <c r="CK31" s="129">
        <v>3</v>
      </c>
      <c r="CL31" s="129">
        <v>0</v>
      </c>
      <c r="CM31" s="129">
        <v>0</v>
      </c>
      <c r="CN31" s="129">
        <v>0</v>
      </c>
      <c r="CO31" s="129">
        <v>0</v>
      </c>
      <c r="CP31" s="129">
        <v>0</v>
      </c>
      <c r="CQ31" s="129">
        <v>2</v>
      </c>
      <c r="CR31" s="129">
        <v>0</v>
      </c>
      <c r="CS31" s="129">
        <v>0</v>
      </c>
      <c r="CT31" s="129">
        <v>0</v>
      </c>
      <c r="CU31" s="129">
        <v>0</v>
      </c>
      <c r="CV31" s="129">
        <v>0</v>
      </c>
      <c r="CW31" s="129">
        <v>0</v>
      </c>
      <c r="CX31" s="129">
        <v>0</v>
      </c>
      <c r="CY31" s="129">
        <v>0</v>
      </c>
      <c r="CZ31" s="129">
        <v>18</v>
      </c>
      <c r="DA31" s="129">
        <v>0</v>
      </c>
      <c r="DB31" s="129">
        <v>0</v>
      </c>
      <c r="DC31" s="129">
        <v>0</v>
      </c>
      <c r="DD31" s="129">
        <v>0</v>
      </c>
      <c r="DE31" s="129">
        <v>2</v>
      </c>
      <c r="DF31" s="129">
        <v>0</v>
      </c>
      <c r="DG31" s="129">
        <v>0</v>
      </c>
      <c r="DH31" s="129">
        <v>0</v>
      </c>
      <c r="DI31" s="129">
        <v>0</v>
      </c>
      <c r="DJ31" s="129">
        <v>0</v>
      </c>
      <c r="DK31" s="129">
        <v>62</v>
      </c>
      <c r="DL31" s="129">
        <v>0</v>
      </c>
      <c r="DM31" s="129">
        <v>0</v>
      </c>
      <c r="DN31" s="129">
        <v>3</v>
      </c>
      <c r="DO31" s="129">
        <v>0</v>
      </c>
      <c r="DP31" s="129">
        <v>0</v>
      </c>
      <c r="DQ31" s="129">
        <v>43</v>
      </c>
      <c r="DR31" s="129">
        <v>0</v>
      </c>
      <c r="DS31" s="129">
        <v>4100</v>
      </c>
      <c r="DT31" s="129">
        <v>1</v>
      </c>
      <c r="DU31" s="129">
        <v>1</v>
      </c>
      <c r="DV31" s="129">
        <v>0</v>
      </c>
      <c r="DW31" s="129">
        <v>0</v>
      </c>
      <c r="DX31" s="129">
        <v>80</v>
      </c>
      <c r="DY31" s="129">
        <v>1</v>
      </c>
      <c r="DZ31" s="143" t="s">
        <v>1858</v>
      </c>
      <c r="EA31" s="129">
        <v>2</v>
      </c>
      <c r="EB31" s="143"/>
      <c r="EC31" s="143" t="s">
        <v>1859</v>
      </c>
      <c r="ED31" s="129">
        <v>1</v>
      </c>
      <c r="EE31" s="129">
        <v>0</v>
      </c>
      <c r="EF31" s="129">
        <v>1</v>
      </c>
      <c r="EG31" s="143"/>
      <c r="EH31" s="143"/>
      <c r="EI31" s="44">
        <v>163160</v>
      </c>
      <c r="EJ31" s="44">
        <v>923.75</v>
      </c>
      <c r="EK31" s="44">
        <v>79</v>
      </c>
    </row>
    <row r="32" spans="1:141" ht="48" x14ac:dyDescent="0.2">
      <c r="A32" s="143" t="s">
        <v>92</v>
      </c>
      <c r="B32" s="143" t="s">
        <v>98</v>
      </c>
      <c r="C32" s="129">
        <v>1</v>
      </c>
      <c r="D32" s="143" t="s">
        <v>97</v>
      </c>
      <c r="E32" s="143" t="s">
        <v>1860</v>
      </c>
      <c r="F32" s="143" t="s">
        <v>1861</v>
      </c>
      <c r="G32" s="143" t="s">
        <v>1862</v>
      </c>
      <c r="H32" s="143" t="s">
        <v>98</v>
      </c>
      <c r="I32" s="143" t="s">
        <v>1863</v>
      </c>
      <c r="J32" s="143" t="s">
        <v>1864</v>
      </c>
      <c r="K32" s="143" t="s">
        <v>1043</v>
      </c>
      <c r="L32" s="143" t="s">
        <v>940</v>
      </c>
      <c r="M32" s="143" t="s">
        <v>1865</v>
      </c>
      <c r="N32" s="143" t="s">
        <v>1866</v>
      </c>
      <c r="O32" s="143" t="s">
        <v>943</v>
      </c>
      <c r="P32" s="143" t="s">
        <v>1867</v>
      </c>
      <c r="Q32" s="143" t="s">
        <v>1868</v>
      </c>
      <c r="R32" s="143" t="s">
        <v>1688</v>
      </c>
      <c r="S32" s="143" t="s">
        <v>1123</v>
      </c>
      <c r="T32" s="143" t="s">
        <v>1869</v>
      </c>
      <c r="U32" s="143" t="s">
        <v>943</v>
      </c>
      <c r="V32" s="143" t="s">
        <v>1870</v>
      </c>
      <c r="W32" s="143" t="s">
        <v>1871</v>
      </c>
      <c r="X32" s="129">
        <v>4</v>
      </c>
      <c r="Y32" s="129">
        <v>0</v>
      </c>
      <c r="Z32" s="129">
        <v>4</v>
      </c>
      <c r="AA32" s="144">
        <v>3.6</v>
      </c>
      <c r="AB32" s="144">
        <v>0</v>
      </c>
      <c r="AC32" s="144">
        <v>3.6</v>
      </c>
      <c r="AD32" s="147" t="s">
        <v>929</v>
      </c>
      <c r="AE32" s="129">
        <v>2</v>
      </c>
      <c r="AF32" s="147" t="s">
        <v>929</v>
      </c>
      <c r="AG32" s="129">
        <v>0</v>
      </c>
      <c r="AH32" s="129">
        <v>2</v>
      </c>
      <c r="AI32" s="129">
        <v>1</v>
      </c>
      <c r="AJ32" s="129">
        <v>1</v>
      </c>
      <c r="AK32" s="129">
        <v>4</v>
      </c>
      <c r="AL32" s="147" t="s">
        <v>929</v>
      </c>
      <c r="AM32" s="129">
        <v>1</v>
      </c>
      <c r="AN32" s="129">
        <v>0</v>
      </c>
      <c r="AO32" s="129">
        <v>3</v>
      </c>
      <c r="AP32" s="129">
        <v>4</v>
      </c>
      <c r="AQ32" s="147" t="s">
        <v>929</v>
      </c>
      <c r="AR32" s="129">
        <v>0</v>
      </c>
      <c r="AS32" s="129">
        <v>0</v>
      </c>
      <c r="AT32" s="129">
        <v>4</v>
      </c>
      <c r="AU32" s="129">
        <v>0</v>
      </c>
      <c r="AV32" s="129">
        <v>0</v>
      </c>
      <c r="AW32" s="129">
        <v>0</v>
      </c>
      <c r="AX32" s="129">
        <v>4</v>
      </c>
      <c r="AY32" s="147" t="s">
        <v>929</v>
      </c>
      <c r="AZ32" s="129">
        <v>1</v>
      </c>
      <c r="BA32" s="129">
        <v>1</v>
      </c>
      <c r="BB32" s="129">
        <v>1</v>
      </c>
      <c r="BC32" s="129">
        <v>1</v>
      </c>
      <c r="BD32" s="129">
        <v>0</v>
      </c>
      <c r="BE32" s="129">
        <v>163</v>
      </c>
      <c r="BF32" s="129">
        <v>8</v>
      </c>
      <c r="BG32" s="129">
        <v>0</v>
      </c>
      <c r="BH32" s="129">
        <v>0</v>
      </c>
      <c r="BI32" s="129">
        <v>2</v>
      </c>
      <c r="BJ32" s="129">
        <v>6</v>
      </c>
      <c r="BK32" s="129">
        <v>0</v>
      </c>
      <c r="BL32" s="129">
        <v>0</v>
      </c>
      <c r="BM32" s="129">
        <v>2</v>
      </c>
      <c r="BN32" s="129">
        <v>0</v>
      </c>
      <c r="BO32" s="129">
        <v>54</v>
      </c>
      <c r="BP32" s="129">
        <v>0</v>
      </c>
      <c r="BQ32" s="129">
        <v>0</v>
      </c>
      <c r="BR32" s="129">
        <v>12</v>
      </c>
      <c r="BS32" s="129">
        <v>0</v>
      </c>
      <c r="BT32" s="129">
        <v>0</v>
      </c>
      <c r="BU32" s="129">
        <v>0</v>
      </c>
      <c r="BV32" s="129">
        <v>4</v>
      </c>
      <c r="BW32" s="129">
        <v>0</v>
      </c>
      <c r="BX32" s="129">
        <v>0</v>
      </c>
      <c r="BY32" s="129">
        <v>0</v>
      </c>
      <c r="BZ32" s="129">
        <v>0</v>
      </c>
      <c r="CA32" s="129">
        <v>0</v>
      </c>
      <c r="CB32" s="129">
        <v>0</v>
      </c>
      <c r="CC32" s="129">
        <v>0</v>
      </c>
      <c r="CD32" s="129">
        <v>0</v>
      </c>
      <c r="CE32" s="129">
        <v>0</v>
      </c>
      <c r="CF32" s="129">
        <v>4</v>
      </c>
      <c r="CG32" s="129">
        <v>0</v>
      </c>
      <c r="CH32" s="129">
        <v>0</v>
      </c>
      <c r="CI32" s="129">
        <v>11</v>
      </c>
      <c r="CJ32" s="129">
        <v>7</v>
      </c>
      <c r="CK32" s="129">
        <v>6</v>
      </c>
      <c r="CL32" s="129">
        <v>0</v>
      </c>
      <c r="CM32" s="129">
        <v>0</v>
      </c>
      <c r="CN32" s="129">
        <v>0</v>
      </c>
      <c r="CO32" s="129">
        <v>0</v>
      </c>
      <c r="CP32" s="129">
        <v>0</v>
      </c>
      <c r="CQ32" s="129">
        <v>0</v>
      </c>
      <c r="CR32" s="129">
        <v>0</v>
      </c>
      <c r="CS32" s="129">
        <v>0</v>
      </c>
      <c r="CT32" s="129">
        <v>0</v>
      </c>
      <c r="CU32" s="129">
        <v>0</v>
      </c>
      <c r="CV32" s="129">
        <v>0</v>
      </c>
      <c r="CW32" s="129">
        <v>0</v>
      </c>
      <c r="CX32" s="129">
        <v>0</v>
      </c>
      <c r="CY32" s="129">
        <v>0</v>
      </c>
      <c r="CZ32" s="129">
        <v>0</v>
      </c>
      <c r="DA32" s="129">
        <v>0</v>
      </c>
      <c r="DB32" s="129">
        <v>0</v>
      </c>
      <c r="DC32" s="129">
        <v>0</v>
      </c>
      <c r="DD32" s="129">
        <v>0</v>
      </c>
      <c r="DE32" s="129">
        <v>0</v>
      </c>
      <c r="DF32" s="129">
        <v>0</v>
      </c>
      <c r="DG32" s="129">
        <v>0</v>
      </c>
      <c r="DH32" s="129">
        <v>0</v>
      </c>
      <c r="DI32" s="129">
        <v>0</v>
      </c>
      <c r="DJ32" s="129">
        <v>0</v>
      </c>
      <c r="DK32" s="129">
        <v>0</v>
      </c>
      <c r="DL32" s="129">
        <v>0</v>
      </c>
      <c r="DM32" s="129">
        <v>0</v>
      </c>
      <c r="DN32" s="129">
        <v>2</v>
      </c>
      <c r="DO32" s="129">
        <v>0</v>
      </c>
      <c r="DP32" s="129">
        <v>0</v>
      </c>
      <c r="DQ32" s="129">
        <v>404</v>
      </c>
      <c r="DR32" s="129">
        <v>1</v>
      </c>
      <c r="DS32" s="129">
        <v>78</v>
      </c>
      <c r="DT32" s="129">
        <v>1</v>
      </c>
      <c r="DU32" s="129">
        <v>0</v>
      </c>
      <c r="DV32" s="129">
        <v>0</v>
      </c>
      <c r="DW32" s="129">
        <v>0</v>
      </c>
      <c r="DX32" s="129">
        <v>0</v>
      </c>
      <c r="DY32" s="129">
        <v>0</v>
      </c>
      <c r="DZ32" s="143" t="s">
        <v>1270</v>
      </c>
      <c r="EA32" s="129">
        <v>2</v>
      </c>
      <c r="EB32" s="143" t="s">
        <v>1872</v>
      </c>
      <c r="EC32" s="143" t="s">
        <v>1873</v>
      </c>
      <c r="ED32" s="129">
        <v>1</v>
      </c>
      <c r="EE32" s="129">
        <v>1</v>
      </c>
      <c r="EF32" s="129">
        <v>1</v>
      </c>
      <c r="EG32" s="143" t="s">
        <v>1874</v>
      </c>
      <c r="EH32" s="143" t="s">
        <v>1875</v>
      </c>
      <c r="EI32" s="44">
        <v>41447</v>
      </c>
      <c r="EJ32" s="44">
        <v>1129.03</v>
      </c>
      <c r="EK32" s="44">
        <v>32</v>
      </c>
    </row>
    <row r="33" spans="1:141" x14ac:dyDescent="0.2">
      <c r="A33" s="143" t="s">
        <v>92</v>
      </c>
      <c r="B33" s="143" t="s">
        <v>100</v>
      </c>
      <c r="C33" s="129">
        <v>1</v>
      </c>
      <c r="D33" s="143" t="s">
        <v>99</v>
      </c>
      <c r="E33" s="143" t="s">
        <v>1876</v>
      </c>
      <c r="F33" s="143" t="s">
        <v>1877</v>
      </c>
      <c r="G33" s="143" t="s">
        <v>1878</v>
      </c>
      <c r="H33" s="143" t="s">
        <v>100</v>
      </c>
      <c r="I33" s="143" t="s">
        <v>1879</v>
      </c>
      <c r="J33" s="143" t="s">
        <v>1880</v>
      </c>
      <c r="K33" s="143" t="s">
        <v>1618</v>
      </c>
      <c r="L33" s="143" t="s">
        <v>964</v>
      </c>
      <c r="M33" s="143" t="s">
        <v>1881</v>
      </c>
      <c r="N33" s="143" t="s">
        <v>1882</v>
      </c>
      <c r="O33" s="143"/>
      <c r="P33" s="143" t="s">
        <v>1883</v>
      </c>
      <c r="Q33" s="143" t="s">
        <v>1884</v>
      </c>
      <c r="R33" s="143" t="s">
        <v>940</v>
      </c>
      <c r="S33" s="143" t="s">
        <v>1881</v>
      </c>
      <c r="T33" s="143" t="s">
        <v>1882</v>
      </c>
      <c r="U33" s="143"/>
      <c r="V33" s="143" t="s">
        <v>1883</v>
      </c>
      <c r="W33" s="143" t="s">
        <v>1884</v>
      </c>
      <c r="X33" s="129">
        <v>5</v>
      </c>
      <c r="Y33" s="129">
        <v>0</v>
      </c>
      <c r="Z33" s="129">
        <v>5</v>
      </c>
      <c r="AA33" s="144">
        <v>5</v>
      </c>
      <c r="AB33" s="144">
        <v>0</v>
      </c>
      <c r="AC33" s="144">
        <v>5</v>
      </c>
      <c r="AD33" s="147" t="s">
        <v>929</v>
      </c>
      <c r="AE33" s="129">
        <v>4</v>
      </c>
      <c r="AF33" s="147" t="s">
        <v>929</v>
      </c>
      <c r="AG33" s="129">
        <v>0</v>
      </c>
      <c r="AH33" s="129">
        <v>1</v>
      </c>
      <c r="AI33" s="129">
        <v>1</v>
      </c>
      <c r="AJ33" s="129">
        <v>3</v>
      </c>
      <c r="AK33" s="129">
        <v>5</v>
      </c>
      <c r="AL33" s="147" t="s">
        <v>929</v>
      </c>
      <c r="AM33" s="129">
        <v>3</v>
      </c>
      <c r="AN33" s="129">
        <v>0</v>
      </c>
      <c r="AO33" s="129">
        <v>2</v>
      </c>
      <c r="AP33" s="129">
        <v>5</v>
      </c>
      <c r="AQ33" s="147" t="s">
        <v>929</v>
      </c>
      <c r="AR33" s="129">
        <v>0</v>
      </c>
      <c r="AS33" s="129">
        <v>0</v>
      </c>
      <c r="AT33" s="129">
        <v>0</v>
      </c>
      <c r="AU33" s="129">
        <v>5</v>
      </c>
      <c r="AV33" s="129">
        <v>0</v>
      </c>
      <c r="AW33" s="129">
        <v>0</v>
      </c>
      <c r="AX33" s="129">
        <v>5</v>
      </c>
      <c r="AY33" s="147" t="s">
        <v>929</v>
      </c>
      <c r="AZ33" s="129">
        <v>0</v>
      </c>
      <c r="BA33" s="129">
        <v>1</v>
      </c>
      <c r="BB33" s="129">
        <v>1</v>
      </c>
      <c r="BC33" s="129">
        <v>1</v>
      </c>
      <c r="BD33" s="129">
        <v>0</v>
      </c>
      <c r="BE33" s="129">
        <v>56</v>
      </c>
      <c r="BF33" s="129">
        <v>1</v>
      </c>
      <c r="BG33" s="129">
        <v>0</v>
      </c>
      <c r="BH33" s="129">
        <v>0</v>
      </c>
      <c r="BI33" s="129">
        <v>0</v>
      </c>
      <c r="BJ33" s="129">
        <v>10</v>
      </c>
      <c r="BK33" s="129">
        <v>0</v>
      </c>
      <c r="BL33" s="129">
        <v>0</v>
      </c>
      <c r="BM33" s="129">
        <v>5</v>
      </c>
      <c r="BN33" s="129">
        <v>0</v>
      </c>
      <c r="BO33" s="129">
        <v>17</v>
      </c>
      <c r="BP33" s="129">
        <v>0</v>
      </c>
      <c r="BQ33" s="129">
        <v>0</v>
      </c>
      <c r="BR33" s="129">
        <v>6</v>
      </c>
      <c r="BS33" s="129">
        <v>0</v>
      </c>
      <c r="BT33" s="129">
        <v>0</v>
      </c>
      <c r="BU33" s="129">
        <v>0</v>
      </c>
      <c r="BV33" s="129">
        <v>11</v>
      </c>
      <c r="BW33" s="129">
        <v>0</v>
      </c>
      <c r="BX33" s="129">
        <v>0</v>
      </c>
      <c r="BY33" s="129">
        <v>0</v>
      </c>
      <c r="BZ33" s="129">
        <v>0</v>
      </c>
      <c r="CA33" s="129">
        <v>0</v>
      </c>
      <c r="CB33" s="129">
        <v>0</v>
      </c>
      <c r="CC33" s="129">
        <v>0</v>
      </c>
      <c r="CD33" s="129">
        <v>0</v>
      </c>
      <c r="CE33" s="129">
        <v>0</v>
      </c>
      <c r="CF33" s="129">
        <v>2</v>
      </c>
      <c r="CG33" s="129">
        <v>0</v>
      </c>
      <c r="CH33" s="129">
        <v>0</v>
      </c>
      <c r="CI33" s="129">
        <v>10</v>
      </c>
      <c r="CJ33" s="129">
        <v>0</v>
      </c>
      <c r="CK33" s="129">
        <v>0</v>
      </c>
      <c r="CL33" s="129">
        <v>0</v>
      </c>
      <c r="CM33" s="129">
        <v>0</v>
      </c>
      <c r="CN33" s="129">
        <v>0</v>
      </c>
      <c r="CO33" s="129">
        <v>0</v>
      </c>
      <c r="CP33" s="129">
        <v>0</v>
      </c>
      <c r="CQ33" s="129">
        <v>0</v>
      </c>
      <c r="CR33" s="129">
        <v>0</v>
      </c>
      <c r="CS33" s="129">
        <v>0</v>
      </c>
      <c r="CT33" s="129">
        <v>0</v>
      </c>
      <c r="CU33" s="129">
        <v>0</v>
      </c>
      <c r="CV33" s="129">
        <v>0</v>
      </c>
      <c r="CW33" s="129">
        <v>0</v>
      </c>
      <c r="CX33" s="129">
        <v>0</v>
      </c>
      <c r="CY33" s="129">
        <v>0</v>
      </c>
      <c r="CZ33" s="129">
        <v>0</v>
      </c>
      <c r="DA33" s="129">
        <v>0</v>
      </c>
      <c r="DB33" s="129">
        <v>0</v>
      </c>
      <c r="DC33" s="129">
        <v>0</v>
      </c>
      <c r="DD33" s="129">
        <v>0</v>
      </c>
      <c r="DE33" s="129">
        <v>0</v>
      </c>
      <c r="DF33" s="129">
        <v>0</v>
      </c>
      <c r="DG33" s="129">
        <v>0</v>
      </c>
      <c r="DH33" s="129">
        <v>0</v>
      </c>
      <c r="DI33" s="129">
        <v>0</v>
      </c>
      <c r="DJ33" s="129">
        <v>0</v>
      </c>
      <c r="DK33" s="129">
        <v>0</v>
      </c>
      <c r="DL33" s="129">
        <v>0</v>
      </c>
      <c r="DM33" s="129">
        <v>0</v>
      </c>
      <c r="DN33" s="129">
        <v>0</v>
      </c>
      <c r="DO33" s="129">
        <v>0</v>
      </c>
      <c r="DP33" s="129">
        <v>0</v>
      </c>
      <c r="DQ33" s="129">
        <v>70</v>
      </c>
      <c r="DR33" s="129">
        <v>0</v>
      </c>
      <c r="DS33" s="129">
        <v>341</v>
      </c>
      <c r="DT33" s="129">
        <v>1</v>
      </c>
      <c r="DU33" s="129">
        <v>1</v>
      </c>
      <c r="DV33" s="129">
        <v>0</v>
      </c>
      <c r="DW33" s="129">
        <v>0</v>
      </c>
      <c r="DX33" s="129">
        <v>50</v>
      </c>
      <c r="DY33" s="129">
        <v>0</v>
      </c>
      <c r="DZ33" s="143"/>
      <c r="EA33" s="129">
        <v>1</v>
      </c>
      <c r="EB33" s="143"/>
      <c r="EC33" s="143"/>
      <c r="ED33" s="129">
        <v>1</v>
      </c>
      <c r="EE33" s="129">
        <v>1</v>
      </c>
      <c r="EF33" s="129">
        <v>1</v>
      </c>
      <c r="EG33" s="143"/>
      <c r="EH33" s="143"/>
      <c r="EI33" s="44">
        <v>18672</v>
      </c>
      <c r="EJ33" s="44">
        <v>471.84</v>
      </c>
      <c r="EK33" s="44">
        <v>23</v>
      </c>
    </row>
    <row r="34" spans="1:141" ht="24" x14ac:dyDescent="0.2">
      <c r="A34" s="143" t="s">
        <v>92</v>
      </c>
      <c r="B34" s="143" t="s">
        <v>102</v>
      </c>
      <c r="C34" s="129">
        <v>1</v>
      </c>
      <c r="D34" s="143" t="s">
        <v>101</v>
      </c>
      <c r="E34" s="143" t="s">
        <v>1885</v>
      </c>
      <c r="F34" s="143" t="s">
        <v>1886</v>
      </c>
      <c r="G34" s="143" t="s">
        <v>1887</v>
      </c>
      <c r="H34" s="143"/>
      <c r="I34" s="143" t="s">
        <v>1888</v>
      </c>
      <c r="J34" s="143" t="s">
        <v>1889</v>
      </c>
      <c r="K34" s="143" t="s">
        <v>959</v>
      </c>
      <c r="L34" s="143" t="s">
        <v>940</v>
      </c>
      <c r="M34" s="143" t="s">
        <v>1890</v>
      </c>
      <c r="N34" s="143" t="s">
        <v>1801</v>
      </c>
      <c r="O34" s="143"/>
      <c r="P34" s="143" t="s">
        <v>1891</v>
      </c>
      <c r="Q34" s="143" t="s">
        <v>1892</v>
      </c>
      <c r="R34" s="143" t="s">
        <v>940</v>
      </c>
      <c r="S34" s="143" t="s">
        <v>1890</v>
      </c>
      <c r="T34" s="143" t="s">
        <v>1801</v>
      </c>
      <c r="U34" s="143"/>
      <c r="V34" s="143" t="s">
        <v>1893</v>
      </c>
      <c r="W34" s="143" t="s">
        <v>1892</v>
      </c>
      <c r="X34" s="129">
        <v>4</v>
      </c>
      <c r="Y34" s="129">
        <v>0</v>
      </c>
      <c r="Z34" s="129">
        <v>4</v>
      </c>
      <c r="AA34" s="144">
        <v>3.1</v>
      </c>
      <c r="AB34" s="144">
        <v>0</v>
      </c>
      <c r="AC34" s="144">
        <v>3.1</v>
      </c>
      <c r="AD34" s="147" t="s">
        <v>929</v>
      </c>
      <c r="AE34" s="129">
        <v>1</v>
      </c>
      <c r="AF34" s="147" t="s">
        <v>929</v>
      </c>
      <c r="AG34" s="129">
        <v>0</v>
      </c>
      <c r="AH34" s="129">
        <v>1</v>
      </c>
      <c r="AI34" s="129">
        <v>0</v>
      </c>
      <c r="AJ34" s="129">
        <v>3</v>
      </c>
      <c r="AK34" s="129">
        <v>4</v>
      </c>
      <c r="AL34" s="147" t="s">
        <v>929</v>
      </c>
      <c r="AM34" s="129">
        <v>3</v>
      </c>
      <c r="AN34" s="129">
        <v>0</v>
      </c>
      <c r="AO34" s="129">
        <v>1</v>
      </c>
      <c r="AP34" s="129">
        <v>4</v>
      </c>
      <c r="AQ34" s="147" t="s">
        <v>929</v>
      </c>
      <c r="AR34" s="129">
        <v>0</v>
      </c>
      <c r="AS34" s="129">
        <v>0</v>
      </c>
      <c r="AT34" s="129">
        <v>1</v>
      </c>
      <c r="AU34" s="129">
        <v>2</v>
      </c>
      <c r="AV34" s="129">
        <v>1</v>
      </c>
      <c r="AW34" s="129">
        <v>0</v>
      </c>
      <c r="AX34" s="129">
        <v>4</v>
      </c>
      <c r="AY34" s="147" t="s">
        <v>929</v>
      </c>
      <c r="AZ34" s="129">
        <v>0</v>
      </c>
      <c r="BA34" s="129">
        <v>1</v>
      </c>
      <c r="BB34" s="129">
        <v>0</v>
      </c>
      <c r="BC34" s="129">
        <v>1</v>
      </c>
      <c r="BD34" s="129">
        <v>0</v>
      </c>
      <c r="BE34" s="129">
        <v>138</v>
      </c>
      <c r="BF34" s="129">
        <v>0</v>
      </c>
      <c r="BG34" s="129">
        <v>0</v>
      </c>
      <c r="BH34" s="129">
        <v>0</v>
      </c>
      <c r="BI34" s="129">
        <v>21</v>
      </c>
      <c r="BJ34" s="129">
        <v>170</v>
      </c>
      <c r="BK34" s="129">
        <v>0</v>
      </c>
      <c r="BL34" s="129">
        <v>0</v>
      </c>
      <c r="BM34" s="129">
        <v>32</v>
      </c>
      <c r="BN34" s="129">
        <v>0</v>
      </c>
      <c r="BO34" s="129">
        <v>85</v>
      </c>
      <c r="BP34" s="129">
        <v>0</v>
      </c>
      <c r="BQ34" s="129">
        <v>17</v>
      </c>
      <c r="BR34" s="129">
        <v>0</v>
      </c>
      <c r="BS34" s="129">
        <v>0</v>
      </c>
      <c r="BT34" s="129">
        <v>0</v>
      </c>
      <c r="BU34" s="129">
        <v>0</v>
      </c>
      <c r="BV34" s="129">
        <v>2</v>
      </c>
      <c r="BW34" s="129">
        <v>0</v>
      </c>
      <c r="BX34" s="129">
        <v>0</v>
      </c>
      <c r="BY34" s="129">
        <v>0</v>
      </c>
      <c r="BZ34" s="129">
        <v>0</v>
      </c>
      <c r="CA34" s="129">
        <v>0</v>
      </c>
      <c r="CB34" s="129">
        <v>0</v>
      </c>
      <c r="CC34" s="129">
        <v>0</v>
      </c>
      <c r="CD34" s="129">
        <v>0</v>
      </c>
      <c r="CE34" s="129">
        <v>0</v>
      </c>
      <c r="CF34" s="129">
        <v>7</v>
      </c>
      <c r="CG34" s="129">
        <v>0</v>
      </c>
      <c r="CH34" s="129">
        <v>0</v>
      </c>
      <c r="CI34" s="129">
        <v>0</v>
      </c>
      <c r="CJ34" s="129">
        <v>0</v>
      </c>
      <c r="CK34" s="129">
        <v>9</v>
      </c>
      <c r="CL34" s="129">
        <v>2</v>
      </c>
      <c r="CM34" s="129">
        <v>0</v>
      </c>
      <c r="CN34" s="129">
        <v>0</v>
      </c>
      <c r="CO34" s="129">
        <v>0</v>
      </c>
      <c r="CP34" s="129">
        <v>0</v>
      </c>
      <c r="CQ34" s="129">
        <v>0</v>
      </c>
      <c r="CR34" s="129">
        <v>0</v>
      </c>
      <c r="CS34" s="129">
        <v>0</v>
      </c>
      <c r="CT34" s="129">
        <v>0</v>
      </c>
      <c r="CU34" s="129">
        <v>0</v>
      </c>
      <c r="CV34" s="129">
        <v>0</v>
      </c>
      <c r="CW34" s="129">
        <v>0</v>
      </c>
      <c r="CX34" s="129">
        <v>0</v>
      </c>
      <c r="CY34" s="129">
        <v>0</v>
      </c>
      <c r="CZ34" s="129">
        <v>0</v>
      </c>
      <c r="DA34" s="129">
        <v>0</v>
      </c>
      <c r="DB34" s="129">
        <v>0</v>
      </c>
      <c r="DC34" s="129">
        <v>0</v>
      </c>
      <c r="DD34" s="129">
        <v>0</v>
      </c>
      <c r="DE34" s="129">
        <v>0</v>
      </c>
      <c r="DF34" s="129">
        <v>0</v>
      </c>
      <c r="DG34" s="129">
        <v>0</v>
      </c>
      <c r="DH34" s="129">
        <v>9</v>
      </c>
      <c r="DI34" s="129">
        <v>0</v>
      </c>
      <c r="DJ34" s="129">
        <v>0</v>
      </c>
      <c r="DK34" s="129">
        <v>0</v>
      </c>
      <c r="DL34" s="129">
        <v>0</v>
      </c>
      <c r="DM34" s="129">
        <v>0</v>
      </c>
      <c r="DN34" s="129">
        <v>6</v>
      </c>
      <c r="DO34" s="129">
        <v>0</v>
      </c>
      <c r="DP34" s="129">
        <v>0</v>
      </c>
      <c r="DQ34" s="129">
        <v>416</v>
      </c>
      <c r="DR34" s="129">
        <v>7</v>
      </c>
      <c r="DS34" s="129">
        <v>1084</v>
      </c>
      <c r="DT34" s="129">
        <v>1</v>
      </c>
      <c r="DU34" s="129">
        <v>1</v>
      </c>
      <c r="DV34" s="129">
        <v>0</v>
      </c>
      <c r="DW34" s="129">
        <v>0</v>
      </c>
      <c r="DX34" s="129">
        <v>60</v>
      </c>
      <c r="DY34" s="129">
        <v>0</v>
      </c>
      <c r="DZ34" s="143"/>
      <c r="EA34" s="129">
        <v>1</v>
      </c>
      <c r="EB34" s="143"/>
      <c r="EC34" s="143"/>
      <c r="ED34" s="129">
        <v>1</v>
      </c>
      <c r="EE34" s="129">
        <v>1</v>
      </c>
      <c r="EF34" s="129">
        <v>0</v>
      </c>
      <c r="EG34" s="143"/>
      <c r="EH34" s="143"/>
      <c r="EI34" s="44">
        <v>46938</v>
      </c>
      <c r="EJ34" s="44">
        <v>933.71</v>
      </c>
      <c r="EK34" s="44">
        <v>58</v>
      </c>
    </row>
    <row r="35" spans="1:141" ht="36" x14ac:dyDescent="0.2">
      <c r="A35" s="143" t="s">
        <v>92</v>
      </c>
      <c r="B35" s="143" t="s">
        <v>104</v>
      </c>
      <c r="C35" s="129">
        <v>1</v>
      </c>
      <c r="D35" s="143" t="s">
        <v>103</v>
      </c>
      <c r="E35" s="143" t="s">
        <v>1894</v>
      </c>
      <c r="F35" s="143" t="s">
        <v>1572</v>
      </c>
      <c r="G35" s="143" t="s">
        <v>1895</v>
      </c>
      <c r="H35" s="143" t="s">
        <v>104</v>
      </c>
      <c r="I35" s="143" t="s">
        <v>1896</v>
      </c>
      <c r="J35" s="143" t="s">
        <v>1897</v>
      </c>
      <c r="K35" s="143" t="s">
        <v>1898</v>
      </c>
      <c r="L35" s="143" t="s">
        <v>1225</v>
      </c>
      <c r="M35" s="143" t="s">
        <v>1899</v>
      </c>
      <c r="N35" s="143" t="s">
        <v>1900</v>
      </c>
      <c r="O35" s="143"/>
      <c r="P35" s="143" t="s">
        <v>1901</v>
      </c>
      <c r="Q35" s="143" t="s">
        <v>1902</v>
      </c>
      <c r="R35" s="143" t="s">
        <v>1225</v>
      </c>
      <c r="S35" s="143" t="s">
        <v>1899</v>
      </c>
      <c r="T35" s="143" t="s">
        <v>1900</v>
      </c>
      <c r="U35" s="143"/>
      <c r="V35" s="143" t="s">
        <v>1901</v>
      </c>
      <c r="W35" s="143" t="s">
        <v>1902</v>
      </c>
      <c r="X35" s="129">
        <v>2</v>
      </c>
      <c r="Y35" s="129">
        <v>0</v>
      </c>
      <c r="Z35" s="129">
        <v>2</v>
      </c>
      <c r="AA35" s="144">
        <v>2</v>
      </c>
      <c r="AB35" s="144">
        <v>0</v>
      </c>
      <c r="AC35" s="144">
        <v>2</v>
      </c>
      <c r="AD35" s="147" t="s">
        <v>929</v>
      </c>
      <c r="AE35" s="129">
        <v>1</v>
      </c>
      <c r="AF35" s="147" t="s">
        <v>929</v>
      </c>
      <c r="AG35" s="129">
        <v>0</v>
      </c>
      <c r="AH35" s="129">
        <v>0</v>
      </c>
      <c r="AI35" s="129">
        <v>1</v>
      </c>
      <c r="AJ35" s="129">
        <v>1</v>
      </c>
      <c r="AK35" s="129">
        <v>2</v>
      </c>
      <c r="AL35" s="147" t="s">
        <v>929</v>
      </c>
      <c r="AM35" s="129">
        <v>0</v>
      </c>
      <c r="AN35" s="129">
        <v>1</v>
      </c>
      <c r="AO35" s="129">
        <v>1</v>
      </c>
      <c r="AP35" s="129">
        <v>2</v>
      </c>
      <c r="AQ35" s="147" t="s">
        <v>929</v>
      </c>
      <c r="AR35" s="129">
        <v>0</v>
      </c>
      <c r="AS35" s="129">
        <v>0</v>
      </c>
      <c r="AT35" s="129">
        <v>0</v>
      </c>
      <c r="AU35" s="129">
        <v>1</v>
      </c>
      <c r="AV35" s="129">
        <v>1</v>
      </c>
      <c r="AW35" s="129">
        <v>0</v>
      </c>
      <c r="AX35" s="129">
        <v>2</v>
      </c>
      <c r="AY35" s="147" t="s">
        <v>929</v>
      </c>
      <c r="AZ35" s="129">
        <v>1</v>
      </c>
      <c r="BA35" s="129">
        <v>1</v>
      </c>
      <c r="BB35" s="129">
        <v>1</v>
      </c>
      <c r="BC35" s="129">
        <v>1</v>
      </c>
      <c r="BD35" s="129">
        <v>0</v>
      </c>
      <c r="BE35" s="129">
        <v>45</v>
      </c>
      <c r="BF35" s="129">
        <v>7</v>
      </c>
      <c r="BG35" s="129">
        <v>0</v>
      </c>
      <c r="BH35" s="129">
        <v>0</v>
      </c>
      <c r="BI35" s="129">
        <v>22</v>
      </c>
      <c r="BJ35" s="129">
        <v>7</v>
      </c>
      <c r="BK35" s="129">
        <v>0</v>
      </c>
      <c r="BL35" s="129">
        <v>0</v>
      </c>
      <c r="BM35" s="129">
        <v>0</v>
      </c>
      <c r="BN35" s="129">
        <v>0</v>
      </c>
      <c r="BO35" s="129">
        <v>10</v>
      </c>
      <c r="BP35" s="129">
        <v>0</v>
      </c>
      <c r="BQ35" s="129">
        <v>0</v>
      </c>
      <c r="BR35" s="129">
        <v>8</v>
      </c>
      <c r="BS35" s="129">
        <v>0</v>
      </c>
      <c r="BT35" s="129">
        <v>0</v>
      </c>
      <c r="BU35" s="129">
        <v>0</v>
      </c>
      <c r="BV35" s="129">
        <v>0</v>
      </c>
      <c r="BW35" s="129">
        <v>0</v>
      </c>
      <c r="BX35" s="129">
        <v>0</v>
      </c>
      <c r="BY35" s="129">
        <v>0</v>
      </c>
      <c r="BZ35" s="129">
        <v>0</v>
      </c>
      <c r="CA35" s="129">
        <v>0</v>
      </c>
      <c r="CB35" s="129">
        <v>0</v>
      </c>
      <c r="CC35" s="129">
        <v>0</v>
      </c>
      <c r="CD35" s="129">
        <v>0</v>
      </c>
      <c r="CE35" s="129">
        <v>0</v>
      </c>
      <c r="CF35" s="129">
        <v>0</v>
      </c>
      <c r="CG35" s="129">
        <v>0</v>
      </c>
      <c r="CH35" s="129">
        <v>0</v>
      </c>
      <c r="CI35" s="129">
        <v>1</v>
      </c>
      <c r="CJ35" s="129">
        <v>0</v>
      </c>
      <c r="CK35" s="129">
        <v>0</v>
      </c>
      <c r="CL35" s="129">
        <v>0</v>
      </c>
      <c r="CM35" s="129">
        <v>0</v>
      </c>
      <c r="CN35" s="129">
        <v>0</v>
      </c>
      <c r="CO35" s="129">
        <v>0</v>
      </c>
      <c r="CP35" s="129">
        <v>0</v>
      </c>
      <c r="CQ35" s="129">
        <v>0</v>
      </c>
      <c r="CR35" s="129">
        <v>0</v>
      </c>
      <c r="CS35" s="129">
        <v>0</v>
      </c>
      <c r="CT35" s="129">
        <v>0</v>
      </c>
      <c r="CU35" s="129">
        <v>0</v>
      </c>
      <c r="CV35" s="129">
        <v>0</v>
      </c>
      <c r="CW35" s="129">
        <v>0</v>
      </c>
      <c r="CX35" s="129">
        <v>0</v>
      </c>
      <c r="CY35" s="129">
        <v>0</v>
      </c>
      <c r="CZ35" s="129">
        <v>0</v>
      </c>
      <c r="DA35" s="129">
        <v>0</v>
      </c>
      <c r="DB35" s="129">
        <v>0</v>
      </c>
      <c r="DC35" s="129">
        <v>0</v>
      </c>
      <c r="DD35" s="129">
        <v>0</v>
      </c>
      <c r="DE35" s="129">
        <v>0</v>
      </c>
      <c r="DF35" s="129">
        <v>0</v>
      </c>
      <c r="DG35" s="129">
        <v>0</v>
      </c>
      <c r="DH35" s="129">
        <v>0</v>
      </c>
      <c r="DI35" s="129">
        <v>0</v>
      </c>
      <c r="DJ35" s="129">
        <v>0</v>
      </c>
      <c r="DK35" s="129">
        <v>2</v>
      </c>
      <c r="DL35" s="129">
        <v>0</v>
      </c>
      <c r="DM35" s="129">
        <v>0</v>
      </c>
      <c r="DN35" s="129">
        <v>0</v>
      </c>
      <c r="DO35" s="129">
        <v>0</v>
      </c>
      <c r="DP35" s="129">
        <v>0</v>
      </c>
      <c r="DQ35" s="129">
        <v>135</v>
      </c>
      <c r="DR35" s="129">
        <v>0</v>
      </c>
      <c r="DS35" s="129">
        <v>352</v>
      </c>
      <c r="DT35" s="129">
        <v>1</v>
      </c>
      <c r="DU35" s="129">
        <v>1</v>
      </c>
      <c r="DV35" s="129">
        <v>0</v>
      </c>
      <c r="DW35" s="129">
        <v>0</v>
      </c>
      <c r="DX35" s="129">
        <v>70</v>
      </c>
      <c r="DY35" s="129">
        <v>1</v>
      </c>
      <c r="DZ35" s="143" t="s">
        <v>1903</v>
      </c>
      <c r="EA35" s="129">
        <v>1</v>
      </c>
      <c r="EB35" s="143"/>
      <c r="EC35" s="143"/>
      <c r="ED35" s="129">
        <v>1</v>
      </c>
      <c r="EE35" s="129">
        <v>1</v>
      </c>
      <c r="EF35" s="129">
        <v>1</v>
      </c>
      <c r="EG35" s="143"/>
      <c r="EH35" s="143"/>
      <c r="EI35" s="44">
        <v>19873</v>
      </c>
      <c r="EJ35" s="44">
        <v>484.66</v>
      </c>
      <c r="EK35" s="44">
        <v>15</v>
      </c>
    </row>
    <row r="36" spans="1:141" ht="24" x14ac:dyDescent="0.2">
      <c r="A36" s="143" t="s">
        <v>92</v>
      </c>
      <c r="B36" s="143" t="s">
        <v>106</v>
      </c>
      <c r="C36" s="129">
        <v>1</v>
      </c>
      <c r="D36" s="143" t="s">
        <v>105</v>
      </c>
      <c r="E36" s="143" t="s">
        <v>1904</v>
      </c>
      <c r="F36" s="143" t="s">
        <v>1905</v>
      </c>
      <c r="G36" s="143" t="s">
        <v>1906</v>
      </c>
      <c r="H36" s="143" t="s">
        <v>106</v>
      </c>
      <c r="I36" s="143" t="s">
        <v>1907</v>
      </c>
      <c r="J36" s="143" t="s">
        <v>1908</v>
      </c>
      <c r="K36" s="143" t="s">
        <v>1510</v>
      </c>
      <c r="L36" s="143" t="s">
        <v>1225</v>
      </c>
      <c r="M36" s="143" t="s">
        <v>1909</v>
      </c>
      <c r="N36" s="143" t="s">
        <v>1910</v>
      </c>
      <c r="O36" s="143" t="s">
        <v>943</v>
      </c>
      <c r="P36" s="143" t="s">
        <v>1911</v>
      </c>
      <c r="Q36" s="143" t="s">
        <v>1912</v>
      </c>
      <c r="R36" s="143" t="s">
        <v>1058</v>
      </c>
      <c r="S36" s="143" t="s">
        <v>1913</v>
      </c>
      <c r="T36" s="143" t="s">
        <v>1914</v>
      </c>
      <c r="U36" s="143" t="s">
        <v>943</v>
      </c>
      <c r="V36" s="143" t="s">
        <v>1915</v>
      </c>
      <c r="W36" s="143" t="s">
        <v>1916</v>
      </c>
      <c r="X36" s="129">
        <v>3</v>
      </c>
      <c r="Y36" s="129">
        <v>0</v>
      </c>
      <c r="Z36" s="129">
        <v>3</v>
      </c>
      <c r="AA36" s="144">
        <v>3</v>
      </c>
      <c r="AB36" s="144">
        <v>0</v>
      </c>
      <c r="AC36" s="144">
        <v>3</v>
      </c>
      <c r="AD36" s="147" t="s">
        <v>929</v>
      </c>
      <c r="AE36" s="129">
        <v>3</v>
      </c>
      <c r="AF36" s="147" t="s">
        <v>929</v>
      </c>
      <c r="AG36" s="129">
        <v>0</v>
      </c>
      <c r="AH36" s="129">
        <v>0</v>
      </c>
      <c r="AI36" s="129">
        <v>0</v>
      </c>
      <c r="AJ36" s="129">
        <v>3</v>
      </c>
      <c r="AK36" s="129">
        <v>3</v>
      </c>
      <c r="AL36" s="147" t="s">
        <v>929</v>
      </c>
      <c r="AM36" s="129">
        <v>2</v>
      </c>
      <c r="AN36" s="129">
        <v>0</v>
      </c>
      <c r="AO36" s="129">
        <v>1</v>
      </c>
      <c r="AP36" s="129">
        <v>3</v>
      </c>
      <c r="AQ36" s="147" t="s">
        <v>929</v>
      </c>
      <c r="AR36" s="129">
        <v>0</v>
      </c>
      <c r="AS36" s="129">
        <v>0</v>
      </c>
      <c r="AT36" s="129">
        <v>0</v>
      </c>
      <c r="AU36" s="129">
        <v>3</v>
      </c>
      <c r="AV36" s="129">
        <v>0</v>
      </c>
      <c r="AW36" s="129">
        <v>0</v>
      </c>
      <c r="AX36" s="129">
        <v>3</v>
      </c>
      <c r="AY36" s="147" t="s">
        <v>929</v>
      </c>
      <c r="AZ36" s="129">
        <v>1</v>
      </c>
      <c r="BA36" s="129">
        <v>1</v>
      </c>
      <c r="BB36" s="129">
        <v>0</v>
      </c>
      <c r="BC36" s="129">
        <v>1</v>
      </c>
      <c r="BD36" s="129">
        <v>0</v>
      </c>
      <c r="BE36" s="129">
        <v>84</v>
      </c>
      <c r="BF36" s="129">
        <v>3</v>
      </c>
      <c r="BG36" s="129">
        <v>0</v>
      </c>
      <c r="BH36" s="129">
        <v>0</v>
      </c>
      <c r="BI36" s="129">
        <v>11</v>
      </c>
      <c r="BJ36" s="129">
        <v>2</v>
      </c>
      <c r="BK36" s="129">
        <v>0</v>
      </c>
      <c r="BL36" s="129">
        <v>0</v>
      </c>
      <c r="BM36" s="129">
        <v>0</v>
      </c>
      <c r="BN36" s="129">
        <v>0</v>
      </c>
      <c r="BO36" s="129">
        <v>9</v>
      </c>
      <c r="BP36" s="129">
        <v>0</v>
      </c>
      <c r="BQ36" s="129">
        <v>3</v>
      </c>
      <c r="BR36" s="129">
        <v>0</v>
      </c>
      <c r="BS36" s="129">
        <v>0</v>
      </c>
      <c r="BT36" s="129">
        <v>0</v>
      </c>
      <c r="BU36" s="129">
        <v>0</v>
      </c>
      <c r="BV36" s="129">
        <v>0</v>
      </c>
      <c r="BW36" s="129">
        <v>0</v>
      </c>
      <c r="BX36" s="129">
        <v>0</v>
      </c>
      <c r="BY36" s="129">
        <v>0</v>
      </c>
      <c r="BZ36" s="129">
        <v>0</v>
      </c>
      <c r="CA36" s="129">
        <v>0</v>
      </c>
      <c r="CB36" s="129">
        <v>0</v>
      </c>
      <c r="CC36" s="129">
        <v>0</v>
      </c>
      <c r="CD36" s="129">
        <v>0</v>
      </c>
      <c r="CE36" s="129">
        <v>0</v>
      </c>
      <c r="CF36" s="129">
        <v>1</v>
      </c>
      <c r="CG36" s="129">
        <v>0</v>
      </c>
      <c r="CH36" s="129">
        <v>0</v>
      </c>
      <c r="CI36" s="129">
        <v>2</v>
      </c>
      <c r="CJ36" s="129">
        <v>0</v>
      </c>
      <c r="CK36" s="129">
        <v>0</v>
      </c>
      <c r="CL36" s="129">
        <v>0</v>
      </c>
      <c r="CM36" s="129">
        <v>0</v>
      </c>
      <c r="CN36" s="129">
        <v>0</v>
      </c>
      <c r="CO36" s="129">
        <v>0</v>
      </c>
      <c r="CP36" s="129">
        <v>0</v>
      </c>
      <c r="CQ36" s="129">
        <v>0</v>
      </c>
      <c r="CR36" s="129">
        <v>0</v>
      </c>
      <c r="CS36" s="129">
        <v>0</v>
      </c>
      <c r="CT36" s="129">
        <v>0</v>
      </c>
      <c r="CU36" s="129">
        <v>0</v>
      </c>
      <c r="CV36" s="129">
        <v>0</v>
      </c>
      <c r="CW36" s="129">
        <v>0</v>
      </c>
      <c r="CX36" s="129">
        <v>0</v>
      </c>
      <c r="CY36" s="129">
        <v>0</v>
      </c>
      <c r="CZ36" s="129">
        <v>1</v>
      </c>
      <c r="DA36" s="129">
        <v>0</v>
      </c>
      <c r="DB36" s="129">
        <v>0</v>
      </c>
      <c r="DC36" s="129">
        <v>0</v>
      </c>
      <c r="DD36" s="129">
        <v>0</v>
      </c>
      <c r="DE36" s="129">
        <v>0</v>
      </c>
      <c r="DF36" s="129">
        <v>0</v>
      </c>
      <c r="DG36" s="129">
        <v>0</v>
      </c>
      <c r="DH36" s="129">
        <v>0</v>
      </c>
      <c r="DI36" s="129">
        <v>0</v>
      </c>
      <c r="DJ36" s="129">
        <v>0</v>
      </c>
      <c r="DK36" s="129">
        <v>0</v>
      </c>
      <c r="DL36" s="129">
        <v>0</v>
      </c>
      <c r="DM36" s="129">
        <v>0</v>
      </c>
      <c r="DN36" s="129">
        <v>0</v>
      </c>
      <c r="DO36" s="129">
        <v>0</v>
      </c>
      <c r="DP36" s="129">
        <v>0</v>
      </c>
      <c r="DQ36" s="129">
        <v>144</v>
      </c>
      <c r="DR36" s="129">
        <v>2</v>
      </c>
      <c r="DS36" s="129">
        <v>508</v>
      </c>
      <c r="DT36" s="129">
        <v>0</v>
      </c>
      <c r="DU36" s="129">
        <v>0</v>
      </c>
      <c r="DV36" s="129">
        <v>0</v>
      </c>
      <c r="DW36" s="129">
        <v>0</v>
      </c>
      <c r="DX36" s="129">
        <v>35</v>
      </c>
      <c r="DY36" s="129">
        <v>0</v>
      </c>
      <c r="DZ36" s="143" t="s">
        <v>943</v>
      </c>
      <c r="EA36" s="129">
        <v>3</v>
      </c>
      <c r="EB36" s="143" t="s">
        <v>943</v>
      </c>
      <c r="EC36" s="143" t="s">
        <v>943</v>
      </c>
      <c r="ED36" s="129">
        <v>1</v>
      </c>
      <c r="EE36" s="129">
        <v>1</v>
      </c>
      <c r="EF36" s="129">
        <v>1</v>
      </c>
      <c r="EG36" s="143" t="s">
        <v>943</v>
      </c>
      <c r="EH36" s="143" t="s">
        <v>943</v>
      </c>
      <c r="EI36" s="44">
        <v>18175</v>
      </c>
      <c r="EJ36" s="44">
        <v>385.08</v>
      </c>
      <c r="EK36" s="44">
        <v>26</v>
      </c>
    </row>
    <row r="37" spans="1:141" ht="84" x14ac:dyDescent="0.2">
      <c r="A37" s="143" t="s">
        <v>92</v>
      </c>
      <c r="B37" s="143" t="s">
        <v>108</v>
      </c>
      <c r="C37" s="129">
        <v>1</v>
      </c>
      <c r="D37" s="143" t="s">
        <v>107</v>
      </c>
      <c r="E37" s="143" t="s">
        <v>1917</v>
      </c>
      <c r="F37" s="143" t="s">
        <v>1918</v>
      </c>
      <c r="G37" s="143" t="s">
        <v>1919</v>
      </c>
      <c r="H37" s="143" t="s">
        <v>108</v>
      </c>
      <c r="I37" s="143" t="s">
        <v>1920</v>
      </c>
      <c r="J37" s="143" t="s">
        <v>1921</v>
      </c>
      <c r="K37" s="143" t="s">
        <v>1510</v>
      </c>
      <c r="L37" s="143" t="s">
        <v>940</v>
      </c>
      <c r="M37" s="143" t="s">
        <v>1922</v>
      </c>
      <c r="N37" s="143" t="s">
        <v>1923</v>
      </c>
      <c r="O37" s="143"/>
      <c r="P37" s="143" t="s">
        <v>1924</v>
      </c>
      <c r="Q37" s="143" t="s">
        <v>1925</v>
      </c>
      <c r="R37" s="143"/>
      <c r="S37" s="143" t="s">
        <v>941</v>
      </c>
      <c r="T37" s="143" t="s">
        <v>1926</v>
      </c>
      <c r="U37" s="143" t="s">
        <v>1432</v>
      </c>
      <c r="V37" s="143" t="s">
        <v>1927</v>
      </c>
      <c r="W37" s="143" t="s">
        <v>1928</v>
      </c>
      <c r="X37" s="129">
        <v>4</v>
      </c>
      <c r="Y37" s="129">
        <v>0</v>
      </c>
      <c r="Z37" s="129">
        <v>4</v>
      </c>
      <c r="AA37" s="144">
        <v>4</v>
      </c>
      <c r="AB37" s="144">
        <v>0</v>
      </c>
      <c r="AC37" s="144">
        <v>4</v>
      </c>
      <c r="AD37" s="147" t="s">
        <v>929</v>
      </c>
      <c r="AE37" s="129">
        <v>4</v>
      </c>
      <c r="AF37" s="147" t="s">
        <v>929</v>
      </c>
      <c r="AG37" s="129">
        <v>0</v>
      </c>
      <c r="AH37" s="129">
        <v>3</v>
      </c>
      <c r="AI37" s="129">
        <v>0</v>
      </c>
      <c r="AJ37" s="129">
        <v>1</v>
      </c>
      <c r="AK37" s="129">
        <v>4</v>
      </c>
      <c r="AL37" s="147" t="s">
        <v>929</v>
      </c>
      <c r="AM37" s="129">
        <v>1</v>
      </c>
      <c r="AN37" s="129">
        <v>1</v>
      </c>
      <c r="AO37" s="129">
        <v>2</v>
      </c>
      <c r="AP37" s="129">
        <v>4</v>
      </c>
      <c r="AQ37" s="147" t="s">
        <v>929</v>
      </c>
      <c r="AR37" s="129">
        <v>0</v>
      </c>
      <c r="AS37" s="129">
        <v>0</v>
      </c>
      <c r="AT37" s="129">
        <v>1</v>
      </c>
      <c r="AU37" s="129">
        <v>3</v>
      </c>
      <c r="AV37" s="129">
        <v>0</v>
      </c>
      <c r="AW37" s="129">
        <v>0</v>
      </c>
      <c r="AX37" s="129">
        <v>4</v>
      </c>
      <c r="AY37" s="147" t="s">
        <v>929</v>
      </c>
      <c r="AZ37" s="129">
        <v>0</v>
      </c>
      <c r="BA37" s="129">
        <v>1</v>
      </c>
      <c r="BB37" s="129">
        <v>0</v>
      </c>
      <c r="BC37" s="129">
        <v>1</v>
      </c>
      <c r="BD37" s="129">
        <v>0</v>
      </c>
      <c r="BE37" s="129">
        <v>227</v>
      </c>
      <c r="BF37" s="129">
        <v>21</v>
      </c>
      <c r="BG37" s="129">
        <v>0</v>
      </c>
      <c r="BH37" s="129">
        <v>0</v>
      </c>
      <c r="BI37" s="129">
        <v>17</v>
      </c>
      <c r="BJ37" s="129">
        <v>65</v>
      </c>
      <c r="BK37" s="129">
        <v>0</v>
      </c>
      <c r="BL37" s="129">
        <v>0</v>
      </c>
      <c r="BM37" s="129">
        <v>9</v>
      </c>
      <c r="BN37" s="129">
        <v>0</v>
      </c>
      <c r="BO37" s="129">
        <v>32</v>
      </c>
      <c r="BP37" s="129">
        <v>1</v>
      </c>
      <c r="BQ37" s="129">
        <v>2</v>
      </c>
      <c r="BR37" s="129">
        <v>6</v>
      </c>
      <c r="BS37" s="129">
        <v>0</v>
      </c>
      <c r="BT37" s="129">
        <v>0</v>
      </c>
      <c r="BU37" s="129">
        <v>0</v>
      </c>
      <c r="BV37" s="129">
        <v>8</v>
      </c>
      <c r="BW37" s="129">
        <v>0</v>
      </c>
      <c r="BX37" s="129">
        <v>0</v>
      </c>
      <c r="BY37" s="129">
        <v>0</v>
      </c>
      <c r="BZ37" s="129">
        <v>0</v>
      </c>
      <c r="CA37" s="129">
        <v>0</v>
      </c>
      <c r="CB37" s="129">
        <v>0</v>
      </c>
      <c r="CC37" s="129">
        <v>0</v>
      </c>
      <c r="CD37" s="129">
        <v>0</v>
      </c>
      <c r="CE37" s="129">
        <v>0</v>
      </c>
      <c r="CF37" s="129">
        <v>1</v>
      </c>
      <c r="CG37" s="129">
        <v>0</v>
      </c>
      <c r="CH37" s="129">
        <v>0</v>
      </c>
      <c r="CI37" s="129">
        <v>13</v>
      </c>
      <c r="CJ37" s="129">
        <v>6</v>
      </c>
      <c r="CK37" s="129">
        <v>6</v>
      </c>
      <c r="CL37" s="129">
        <v>0</v>
      </c>
      <c r="CM37" s="129">
        <v>0</v>
      </c>
      <c r="CN37" s="129">
        <v>0</v>
      </c>
      <c r="CO37" s="129">
        <v>0</v>
      </c>
      <c r="CP37" s="129">
        <v>1</v>
      </c>
      <c r="CQ37" s="129">
        <v>0</v>
      </c>
      <c r="CR37" s="129">
        <v>0</v>
      </c>
      <c r="CS37" s="129">
        <v>0</v>
      </c>
      <c r="CT37" s="129">
        <v>0</v>
      </c>
      <c r="CU37" s="129">
        <v>0</v>
      </c>
      <c r="CV37" s="129">
        <v>0</v>
      </c>
      <c r="CW37" s="129">
        <v>0</v>
      </c>
      <c r="CX37" s="129">
        <v>0</v>
      </c>
      <c r="CY37" s="129">
        <v>0</v>
      </c>
      <c r="CZ37" s="129">
        <v>0</v>
      </c>
      <c r="DA37" s="129">
        <v>0</v>
      </c>
      <c r="DB37" s="129">
        <v>0</v>
      </c>
      <c r="DC37" s="129">
        <v>0</v>
      </c>
      <c r="DD37" s="129">
        <v>0</v>
      </c>
      <c r="DE37" s="129">
        <v>0</v>
      </c>
      <c r="DF37" s="129">
        <v>0</v>
      </c>
      <c r="DG37" s="129">
        <v>1</v>
      </c>
      <c r="DH37" s="129">
        <v>5</v>
      </c>
      <c r="DI37" s="129">
        <v>0</v>
      </c>
      <c r="DJ37" s="129">
        <v>0</v>
      </c>
      <c r="DK37" s="129">
        <v>2</v>
      </c>
      <c r="DL37" s="129">
        <v>0</v>
      </c>
      <c r="DM37" s="129">
        <v>0</v>
      </c>
      <c r="DN37" s="129">
        <v>3</v>
      </c>
      <c r="DO37" s="129">
        <v>0</v>
      </c>
      <c r="DP37" s="129">
        <v>2</v>
      </c>
      <c r="DQ37" s="129">
        <v>416</v>
      </c>
      <c r="DR37" s="129">
        <v>8</v>
      </c>
      <c r="DS37" s="129">
        <v>881</v>
      </c>
      <c r="DT37" s="129">
        <v>0</v>
      </c>
      <c r="DU37" s="129">
        <v>0</v>
      </c>
      <c r="DV37" s="129">
        <v>0</v>
      </c>
      <c r="DW37" s="129">
        <v>0</v>
      </c>
      <c r="DX37" s="129">
        <v>65</v>
      </c>
      <c r="DY37" s="129">
        <v>1</v>
      </c>
      <c r="DZ37" s="143" t="s">
        <v>1929</v>
      </c>
      <c r="EA37" s="129">
        <v>3</v>
      </c>
      <c r="EB37" s="143" t="s">
        <v>1930</v>
      </c>
      <c r="EC37" s="143" t="s">
        <v>1931</v>
      </c>
      <c r="ED37" s="129">
        <v>1</v>
      </c>
      <c r="EE37" s="129">
        <v>1</v>
      </c>
      <c r="EF37" s="129">
        <v>1</v>
      </c>
      <c r="EG37" s="143"/>
      <c r="EH37" s="143" t="s">
        <v>1932</v>
      </c>
      <c r="EI37" s="44">
        <v>53413</v>
      </c>
      <c r="EJ37" s="44">
        <v>741.75</v>
      </c>
      <c r="EK37" s="44">
        <v>49</v>
      </c>
    </row>
    <row r="38" spans="1:141" ht="24" x14ac:dyDescent="0.2">
      <c r="A38" s="143" t="s">
        <v>92</v>
      </c>
      <c r="B38" s="143" t="s">
        <v>110</v>
      </c>
      <c r="C38" s="129">
        <v>1</v>
      </c>
      <c r="D38" s="143" t="s">
        <v>109</v>
      </c>
      <c r="E38" s="143"/>
      <c r="F38" s="143" t="s">
        <v>1071</v>
      </c>
      <c r="G38" s="143" t="s">
        <v>1933</v>
      </c>
      <c r="H38" s="143" t="s">
        <v>110</v>
      </c>
      <c r="I38" s="143" t="s">
        <v>1934</v>
      </c>
      <c r="J38" s="143" t="s">
        <v>1935</v>
      </c>
      <c r="K38" s="143" t="s">
        <v>1510</v>
      </c>
      <c r="L38" s="143"/>
      <c r="M38" s="143" t="s">
        <v>1221</v>
      </c>
      <c r="N38" s="143" t="s">
        <v>1936</v>
      </c>
      <c r="O38" s="143"/>
      <c r="P38" s="143"/>
      <c r="Q38" s="143" t="s">
        <v>1937</v>
      </c>
      <c r="R38" s="143"/>
      <c r="S38" s="143" t="s">
        <v>1221</v>
      </c>
      <c r="T38" s="143" t="s">
        <v>1936</v>
      </c>
      <c r="U38" s="143"/>
      <c r="V38" s="143" t="s">
        <v>1938</v>
      </c>
      <c r="W38" s="143" t="s">
        <v>1937</v>
      </c>
      <c r="X38" s="129">
        <v>3</v>
      </c>
      <c r="Y38" s="129">
        <v>0</v>
      </c>
      <c r="Z38" s="129">
        <v>3</v>
      </c>
      <c r="AA38" s="144">
        <v>3</v>
      </c>
      <c r="AB38" s="144">
        <v>0</v>
      </c>
      <c r="AC38" s="144">
        <v>3</v>
      </c>
      <c r="AD38" s="147" t="s">
        <v>929</v>
      </c>
      <c r="AE38" s="129">
        <v>3</v>
      </c>
      <c r="AF38" s="147" t="s">
        <v>929</v>
      </c>
      <c r="AG38" s="129">
        <v>0</v>
      </c>
      <c r="AH38" s="129">
        <v>1</v>
      </c>
      <c r="AI38" s="129">
        <v>0</v>
      </c>
      <c r="AJ38" s="129">
        <v>2</v>
      </c>
      <c r="AK38" s="129">
        <v>3</v>
      </c>
      <c r="AL38" s="147" t="s">
        <v>929</v>
      </c>
      <c r="AM38" s="129">
        <v>0</v>
      </c>
      <c r="AN38" s="129">
        <v>0</v>
      </c>
      <c r="AO38" s="129">
        <v>3</v>
      </c>
      <c r="AP38" s="129">
        <v>3</v>
      </c>
      <c r="AQ38" s="147" t="s">
        <v>929</v>
      </c>
      <c r="AR38" s="129">
        <v>0</v>
      </c>
      <c r="AS38" s="129">
        <v>0</v>
      </c>
      <c r="AT38" s="129">
        <v>0</v>
      </c>
      <c r="AU38" s="129">
        <v>3</v>
      </c>
      <c r="AV38" s="129">
        <v>0</v>
      </c>
      <c r="AW38" s="129">
        <v>0</v>
      </c>
      <c r="AX38" s="129">
        <v>3</v>
      </c>
      <c r="AY38" s="147" t="s">
        <v>929</v>
      </c>
      <c r="AZ38" s="129">
        <v>0</v>
      </c>
      <c r="BA38" s="129">
        <v>1</v>
      </c>
      <c r="BB38" s="129">
        <v>0</v>
      </c>
      <c r="BC38" s="129">
        <v>1</v>
      </c>
      <c r="BD38" s="129">
        <v>0</v>
      </c>
      <c r="BE38" s="129">
        <v>141</v>
      </c>
      <c r="BF38" s="129">
        <v>2</v>
      </c>
      <c r="BG38" s="129">
        <v>0</v>
      </c>
      <c r="BH38" s="129">
        <v>0</v>
      </c>
      <c r="BI38" s="129">
        <v>0</v>
      </c>
      <c r="BJ38" s="129">
        <v>15</v>
      </c>
      <c r="BK38" s="129">
        <v>0</v>
      </c>
      <c r="BL38" s="129">
        <v>0</v>
      </c>
      <c r="BM38" s="129">
        <v>6</v>
      </c>
      <c r="BN38" s="129">
        <v>0</v>
      </c>
      <c r="BO38" s="129">
        <v>26</v>
      </c>
      <c r="BP38" s="129">
        <v>0</v>
      </c>
      <c r="BQ38" s="129">
        <v>0</v>
      </c>
      <c r="BR38" s="129">
        <v>7</v>
      </c>
      <c r="BS38" s="129">
        <v>0</v>
      </c>
      <c r="BT38" s="129">
        <v>0</v>
      </c>
      <c r="BU38" s="129">
        <v>0</v>
      </c>
      <c r="BV38" s="129">
        <v>0</v>
      </c>
      <c r="BW38" s="129">
        <v>0</v>
      </c>
      <c r="BX38" s="129">
        <v>0</v>
      </c>
      <c r="BY38" s="129">
        <v>0</v>
      </c>
      <c r="BZ38" s="129">
        <v>0</v>
      </c>
      <c r="CA38" s="129">
        <v>0</v>
      </c>
      <c r="CB38" s="129">
        <v>0</v>
      </c>
      <c r="CC38" s="129">
        <v>0</v>
      </c>
      <c r="CD38" s="129">
        <v>0</v>
      </c>
      <c r="CE38" s="129">
        <v>0</v>
      </c>
      <c r="CF38" s="129">
        <v>5</v>
      </c>
      <c r="CG38" s="129">
        <v>1</v>
      </c>
      <c r="CH38" s="129">
        <v>1</v>
      </c>
      <c r="CI38" s="129">
        <v>10</v>
      </c>
      <c r="CJ38" s="129">
        <v>0</v>
      </c>
      <c r="CK38" s="129">
        <v>3</v>
      </c>
      <c r="CL38" s="129">
        <v>0</v>
      </c>
      <c r="CM38" s="129">
        <v>0</v>
      </c>
      <c r="CN38" s="129">
        <v>0</v>
      </c>
      <c r="CO38" s="129">
        <v>0</v>
      </c>
      <c r="CP38" s="129">
        <v>0</v>
      </c>
      <c r="CQ38" s="129">
        <v>0</v>
      </c>
      <c r="CR38" s="129">
        <v>0</v>
      </c>
      <c r="CS38" s="129">
        <v>0</v>
      </c>
      <c r="CT38" s="129">
        <v>0</v>
      </c>
      <c r="CU38" s="129">
        <v>0</v>
      </c>
      <c r="CV38" s="129">
        <v>0</v>
      </c>
      <c r="CW38" s="129">
        <v>0</v>
      </c>
      <c r="CX38" s="129">
        <v>0</v>
      </c>
      <c r="CY38" s="129">
        <v>0</v>
      </c>
      <c r="CZ38" s="129">
        <v>0</v>
      </c>
      <c r="DA38" s="129">
        <v>0</v>
      </c>
      <c r="DB38" s="129">
        <v>0</v>
      </c>
      <c r="DC38" s="129">
        <v>0</v>
      </c>
      <c r="DD38" s="129">
        <v>0</v>
      </c>
      <c r="DE38" s="129">
        <v>0</v>
      </c>
      <c r="DF38" s="129">
        <v>0</v>
      </c>
      <c r="DG38" s="129">
        <v>0</v>
      </c>
      <c r="DH38" s="129">
        <v>0</v>
      </c>
      <c r="DI38" s="129">
        <v>0</v>
      </c>
      <c r="DJ38" s="129">
        <v>0</v>
      </c>
      <c r="DK38" s="129">
        <v>0</v>
      </c>
      <c r="DL38" s="129">
        <v>0</v>
      </c>
      <c r="DM38" s="129">
        <v>0</v>
      </c>
      <c r="DN38" s="129">
        <v>0</v>
      </c>
      <c r="DO38" s="129">
        <v>0</v>
      </c>
      <c r="DP38" s="129">
        <v>1</v>
      </c>
      <c r="DQ38" s="129">
        <v>370</v>
      </c>
      <c r="DR38" s="129">
        <v>6</v>
      </c>
      <c r="DS38" s="129">
        <v>658</v>
      </c>
      <c r="DT38" s="129">
        <v>0</v>
      </c>
      <c r="DU38" s="129">
        <v>0</v>
      </c>
      <c r="DV38" s="129">
        <v>0</v>
      </c>
      <c r="DW38" s="129">
        <v>0</v>
      </c>
      <c r="DX38" s="129">
        <v>50</v>
      </c>
      <c r="DY38" s="129">
        <v>0</v>
      </c>
      <c r="DZ38" s="143" t="s">
        <v>1939</v>
      </c>
      <c r="EA38" s="129">
        <v>3</v>
      </c>
      <c r="EB38" s="143"/>
      <c r="EC38" s="143" t="s">
        <v>1940</v>
      </c>
      <c r="ED38" s="129">
        <v>1</v>
      </c>
      <c r="EE38" s="129">
        <v>1</v>
      </c>
      <c r="EF38" s="129">
        <v>1</v>
      </c>
      <c r="EG38" s="143"/>
      <c r="EH38" s="143" t="s">
        <v>1941</v>
      </c>
      <c r="EI38" s="44">
        <v>33307</v>
      </c>
      <c r="EJ38" s="44">
        <v>841.34</v>
      </c>
      <c r="EK38" s="44">
        <v>44</v>
      </c>
    </row>
    <row r="39" spans="1:141" ht="36" x14ac:dyDescent="0.2">
      <c r="A39" s="143" t="s">
        <v>92</v>
      </c>
      <c r="B39" s="143" t="s">
        <v>112</v>
      </c>
      <c r="C39" s="129">
        <v>1</v>
      </c>
      <c r="D39" s="143" t="s">
        <v>111</v>
      </c>
      <c r="E39" s="143" t="s">
        <v>1942</v>
      </c>
      <c r="F39" s="143" t="s">
        <v>1943</v>
      </c>
      <c r="G39" s="143" t="s">
        <v>1944</v>
      </c>
      <c r="H39" s="143" t="s">
        <v>112</v>
      </c>
      <c r="I39" s="143" t="s">
        <v>1945</v>
      </c>
      <c r="J39" s="143" t="s">
        <v>1946</v>
      </c>
      <c r="K39" s="143" t="s">
        <v>1510</v>
      </c>
      <c r="L39" s="143" t="s">
        <v>940</v>
      </c>
      <c r="M39" s="143" t="s">
        <v>1033</v>
      </c>
      <c r="N39" s="143" t="s">
        <v>1947</v>
      </c>
      <c r="O39" s="143" t="s">
        <v>943</v>
      </c>
      <c r="P39" s="143" t="s">
        <v>1948</v>
      </c>
      <c r="Q39" s="143" t="s">
        <v>1949</v>
      </c>
      <c r="R39" s="143" t="s">
        <v>940</v>
      </c>
      <c r="S39" s="143" t="s">
        <v>1890</v>
      </c>
      <c r="T39" s="143" t="s">
        <v>1950</v>
      </c>
      <c r="U39" s="143" t="s">
        <v>943</v>
      </c>
      <c r="V39" s="143" t="s">
        <v>1951</v>
      </c>
      <c r="W39" s="143" t="s">
        <v>1952</v>
      </c>
      <c r="X39" s="129">
        <v>4</v>
      </c>
      <c r="Y39" s="129">
        <v>0</v>
      </c>
      <c r="Z39" s="129">
        <v>4</v>
      </c>
      <c r="AA39" s="144">
        <v>3</v>
      </c>
      <c r="AB39" s="144">
        <v>0</v>
      </c>
      <c r="AC39" s="144">
        <v>3</v>
      </c>
      <c r="AD39" s="147" t="s">
        <v>929</v>
      </c>
      <c r="AE39" s="129">
        <v>0</v>
      </c>
      <c r="AF39" s="147" t="s">
        <v>929</v>
      </c>
      <c r="AG39" s="129">
        <v>0</v>
      </c>
      <c r="AH39" s="129">
        <v>1</v>
      </c>
      <c r="AI39" s="129">
        <v>1</v>
      </c>
      <c r="AJ39" s="129">
        <v>2</v>
      </c>
      <c r="AK39" s="129">
        <v>4</v>
      </c>
      <c r="AL39" s="147" t="s">
        <v>929</v>
      </c>
      <c r="AM39" s="129">
        <v>2</v>
      </c>
      <c r="AN39" s="129">
        <v>0</v>
      </c>
      <c r="AO39" s="129">
        <v>2</v>
      </c>
      <c r="AP39" s="129">
        <v>4</v>
      </c>
      <c r="AQ39" s="147" t="s">
        <v>929</v>
      </c>
      <c r="AR39" s="129">
        <v>0</v>
      </c>
      <c r="AS39" s="129">
        <v>0</v>
      </c>
      <c r="AT39" s="129">
        <v>2</v>
      </c>
      <c r="AU39" s="129">
        <v>1</v>
      </c>
      <c r="AV39" s="129">
        <v>1</v>
      </c>
      <c r="AW39" s="129">
        <v>0</v>
      </c>
      <c r="AX39" s="129">
        <v>4</v>
      </c>
      <c r="AY39" s="147" t="s">
        <v>929</v>
      </c>
      <c r="AZ39" s="129">
        <v>1</v>
      </c>
      <c r="BA39" s="129">
        <v>1</v>
      </c>
      <c r="BB39" s="129">
        <v>0</v>
      </c>
      <c r="BC39" s="129">
        <v>1</v>
      </c>
      <c r="BD39" s="129">
        <v>0</v>
      </c>
      <c r="BE39" s="129">
        <v>77</v>
      </c>
      <c r="BF39" s="129">
        <v>3</v>
      </c>
      <c r="BG39" s="129">
        <v>0</v>
      </c>
      <c r="BH39" s="129">
        <v>0</v>
      </c>
      <c r="BI39" s="129">
        <v>4</v>
      </c>
      <c r="BJ39" s="129">
        <v>7</v>
      </c>
      <c r="BK39" s="129">
        <v>0</v>
      </c>
      <c r="BL39" s="129">
        <v>0</v>
      </c>
      <c r="BM39" s="129">
        <v>5</v>
      </c>
      <c r="BN39" s="129">
        <v>0</v>
      </c>
      <c r="BO39" s="129">
        <v>18</v>
      </c>
      <c r="BP39" s="129">
        <v>0</v>
      </c>
      <c r="BQ39" s="129">
        <v>0</v>
      </c>
      <c r="BR39" s="129">
        <v>0</v>
      </c>
      <c r="BS39" s="129">
        <v>0</v>
      </c>
      <c r="BT39" s="129">
        <v>0</v>
      </c>
      <c r="BU39" s="129">
        <v>1</v>
      </c>
      <c r="BV39" s="129">
        <v>2</v>
      </c>
      <c r="BW39" s="129">
        <v>0</v>
      </c>
      <c r="BX39" s="129">
        <v>0</v>
      </c>
      <c r="BY39" s="129">
        <v>0</v>
      </c>
      <c r="BZ39" s="129">
        <v>0</v>
      </c>
      <c r="CA39" s="129">
        <v>0</v>
      </c>
      <c r="CB39" s="129">
        <v>0</v>
      </c>
      <c r="CC39" s="129">
        <v>0</v>
      </c>
      <c r="CD39" s="129">
        <v>0</v>
      </c>
      <c r="CE39" s="129">
        <v>0</v>
      </c>
      <c r="CF39" s="129">
        <v>1</v>
      </c>
      <c r="CG39" s="129">
        <v>0</v>
      </c>
      <c r="CH39" s="129">
        <v>0</v>
      </c>
      <c r="CI39" s="129">
        <v>3</v>
      </c>
      <c r="CJ39" s="129">
        <v>0</v>
      </c>
      <c r="CK39" s="129">
        <v>4</v>
      </c>
      <c r="CL39" s="129">
        <v>0</v>
      </c>
      <c r="CM39" s="129">
        <v>0</v>
      </c>
      <c r="CN39" s="129">
        <v>0</v>
      </c>
      <c r="CO39" s="129">
        <v>0</v>
      </c>
      <c r="CP39" s="129">
        <v>0</v>
      </c>
      <c r="CQ39" s="129">
        <v>0</v>
      </c>
      <c r="CR39" s="129">
        <v>0</v>
      </c>
      <c r="CS39" s="129">
        <v>0</v>
      </c>
      <c r="CT39" s="129">
        <v>0</v>
      </c>
      <c r="CU39" s="129">
        <v>0</v>
      </c>
      <c r="CV39" s="129">
        <v>0</v>
      </c>
      <c r="CW39" s="129">
        <v>0</v>
      </c>
      <c r="CX39" s="129">
        <v>0</v>
      </c>
      <c r="CY39" s="129">
        <v>0</v>
      </c>
      <c r="CZ39" s="129">
        <v>9</v>
      </c>
      <c r="DA39" s="129">
        <v>0</v>
      </c>
      <c r="DB39" s="129">
        <v>0</v>
      </c>
      <c r="DC39" s="129">
        <v>0</v>
      </c>
      <c r="DD39" s="129">
        <v>0</v>
      </c>
      <c r="DE39" s="129">
        <v>0</v>
      </c>
      <c r="DF39" s="129">
        <v>1</v>
      </c>
      <c r="DG39" s="129">
        <v>1</v>
      </c>
      <c r="DH39" s="129">
        <v>1</v>
      </c>
      <c r="DI39" s="129">
        <v>0</v>
      </c>
      <c r="DJ39" s="129">
        <v>0</v>
      </c>
      <c r="DK39" s="129">
        <v>0</v>
      </c>
      <c r="DL39" s="129">
        <v>2</v>
      </c>
      <c r="DM39" s="129">
        <v>0</v>
      </c>
      <c r="DN39" s="129">
        <v>0</v>
      </c>
      <c r="DO39" s="129">
        <v>0</v>
      </c>
      <c r="DP39" s="129">
        <v>0</v>
      </c>
      <c r="DQ39" s="129">
        <v>127</v>
      </c>
      <c r="DR39" s="129">
        <v>22</v>
      </c>
      <c r="DS39" s="129">
        <v>286</v>
      </c>
      <c r="DT39" s="129">
        <v>0</v>
      </c>
      <c r="DU39" s="129">
        <v>0</v>
      </c>
      <c r="DV39" s="129">
        <v>0</v>
      </c>
      <c r="DW39" s="129">
        <v>0</v>
      </c>
      <c r="DX39" s="129">
        <v>50</v>
      </c>
      <c r="DY39" s="129">
        <v>1</v>
      </c>
      <c r="DZ39" s="143" t="s">
        <v>1953</v>
      </c>
      <c r="EA39" s="129">
        <v>3</v>
      </c>
      <c r="EB39" s="143" t="s">
        <v>1954</v>
      </c>
      <c r="EC39" s="143" t="s">
        <v>1955</v>
      </c>
      <c r="ED39" s="129">
        <v>1</v>
      </c>
      <c r="EE39" s="129">
        <v>1</v>
      </c>
      <c r="EF39" s="129">
        <v>1</v>
      </c>
      <c r="EG39" s="143"/>
      <c r="EH39" s="143" t="s">
        <v>1956</v>
      </c>
      <c r="EI39" s="44">
        <v>21962</v>
      </c>
      <c r="EJ39" s="44">
        <v>323.95</v>
      </c>
      <c r="EK39" s="44">
        <v>31</v>
      </c>
    </row>
    <row r="40" spans="1:141" ht="24" x14ac:dyDescent="0.2">
      <c r="A40" s="143" t="s">
        <v>92</v>
      </c>
      <c r="B40" s="143" t="s">
        <v>114</v>
      </c>
      <c r="C40" s="129">
        <v>1</v>
      </c>
      <c r="D40" s="143" t="s">
        <v>113</v>
      </c>
      <c r="E40" s="143" t="s">
        <v>1917</v>
      </c>
      <c r="F40" s="143" t="s">
        <v>1599</v>
      </c>
      <c r="G40" s="143" t="s">
        <v>1957</v>
      </c>
      <c r="H40" s="143" t="s">
        <v>114</v>
      </c>
      <c r="I40" s="143" t="s">
        <v>1958</v>
      </c>
      <c r="J40" s="143" t="s">
        <v>1959</v>
      </c>
      <c r="K40" s="143" t="s">
        <v>959</v>
      </c>
      <c r="L40" s="143" t="s">
        <v>940</v>
      </c>
      <c r="M40" s="143" t="s">
        <v>1080</v>
      </c>
      <c r="N40" s="143" t="s">
        <v>1960</v>
      </c>
      <c r="O40" s="143"/>
      <c r="P40" s="143" t="s">
        <v>1961</v>
      </c>
      <c r="Q40" s="143" t="s">
        <v>1962</v>
      </c>
      <c r="R40" s="143" t="s">
        <v>940</v>
      </c>
      <c r="S40" s="143" t="s">
        <v>1080</v>
      </c>
      <c r="T40" s="143" t="s">
        <v>1960</v>
      </c>
      <c r="U40" s="143"/>
      <c r="V40" s="143" t="s">
        <v>1961</v>
      </c>
      <c r="W40" s="143" t="s">
        <v>1962</v>
      </c>
      <c r="X40" s="129">
        <v>5</v>
      </c>
      <c r="Y40" s="129">
        <v>1</v>
      </c>
      <c r="Z40" s="129">
        <v>6</v>
      </c>
      <c r="AA40" s="144">
        <v>5</v>
      </c>
      <c r="AB40" s="144">
        <v>1</v>
      </c>
      <c r="AC40" s="144">
        <v>6</v>
      </c>
      <c r="AD40" s="147" t="s">
        <v>929</v>
      </c>
      <c r="AE40" s="129">
        <v>3</v>
      </c>
      <c r="AF40" s="147" t="s">
        <v>929</v>
      </c>
      <c r="AG40" s="129">
        <v>0</v>
      </c>
      <c r="AH40" s="129">
        <v>0</v>
      </c>
      <c r="AI40" s="129">
        <v>0</v>
      </c>
      <c r="AJ40" s="129">
        <v>5</v>
      </c>
      <c r="AK40" s="129">
        <v>5</v>
      </c>
      <c r="AL40" s="147" t="s">
        <v>929</v>
      </c>
      <c r="AM40" s="129">
        <v>1</v>
      </c>
      <c r="AN40" s="129">
        <v>0</v>
      </c>
      <c r="AO40" s="129">
        <v>4</v>
      </c>
      <c r="AP40" s="129">
        <v>5</v>
      </c>
      <c r="AQ40" s="147" t="s">
        <v>929</v>
      </c>
      <c r="AR40" s="129">
        <v>0</v>
      </c>
      <c r="AS40" s="129">
        <v>0</v>
      </c>
      <c r="AT40" s="129">
        <v>0</v>
      </c>
      <c r="AU40" s="129">
        <v>2</v>
      </c>
      <c r="AV40" s="129">
        <v>3</v>
      </c>
      <c r="AW40" s="129">
        <v>0</v>
      </c>
      <c r="AX40" s="129">
        <v>5</v>
      </c>
      <c r="AY40" s="147" t="s">
        <v>929</v>
      </c>
      <c r="AZ40" s="129">
        <v>0</v>
      </c>
      <c r="BA40" s="129">
        <v>1</v>
      </c>
      <c r="BB40" s="129">
        <v>0</v>
      </c>
      <c r="BC40" s="129">
        <v>1</v>
      </c>
      <c r="BD40" s="129">
        <v>0</v>
      </c>
      <c r="BE40" s="129">
        <v>177</v>
      </c>
      <c r="BF40" s="129">
        <v>0</v>
      </c>
      <c r="BG40" s="129">
        <v>0</v>
      </c>
      <c r="BH40" s="129">
        <v>0</v>
      </c>
      <c r="BI40" s="129">
        <v>0</v>
      </c>
      <c r="BJ40" s="129">
        <v>98</v>
      </c>
      <c r="BK40" s="129">
        <v>0</v>
      </c>
      <c r="BL40" s="129">
        <v>0</v>
      </c>
      <c r="BM40" s="129">
        <v>15</v>
      </c>
      <c r="BN40" s="129">
        <v>0</v>
      </c>
      <c r="BO40" s="129">
        <v>77</v>
      </c>
      <c r="BP40" s="129">
        <v>0</v>
      </c>
      <c r="BQ40" s="129">
        <v>0</v>
      </c>
      <c r="BR40" s="129">
        <v>12</v>
      </c>
      <c r="BS40" s="129">
        <v>2</v>
      </c>
      <c r="BT40" s="129">
        <v>0</v>
      </c>
      <c r="BU40" s="129">
        <v>0</v>
      </c>
      <c r="BV40" s="129">
        <v>33</v>
      </c>
      <c r="BW40" s="129">
        <v>0</v>
      </c>
      <c r="BX40" s="129">
        <v>0</v>
      </c>
      <c r="BY40" s="129">
        <v>0</v>
      </c>
      <c r="BZ40" s="129">
        <v>0</v>
      </c>
      <c r="CA40" s="129">
        <v>0</v>
      </c>
      <c r="CB40" s="129">
        <v>0</v>
      </c>
      <c r="CC40" s="129">
        <v>0</v>
      </c>
      <c r="CD40" s="129">
        <v>0</v>
      </c>
      <c r="CE40" s="129">
        <v>0</v>
      </c>
      <c r="CF40" s="129">
        <v>6</v>
      </c>
      <c r="CG40" s="129">
        <v>0</v>
      </c>
      <c r="CH40" s="129">
        <v>0</v>
      </c>
      <c r="CI40" s="129">
        <v>1</v>
      </c>
      <c r="CJ40" s="129">
        <v>0</v>
      </c>
      <c r="CK40" s="129">
        <v>3</v>
      </c>
      <c r="CL40" s="129">
        <v>0</v>
      </c>
      <c r="CM40" s="129">
        <v>0</v>
      </c>
      <c r="CN40" s="129">
        <v>0</v>
      </c>
      <c r="CO40" s="129">
        <v>0</v>
      </c>
      <c r="CP40" s="129">
        <v>0</v>
      </c>
      <c r="CQ40" s="129">
        <v>0</v>
      </c>
      <c r="CR40" s="129">
        <v>0</v>
      </c>
      <c r="CS40" s="129">
        <v>0</v>
      </c>
      <c r="CT40" s="129">
        <v>0</v>
      </c>
      <c r="CU40" s="129">
        <v>0</v>
      </c>
      <c r="CV40" s="129">
        <v>0</v>
      </c>
      <c r="CW40" s="129">
        <v>0</v>
      </c>
      <c r="CX40" s="129">
        <v>0</v>
      </c>
      <c r="CY40" s="129">
        <v>0</v>
      </c>
      <c r="CZ40" s="129">
        <v>0</v>
      </c>
      <c r="DA40" s="129">
        <v>0</v>
      </c>
      <c r="DB40" s="129">
        <v>0</v>
      </c>
      <c r="DC40" s="129">
        <v>0</v>
      </c>
      <c r="DD40" s="129">
        <v>0</v>
      </c>
      <c r="DE40" s="129">
        <v>0</v>
      </c>
      <c r="DF40" s="129">
        <v>2</v>
      </c>
      <c r="DG40" s="129">
        <v>0</v>
      </c>
      <c r="DH40" s="129">
        <v>1</v>
      </c>
      <c r="DI40" s="129">
        <v>0</v>
      </c>
      <c r="DJ40" s="129">
        <v>0</v>
      </c>
      <c r="DK40" s="129">
        <v>0</v>
      </c>
      <c r="DL40" s="129">
        <v>0</v>
      </c>
      <c r="DM40" s="129">
        <v>0</v>
      </c>
      <c r="DN40" s="129">
        <v>2</v>
      </c>
      <c r="DO40" s="129">
        <v>0</v>
      </c>
      <c r="DP40" s="129">
        <v>0</v>
      </c>
      <c r="DQ40" s="129">
        <v>484</v>
      </c>
      <c r="DR40" s="129">
        <v>28</v>
      </c>
      <c r="DS40" s="129">
        <v>812</v>
      </c>
      <c r="DT40" s="129">
        <v>0</v>
      </c>
      <c r="DU40" s="129">
        <v>0</v>
      </c>
      <c r="DV40" s="129">
        <v>0</v>
      </c>
      <c r="DW40" s="129">
        <v>0</v>
      </c>
      <c r="DX40" s="129">
        <v>50</v>
      </c>
      <c r="DY40" s="129">
        <v>0</v>
      </c>
      <c r="DZ40" s="143"/>
      <c r="EA40" s="129">
        <v>2</v>
      </c>
      <c r="EB40" s="143"/>
      <c r="EC40" s="143"/>
      <c r="ED40" s="129">
        <v>1</v>
      </c>
      <c r="EE40" s="129">
        <v>1</v>
      </c>
      <c r="EF40" s="129">
        <v>1</v>
      </c>
      <c r="EG40" s="143"/>
      <c r="EH40" s="143"/>
      <c r="EI40" s="44">
        <v>45001</v>
      </c>
      <c r="EJ40" s="44">
        <v>574.19000000000005</v>
      </c>
      <c r="EK40" s="44">
        <v>69</v>
      </c>
    </row>
    <row r="41" spans="1:141" ht="288" x14ac:dyDescent="0.2">
      <c r="A41" s="143" t="s">
        <v>92</v>
      </c>
      <c r="B41" s="143" t="s">
        <v>116</v>
      </c>
      <c r="C41" s="129">
        <v>1</v>
      </c>
      <c r="D41" s="143" t="s">
        <v>115</v>
      </c>
      <c r="E41" s="143" t="s">
        <v>1963</v>
      </c>
      <c r="F41" s="143" t="s">
        <v>1133</v>
      </c>
      <c r="G41" s="143" t="s">
        <v>1964</v>
      </c>
      <c r="H41" s="143" t="s">
        <v>116</v>
      </c>
      <c r="I41" s="143" t="s">
        <v>1965</v>
      </c>
      <c r="J41" s="143" t="s">
        <v>1966</v>
      </c>
      <c r="K41" s="143" t="s">
        <v>1510</v>
      </c>
      <c r="L41" s="143" t="s">
        <v>940</v>
      </c>
      <c r="M41" s="143" t="s">
        <v>983</v>
      </c>
      <c r="N41" s="143" t="s">
        <v>1967</v>
      </c>
      <c r="O41" s="143" t="s">
        <v>1724</v>
      </c>
      <c r="P41" s="143" t="s">
        <v>1968</v>
      </c>
      <c r="Q41" s="143" t="s">
        <v>1969</v>
      </c>
      <c r="R41" s="143" t="s">
        <v>1225</v>
      </c>
      <c r="S41" s="143" t="s">
        <v>1307</v>
      </c>
      <c r="T41" s="143" t="s">
        <v>1970</v>
      </c>
      <c r="U41" s="143" t="s">
        <v>943</v>
      </c>
      <c r="V41" s="143" t="s">
        <v>1971</v>
      </c>
      <c r="W41" s="143" t="s">
        <v>1972</v>
      </c>
      <c r="X41" s="129">
        <v>5</v>
      </c>
      <c r="Y41" s="129">
        <v>0</v>
      </c>
      <c r="Z41" s="129">
        <v>5</v>
      </c>
      <c r="AA41" s="144">
        <v>5</v>
      </c>
      <c r="AB41" s="144">
        <v>0</v>
      </c>
      <c r="AC41" s="144">
        <v>5</v>
      </c>
      <c r="AD41" s="147" t="s">
        <v>929</v>
      </c>
      <c r="AE41" s="129">
        <v>4</v>
      </c>
      <c r="AF41" s="147" t="s">
        <v>929</v>
      </c>
      <c r="AG41" s="129">
        <v>0</v>
      </c>
      <c r="AH41" s="129">
        <v>0</v>
      </c>
      <c r="AI41" s="129">
        <v>1</v>
      </c>
      <c r="AJ41" s="129">
        <v>4</v>
      </c>
      <c r="AK41" s="129">
        <v>5</v>
      </c>
      <c r="AL41" s="147" t="s">
        <v>929</v>
      </c>
      <c r="AM41" s="129">
        <v>2</v>
      </c>
      <c r="AN41" s="129">
        <v>0</v>
      </c>
      <c r="AO41" s="129">
        <v>3</v>
      </c>
      <c r="AP41" s="129">
        <v>5</v>
      </c>
      <c r="AQ41" s="147" t="s">
        <v>929</v>
      </c>
      <c r="AR41" s="129">
        <v>0</v>
      </c>
      <c r="AS41" s="129">
        <v>0</v>
      </c>
      <c r="AT41" s="129">
        <v>0</v>
      </c>
      <c r="AU41" s="129">
        <v>5</v>
      </c>
      <c r="AV41" s="129">
        <v>0</v>
      </c>
      <c r="AW41" s="129">
        <v>0</v>
      </c>
      <c r="AX41" s="129">
        <v>5</v>
      </c>
      <c r="AY41" s="147" t="s">
        <v>929</v>
      </c>
      <c r="AZ41" s="129">
        <v>1</v>
      </c>
      <c r="BA41" s="129">
        <v>1</v>
      </c>
      <c r="BB41" s="129">
        <v>0</v>
      </c>
      <c r="BC41" s="129">
        <v>1</v>
      </c>
      <c r="BD41" s="129">
        <v>1</v>
      </c>
      <c r="BE41" s="129">
        <v>85</v>
      </c>
      <c r="BF41" s="129">
        <v>99</v>
      </c>
      <c r="BG41" s="129">
        <v>0</v>
      </c>
      <c r="BH41" s="129">
        <v>0</v>
      </c>
      <c r="BI41" s="129">
        <v>8</v>
      </c>
      <c r="BJ41" s="129">
        <v>84</v>
      </c>
      <c r="BK41" s="129">
        <v>0</v>
      </c>
      <c r="BL41" s="129">
        <v>0</v>
      </c>
      <c r="BM41" s="129">
        <v>25</v>
      </c>
      <c r="BN41" s="129">
        <v>0</v>
      </c>
      <c r="BO41" s="129">
        <v>95</v>
      </c>
      <c r="BP41" s="129">
        <v>0</v>
      </c>
      <c r="BQ41" s="129">
        <v>1</v>
      </c>
      <c r="BR41" s="129">
        <v>0</v>
      </c>
      <c r="BS41" s="129">
        <v>0</v>
      </c>
      <c r="BT41" s="129">
        <v>0</v>
      </c>
      <c r="BU41" s="129">
        <v>0</v>
      </c>
      <c r="BV41" s="129">
        <v>4</v>
      </c>
      <c r="BW41" s="129">
        <v>7</v>
      </c>
      <c r="BX41" s="129">
        <v>0</v>
      </c>
      <c r="BY41" s="129">
        <v>0</v>
      </c>
      <c r="BZ41" s="129">
        <v>0</v>
      </c>
      <c r="CA41" s="129">
        <v>0</v>
      </c>
      <c r="CB41" s="129">
        <v>0</v>
      </c>
      <c r="CC41" s="129">
        <v>0</v>
      </c>
      <c r="CD41" s="129">
        <v>0</v>
      </c>
      <c r="CE41" s="129">
        <v>0</v>
      </c>
      <c r="CF41" s="129">
        <v>3</v>
      </c>
      <c r="CG41" s="129">
        <v>1</v>
      </c>
      <c r="CH41" s="129">
        <v>0</v>
      </c>
      <c r="CI41" s="129">
        <v>37</v>
      </c>
      <c r="CJ41" s="129">
        <v>4</v>
      </c>
      <c r="CK41" s="129">
        <v>8</v>
      </c>
      <c r="CL41" s="129">
        <v>3</v>
      </c>
      <c r="CM41" s="129">
        <v>0</v>
      </c>
      <c r="CN41" s="129">
        <v>0</v>
      </c>
      <c r="CO41" s="129">
        <v>0</v>
      </c>
      <c r="CP41" s="129">
        <v>0</v>
      </c>
      <c r="CQ41" s="129">
        <v>0</v>
      </c>
      <c r="CR41" s="129">
        <v>0</v>
      </c>
      <c r="CS41" s="129">
        <v>0</v>
      </c>
      <c r="CT41" s="129">
        <v>0</v>
      </c>
      <c r="CU41" s="129">
        <v>0</v>
      </c>
      <c r="CV41" s="129">
        <v>0</v>
      </c>
      <c r="CW41" s="129">
        <v>0</v>
      </c>
      <c r="CX41" s="129">
        <v>0</v>
      </c>
      <c r="CY41" s="129">
        <v>0</v>
      </c>
      <c r="CZ41" s="129">
        <v>0</v>
      </c>
      <c r="DA41" s="129">
        <v>0</v>
      </c>
      <c r="DB41" s="129">
        <v>0</v>
      </c>
      <c r="DC41" s="129">
        <v>0</v>
      </c>
      <c r="DD41" s="129">
        <v>0</v>
      </c>
      <c r="DE41" s="129">
        <v>0</v>
      </c>
      <c r="DF41" s="129">
        <v>5</v>
      </c>
      <c r="DG41" s="129">
        <v>0</v>
      </c>
      <c r="DH41" s="129">
        <v>2</v>
      </c>
      <c r="DI41" s="129">
        <v>0</v>
      </c>
      <c r="DJ41" s="129">
        <v>0</v>
      </c>
      <c r="DK41" s="129">
        <v>0</v>
      </c>
      <c r="DL41" s="129">
        <v>0</v>
      </c>
      <c r="DM41" s="129">
        <v>0</v>
      </c>
      <c r="DN41" s="129">
        <v>2</v>
      </c>
      <c r="DO41" s="129">
        <v>0</v>
      </c>
      <c r="DP41" s="129">
        <v>0</v>
      </c>
      <c r="DQ41" s="129">
        <v>623</v>
      </c>
      <c r="DR41" s="129">
        <v>6</v>
      </c>
      <c r="DS41" s="129">
        <v>1198</v>
      </c>
      <c r="DT41" s="129">
        <v>0</v>
      </c>
      <c r="DU41" s="129">
        <v>0</v>
      </c>
      <c r="DV41" s="129">
        <v>0</v>
      </c>
      <c r="DW41" s="129">
        <v>0</v>
      </c>
      <c r="DX41" s="129">
        <v>75</v>
      </c>
      <c r="DY41" s="129">
        <v>1</v>
      </c>
      <c r="DZ41" s="143" t="s">
        <v>1973</v>
      </c>
      <c r="EA41" s="129">
        <v>3</v>
      </c>
      <c r="EB41" s="143" t="s">
        <v>1974</v>
      </c>
      <c r="EC41" s="143" t="s">
        <v>1975</v>
      </c>
      <c r="ED41" s="129">
        <v>1</v>
      </c>
      <c r="EE41" s="129">
        <v>1</v>
      </c>
      <c r="EF41" s="129">
        <v>1</v>
      </c>
      <c r="EG41" s="143" t="s">
        <v>1976</v>
      </c>
      <c r="EH41" s="143" t="s">
        <v>943</v>
      </c>
      <c r="EI41" s="44">
        <v>80489</v>
      </c>
      <c r="EJ41" s="44">
        <v>1002.41</v>
      </c>
      <c r="EK41" s="44">
        <v>79</v>
      </c>
    </row>
    <row r="42" spans="1:141" ht="60" x14ac:dyDescent="0.2">
      <c r="A42" s="143" t="s">
        <v>92</v>
      </c>
      <c r="B42" s="143" t="s">
        <v>118</v>
      </c>
      <c r="C42" s="129">
        <v>1</v>
      </c>
      <c r="D42" s="143" t="s">
        <v>117</v>
      </c>
      <c r="E42" s="143" t="s">
        <v>1977</v>
      </c>
      <c r="F42" s="143" t="s">
        <v>1776</v>
      </c>
      <c r="G42" s="143" t="s">
        <v>1978</v>
      </c>
      <c r="H42" s="143" t="s">
        <v>118</v>
      </c>
      <c r="I42" s="143" t="s">
        <v>1979</v>
      </c>
      <c r="J42" s="143" t="s">
        <v>1980</v>
      </c>
      <c r="K42" s="143" t="s">
        <v>959</v>
      </c>
      <c r="L42" s="143" t="s">
        <v>940</v>
      </c>
      <c r="M42" s="143" t="s">
        <v>1981</v>
      </c>
      <c r="N42" s="143" t="s">
        <v>1982</v>
      </c>
      <c r="O42" s="143"/>
      <c r="P42" s="143" t="s">
        <v>1983</v>
      </c>
      <c r="Q42" s="143" t="s">
        <v>1984</v>
      </c>
      <c r="R42" s="143" t="s">
        <v>940</v>
      </c>
      <c r="S42" s="143" t="s">
        <v>1981</v>
      </c>
      <c r="T42" s="143" t="s">
        <v>1982</v>
      </c>
      <c r="U42" s="143"/>
      <c r="V42" s="143" t="s">
        <v>1983</v>
      </c>
      <c r="W42" s="143" t="s">
        <v>1984</v>
      </c>
      <c r="X42" s="129">
        <v>2</v>
      </c>
      <c r="Y42" s="129">
        <v>0</v>
      </c>
      <c r="Z42" s="129">
        <v>2</v>
      </c>
      <c r="AA42" s="144">
        <v>2</v>
      </c>
      <c r="AB42" s="144">
        <v>0</v>
      </c>
      <c r="AC42" s="144">
        <v>2</v>
      </c>
      <c r="AD42" s="147" t="s">
        <v>929</v>
      </c>
      <c r="AE42" s="129">
        <v>2</v>
      </c>
      <c r="AF42" s="147" t="s">
        <v>929</v>
      </c>
      <c r="AG42" s="129">
        <v>0</v>
      </c>
      <c r="AH42" s="129">
        <v>0</v>
      </c>
      <c r="AI42" s="129">
        <v>0</v>
      </c>
      <c r="AJ42" s="129">
        <v>2</v>
      </c>
      <c r="AK42" s="129">
        <v>2</v>
      </c>
      <c r="AL42" s="147" t="s">
        <v>929</v>
      </c>
      <c r="AM42" s="129">
        <v>0</v>
      </c>
      <c r="AN42" s="129">
        <v>0</v>
      </c>
      <c r="AO42" s="129">
        <v>2</v>
      </c>
      <c r="AP42" s="129">
        <v>2</v>
      </c>
      <c r="AQ42" s="147" t="s">
        <v>929</v>
      </c>
      <c r="AR42" s="129">
        <v>0</v>
      </c>
      <c r="AS42" s="129">
        <v>0</v>
      </c>
      <c r="AT42" s="129">
        <v>0</v>
      </c>
      <c r="AU42" s="129">
        <v>2</v>
      </c>
      <c r="AV42" s="129">
        <v>0</v>
      </c>
      <c r="AW42" s="129">
        <v>0</v>
      </c>
      <c r="AX42" s="129">
        <v>2</v>
      </c>
      <c r="AY42" s="147" t="s">
        <v>929</v>
      </c>
      <c r="AZ42" s="129">
        <v>0</v>
      </c>
      <c r="BA42" s="129">
        <v>1</v>
      </c>
      <c r="BB42" s="129">
        <v>0</v>
      </c>
      <c r="BC42" s="129">
        <v>1</v>
      </c>
      <c r="BD42" s="129">
        <v>0</v>
      </c>
      <c r="BE42" s="129">
        <v>107</v>
      </c>
      <c r="BF42" s="129">
        <v>3</v>
      </c>
      <c r="BG42" s="129">
        <v>0</v>
      </c>
      <c r="BH42" s="129">
        <v>0</v>
      </c>
      <c r="BI42" s="129">
        <v>10</v>
      </c>
      <c r="BJ42" s="129">
        <v>4</v>
      </c>
      <c r="BK42" s="129">
        <v>0</v>
      </c>
      <c r="BL42" s="129">
        <v>0</v>
      </c>
      <c r="BM42" s="129">
        <v>2</v>
      </c>
      <c r="BN42" s="129">
        <v>0</v>
      </c>
      <c r="BO42" s="129">
        <v>63</v>
      </c>
      <c r="BP42" s="129">
        <v>0</v>
      </c>
      <c r="BQ42" s="129">
        <v>1</v>
      </c>
      <c r="BR42" s="129">
        <v>129</v>
      </c>
      <c r="BS42" s="129">
        <v>1</v>
      </c>
      <c r="BT42" s="129">
        <v>0</v>
      </c>
      <c r="BU42" s="129">
        <v>1</v>
      </c>
      <c r="BV42" s="129">
        <v>0</v>
      </c>
      <c r="BW42" s="129">
        <v>0</v>
      </c>
      <c r="BX42" s="129">
        <v>0</v>
      </c>
      <c r="BY42" s="129">
        <v>0</v>
      </c>
      <c r="BZ42" s="129">
        <v>0</v>
      </c>
      <c r="CA42" s="129">
        <v>0</v>
      </c>
      <c r="CB42" s="129">
        <v>0</v>
      </c>
      <c r="CC42" s="129">
        <v>0</v>
      </c>
      <c r="CD42" s="129">
        <v>0</v>
      </c>
      <c r="CE42" s="129">
        <v>0</v>
      </c>
      <c r="CF42" s="129">
        <v>0</v>
      </c>
      <c r="CG42" s="129">
        <v>1</v>
      </c>
      <c r="CH42" s="129">
        <v>0</v>
      </c>
      <c r="CI42" s="129">
        <v>0</v>
      </c>
      <c r="CJ42" s="129">
        <v>0</v>
      </c>
      <c r="CK42" s="129">
        <v>3</v>
      </c>
      <c r="CL42" s="129">
        <v>0</v>
      </c>
      <c r="CM42" s="129">
        <v>0</v>
      </c>
      <c r="CN42" s="129">
        <v>0</v>
      </c>
      <c r="CO42" s="129">
        <v>0</v>
      </c>
      <c r="CP42" s="129">
        <v>0</v>
      </c>
      <c r="CQ42" s="129">
        <v>0</v>
      </c>
      <c r="CR42" s="129">
        <v>0</v>
      </c>
      <c r="CS42" s="129">
        <v>0</v>
      </c>
      <c r="CT42" s="129">
        <v>0</v>
      </c>
      <c r="CU42" s="129">
        <v>0</v>
      </c>
      <c r="CV42" s="129">
        <v>0</v>
      </c>
      <c r="CW42" s="129">
        <v>0</v>
      </c>
      <c r="CX42" s="129">
        <v>0</v>
      </c>
      <c r="CY42" s="129">
        <v>0</v>
      </c>
      <c r="CZ42" s="129">
        <v>5</v>
      </c>
      <c r="DA42" s="129">
        <v>0</v>
      </c>
      <c r="DB42" s="129">
        <v>0</v>
      </c>
      <c r="DC42" s="129">
        <v>0</v>
      </c>
      <c r="DD42" s="129">
        <v>0</v>
      </c>
      <c r="DE42" s="129">
        <v>0</v>
      </c>
      <c r="DF42" s="129">
        <v>1</v>
      </c>
      <c r="DG42" s="129">
        <v>0</v>
      </c>
      <c r="DH42" s="129">
        <v>2</v>
      </c>
      <c r="DI42" s="129">
        <v>0</v>
      </c>
      <c r="DJ42" s="129">
        <v>0</v>
      </c>
      <c r="DK42" s="129">
        <v>0</v>
      </c>
      <c r="DL42" s="129">
        <v>0</v>
      </c>
      <c r="DM42" s="129">
        <v>0</v>
      </c>
      <c r="DN42" s="129">
        <v>0</v>
      </c>
      <c r="DO42" s="129">
        <v>0</v>
      </c>
      <c r="DP42" s="129">
        <v>0</v>
      </c>
      <c r="DQ42" s="129">
        <v>281</v>
      </c>
      <c r="DR42" s="129">
        <v>3</v>
      </c>
      <c r="DS42" s="129">
        <v>467</v>
      </c>
      <c r="DT42" s="129">
        <v>0</v>
      </c>
      <c r="DU42" s="129">
        <v>0</v>
      </c>
      <c r="DV42" s="129">
        <v>0</v>
      </c>
      <c r="DW42" s="129">
        <v>0</v>
      </c>
      <c r="DX42" s="129">
        <v>50</v>
      </c>
      <c r="DY42" s="129">
        <v>1</v>
      </c>
      <c r="DZ42" s="143" t="s">
        <v>1985</v>
      </c>
      <c r="EA42" s="129">
        <v>3</v>
      </c>
      <c r="EB42" s="143" t="s">
        <v>1986</v>
      </c>
      <c r="EC42" s="143" t="s">
        <v>1987</v>
      </c>
      <c r="ED42" s="129">
        <v>1</v>
      </c>
      <c r="EE42" s="129">
        <v>1</v>
      </c>
      <c r="EF42" s="129">
        <v>1</v>
      </c>
      <c r="EG42" s="143" t="s">
        <v>1988</v>
      </c>
      <c r="EH42" s="143" t="s">
        <v>1989</v>
      </c>
      <c r="EI42" s="44">
        <v>19349</v>
      </c>
      <c r="EJ42" s="44">
        <v>452.34</v>
      </c>
      <c r="EK42" s="44">
        <v>16</v>
      </c>
    </row>
    <row r="43" spans="1:141" ht="24" x14ac:dyDescent="0.2">
      <c r="A43" s="143" t="s">
        <v>92</v>
      </c>
      <c r="B43" s="143" t="s">
        <v>120</v>
      </c>
      <c r="C43" s="129">
        <v>1</v>
      </c>
      <c r="D43" s="143" t="s">
        <v>119</v>
      </c>
      <c r="E43" s="143" t="s">
        <v>1990</v>
      </c>
      <c r="F43" s="143" t="s">
        <v>1991</v>
      </c>
      <c r="G43" s="143" t="s">
        <v>1992</v>
      </c>
      <c r="H43" s="143" t="s">
        <v>120</v>
      </c>
      <c r="I43" s="143" t="s">
        <v>1993</v>
      </c>
      <c r="J43" s="143" t="s">
        <v>1994</v>
      </c>
      <c r="K43" s="143" t="s">
        <v>1510</v>
      </c>
      <c r="L43" s="143" t="s">
        <v>940</v>
      </c>
      <c r="M43" s="143" t="s">
        <v>1059</v>
      </c>
      <c r="N43" s="143" t="s">
        <v>1995</v>
      </c>
      <c r="O43" s="143"/>
      <c r="P43" s="143" t="s">
        <v>1996</v>
      </c>
      <c r="Q43" s="143" t="s">
        <v>1997</v>
      </c>
      <c r="R43" s="143" t="s">
        <v>940</v>
      </c>
      <c r="S43" s="143" t="s">
        <v>1998</v>
      </c>
      <c r="T43" s="143" t="s">
        <v>1999</v>
      </c>
      <c r="U43" s="143"/>
      <c r="V43" s="143" t="s">
        <v>2000</v>
      </c>
      <c r="W43" s="143" t="s">
        <v>2001</v>
      </c>
      <c r="X43" s="129">
        <v>3</v>
      </c>
      <c r="Y43" s="129">
        <v>1</v>
      </c>
      <c r="Z43" s="129">
        <v>4</v>
      </c>
      <c r="AA43" s="144">
        <v>3</v>
      </c>
      <c r="AB43" s="144">
        <v>1</v>
      </c>
      <c r="AC43" s="144">
        <v>4</v>
      </c>
      <c r="AD43" s="147" t="s">
        <v>929</v>
      </c>
      <c r="AE43" s="129">
        <v>3</v>
      </c>
      <c r="AF43" s="147" t="s">
        <v>929</v>
      </c>
      <c r="AG43" s="129">
        <v>0</v>
      </c>
      <c r="AH43" s="129">
        <v>0</v>
      </c>
      <c r="AI43" s="129">
        <v>0</v>
      </c>
      <c r="AJ43" s="129">
        <v>3</v>
      </c>
      <c r="AK43" s="129">
        <v>3</v>
      </c>
      <c r="AL43" s="147" t="s">
        <v>929</v>
      </c>
      <c r="AM43" s="129">
        <v>0</v>
      </c>
      <c r="AN43" s="129">
        <v>1</v>
      </c>
      <c r="AO43" s="129">
        <v>2</v>
      </c>
      <c r="AP43" s="129">
        <v>3</v>
      </c>
      <c r="AQ43" s="147" t="s">
        <v>929</v>
      </c>
      <c r="AR43" s="129">
        <v>0</v>
      </c>
      <c r="AS43" s="129">
        <v>0</v>
      </c>
      <c r="AT43" s="129">
        <v>0</v>
      </c>
      <c r="AU43" s="129">
        <v>2</v>
      </c>
      <c r="AV43" s="129">
        <v>1</v>
      </c>
      <c r="AW43" s="129">
        <v>0</v>
      </c>
      <c r="AX43" s="129">
        <v>3</v>
      </c>
      <c r="AY43" s="147" t="s">
        <v>929</v>
      </c>
      <c r="AZ43" s="129">
        <v>0</v>
      </c>
      <c r="BA43" s="129">
        <v>1</v>
      </c>
      <c r="BB43" s="129">
        <v>1</v>
      </c>
      <c r="BC43" s="129">
        <v>1</v>
      </c>
      <c r="BD43" s="129">
        <v>0</v>
      </c>
      <c r="BE43" s="129">
        <v>31</v>
      </c>
      <c r="BF43" s="129">
        <v>11</v>
      </c>
      <c r="BG43" s="129">
        <v>0</v>
      </c>
      <c r="BH43" s="129">
        <v>0</v>
      </c>
      <c r="BI43" s="129">
        <v>3</v>
      </c>
      <c r="BJ43" s="129">
        <v>7</v>
      </c>
      <c r="BK43" s="129">
        <v>0</v>
      </c>
      <c r="BL43" s="129">
        <v>0</v>
      </c>
      <c r="BM43" s="129">
        <v>6</v>
      </c>
      <c r="BN43" s="129">
        <v>0</v>
      </c>
      <c r="BO43" s="129">
        <v>23</v>
      </c>
      <c r="BP43" s="129">
        <v>0</v>
      </c>
      <c r="BQ43" s="129">
        <v>1</v>
      </c>
      <c r="BR43" s="129">
        <v>4</v>
      </c>
      <c r="BS43" s="129">
        <v>1</v>
      </c>
      <c r="BT43" s="129">
        <v>1</v>
      </c>
      <c r="BU43" s="129">
        <v>0</v>
      </c>
      <c r="BV43" s="129">
        <v>8</v>
      </c>
      <c r="BW43" s="129">
        <v>0</v>
      </c>
      <c r="BX43" s="129">
        <v>0</v>
      </c>
      <c r="BY43" s="129">
        <v>0</v>
      </c>
      <c r="BZ43" s="129">
        <v>0</v>
      </c>
      <c r="CA43" s="129">
        <v>0</v>
      </c>
      <c r="CB43" s="129">
        <v>0</v>
      </c>
      <c r="CC43" s="129">
        <v>0</v>
      </c>
      <c r="CD43" s="129">
        <v>0</v>
      </c>
      <c r="CE43" s="129">
        <v>0</v>
      </c>
      <c r="CF43" s="129">
        <v>1</v>
      </c>
      <c r="CG43" s="129">
        <v>0</v>
      </c>
      <c r="CH43" s="129">
        <v>0</v>
      </c>
      <c r="CI43" s="129">
        <v>8</v>
      </c>
      <c r="CJ43" s="129">
        <v>6</v>
      </c>
      <c r="CK43" s="129">
        <v>0</v>
      </c>
      <c r="CL43" s="129">
        <v>0</v>
      </c>
      <c r="CM43" s="129">
        <v>0</v>
      </c>
      <c r="CN43" s="129">
        <v>0</v>
      </c>
      <c r="CO43" s="129">
        <v>0</v>
      </c>
      <c r="CP43" s="129">
        <v>0</v>
      </c>
      <c r="CQ43" s="129">
        <v>0</v>
      </c>
      <c r="CR43" s="129">
        <v>0</v>
      </c>
      <c r="CS43" s="129">
        <v>0</v>
      </c>
      <c r="CT43" s="129">
        <v>0</v>
      </c>
      <c r="CU43" s="129">
        <v>0</v>
      </c>
      <c r="CV43" s="129">
        <v>0</v>
      </c>
      <c r="CW43" s="129">
        <v>0</v>
      </c>
      <c r="CX43" s="129">
        <v>0</v>
      </c>
      <c r="CY43" s="129">
        <v>0</v>
      </c>
      <c r="CZ43" s="129">
        <v>0</v>
      </c>
      <c r="DA43" s="129">
        <v>0</v>
      </c>
      <c r="DB43" s="129">
        <v>0</v>
      </c>
      <c r="DC43" s="129">
        <v>0</v>
      </c>
      <c r="DD43" s="129">
        <v>0</v>
      </c>
      <c r="DE43" s="129">
        <v>0</v>
      </c>
      <c r="DF43" s="129">
        <v>0</v>
      </c>
      <c r="DG43" s="129">
        <v>0</v>
      </c>
      <c r="DH43" s="129">
        <v>0</v>
      </c>
      <c r="DI43" s="129">
        <v>0</v>
      </c>
      <c r="DJ43" s="129">
        <v>0</v>
      </c>
      <c r="DK43" s="129">
        <v>0</v>
      </c>
      <c r="DL43" s="129">
        <v>0</v>
      </c>
      <c r="DM43" s="129">
        <v>0</v>
      </c>
      <c r="DN43" s="129">
        <v>0</v>
      </c>
      <c r="DO43" s="129">
        <v>0</v>
      </c>
      <c r="DP43" s="129">
        <v>0</v>
      </c>
      <c r="DQ43" s="129">
        <v>103</v>
      </c>
      <c r="DR43" s="129">
        <v>2</v>
      </c>
      <c r="DS43" s="129">
        <v>709</v>
      </c>
      <c r="DT43" s="129">
        <v>0</v>
      </c>
      <c r="DU43" s="129">
        <v>0</v>
      </c>
      <c r="DV43" s="129">
        <v>0</v>
      </c>
      <c r="DW43" s="129">
        <v>0</v>
      </c>
      <c r="DX43" s="129">
        <v>50</v>
      </c>
      <c r="DY43" s="129">
        <v>0</v>
      </c>
      <c r="DZ43" s="143"/>
      <c r="EA43" s="129">
        <v>2</v>
      </c>
      <c r="EB43" s="143"/>
      <c r="EC43" s="143"/>
      <c r="ED43" s="129">
        <v>1</v>
      </c>
      <c r="EE43" s="129">
        <v>1</v>
      </c>
      <c r="EF43" s="129">
        <v>1</v>
      </c>
      <c r="EG43" s="143"/>
      <c r="EH43" s="143"/>
      <c r="EI43" s="44">
        <v>24669</v>
      </c>
      <c r="EJ43" s="44">
        <v>538.32000000000005</v>
      </c>
      <c r="EK43" s="44">
        <v>25</v>
      </c>
    </row>
    <row r="44" spans="1:141" x14ac:dyDescent="0.2">
      <c r="A44" s="143" t="s">
        <v>92</v>
      </c>
      <c r="B44" s="143" t="s">
        <v>122</v>
      </c>
      <c r="C44" s="129">
        <v>1</v>
      </c>
      <c r="D44" s="143" t="s">
        <v>121</v>
      </c>
      <c r="E44" s="143" t="s">
        <v>1164</v>
      </c>
      <c r="F44" s="143" t="s">
        <v>1599</v>
      </c>
      <c r="G44" s="143" t="s">
        <v>2002</v>
      </c>
      <c r="H44" s="143" t="s">
        <v>122</v>
      </c>
      <c r="I44" s="143" t="s">
        <v>2003</v>
      </c>
      <c r="J44" s="143" t="s">
        <v>2004</v>
      </c>
      <c r="K44" s="143" t="s">
        <v>1510</v>
      </c>
      <c r="L44" s="143" t="s">
        <v>940</v>
      </c>
      <c r="M44" s="143" t="s">
        <v>1322</v>
      </c>
      <c r="N44" s="143" t="s">
        <v>2005</v>
      </c>
      <c r="O44" s="143"/>
      <c r="P44" s="143" t="s">
        <v>2006</v>
      </c>
      <c r="Q44" s="143" t="s">
        <v>2007</v>
      </c>
      <c r="R44" s="143" t="s">
        <v>1225</v>
      </c>
      <c r="S44" s="143" t="s">
        <v>1143</v>
      </c>
      <c r="T44" s="143" t="s">
        <v>2008</v>
      </c>
      <c r="U44" s="143"/>
      <c r="V44" s="143" t="s">
        <v>2009</v>
      </c>
      <c r="W44" s="143" t="s">
        <v>2010</v>
      </c>
      <c r="X44" s="129">
        <v>2</v>
      </c>
      <c r="Y44" s="129">
        <v>0</v>
      </c>
      <c r="Z44" s="129">
        <v>2</v>
      </c>
      <c r="AA44" s="144">
        <v>2</v>
      </c>
      <c r="AB44" s="144">
        <v>0</v>
      </c>
      <c r="AC44" s="144">
        <v>2</v>
      </c>
      <c r="AD44" s="147" t="s">
        <v>929</v>
      </c>
      <c r="AE44" s="129">
        <v>1</v>
      </c>
      <c r="AF44" s="147" t="s">
        <v>929</v>
      </c>
      <c r="AG44" s="129">
        <v>0</v>
      </c>
      <c r="AH44" s="129">
        <v>0</v>
      </c>
      <c r="AI44" s="129">
        <v>2</v>
      </c>
      <c r="AJ44" s="129">
        <v>0</v>
      </c>
      <c r="AK44" s="129">
        <v>2</v>
      </c>
      <c r="AL44" s="147" t="s">
        <v>929</v>
      </c>
      <c r="AM44" s="129">
        <v>2</v>
      </c>
      <c r="AN44" s="129">
        <v>0</v>
      </c>
      <c r="AO44" s="129">
        <v>0</v>
      </c>
      <c r="AP44" s="129">
        <v>2</v>
      </c>
      <c r="AQ44" s="147" t="s">
        <v>929</v>
      </c>
      <c r="AR44" s="129">
        <v>0</v>
      </c>
      <c r="AS44" s="129">
        <v>0</v>
      </c>
      <c r="AT44" s="129">
        <v>0</v>
      </c>
      <c r="AU44" s="129">
        <v>2</v>
      </c>
      <c r="AV44" s="129">
        <v>0</v>
      </c>
      <c r="AW44" s="129">
        <v>0</v>
      </c>
      <c r="AX44" s="129">
        <v>2</v>
      </c>
      <c r="AY44" s="147" t="s">
        <v>929</v>
      </c>
      <c r="AZ44" s="129">
        <v>1</v>
      </c>
      <c r="BA44" s="129">
        <v>1</v>
      </c>
      <c r="BB44" s="129">
        <v>0</v>
      </c>
      <c r="BC44" s="129">
        <v>0</v>
      </c>
      <c r="BD44" s="129">
        <v>0</v>
      </c>
      <c r="BE44" s="129">
        <v>38</v>
      </c>
      <c r="BF44" s="129">
        <v>25</v>
      </c>
      <c r="BG44" s="129">
        <v>12</v>
      </c>
      <c r="BH44" s="129">
        <v>4</v>
      </c>
      <c r="BI44" s="129">
        <v>45</v>
      </c>
      <c r="BJ44" s="129">
        <v>10</v>
      </c>
      <c r="BK44" s="129">
        <v>0</v>
      </c>
      <c r="BL44" s="129">
        <v>0</v>
      </c>
      <c r="BM44" s="129">
        <v>8</v>
      </c>
      <c r="BN44" s="129">
        <v>3</v>
      </c>
      <c r="BO44" s="129">
        <v>15</v>
      </c>
      <c r="BP44" s="129">
        <v>0</v>
      </c>
      <c r="BQ44" s="129">
        <v>0</v>
      </c>
      <c r="BR44" s="129">
        <v>50</v>
      </c>
      <c r="BS44" s="129">
        <v>1</v>
      </c>
      <c r="BT44" s="129">
        <v>2</v>
      </c>
      <c r="BU44" s="129">
        <v>7</v>
      </c>
      <c r="BV44" s="129">
        <v>15</v>
      </c>
      <c r="BW44" s="129">
        <v>6</v>
      </c>
      <c r="BX44" s="129">
        <v>0</v>
      </c>
      <c r="BY44" s="129">
        <v>0</v>
      </c>
      <c r="BZ44" s="129">
        <v>0</v>
      </c>
      <c r="CA44" s="129">
        <v>0</v>
      </c>
      <c r="CB44" s="129">
        <v>0</v>
      </c>
      <c r="CC44" s="129">
        <v>0</v>
      </c>
      <c r="CD44" s="129">
        <v>0</v>
      </c>
      <c r="CE44" s="129">
        <v>0</v>
      </c>
      <c r="CF44" s="129">
        <v>0</v>
      </c>
      <c r="CG44" s="129">
        <v>0</v>
      </c>
      <c r="CH44" s="129">
        <v>0</v>
      </c>
      <c r="CI44" s="129">
        <v>0</v>
      </c>
      <c r="CJ44" s="129">
        <v>5</v>
      </c>
      <c r="CK44" s="129">
        <v>0</v>
      </c>
      <c r="CL44" s="129">
        <v>0</v>
      </c>
      <c r="CM44" s="129">
        <v>0</v>
      </c>
      <c r="CN44" s="129">
        <v>0</v>
      </c>
      <c r="CO44" s="129">
        <v>0</v>
      </c>
      <c r="CP44" s="129">
        <v>0</v>
      </c>
      <c r="CQ44" s="129">
        <v>9</v>
      </c>
      <c r="CR44" s="129">
        <v>0</v>
      </c>
      <c r="CS44" s="129">
        <v>0</v>
      </c>
      <c r="CT44" s="129">
        <v>0</v>
      </c>
      <c r="CU44" s="129">
        <v>0</v>
      </c>
      <c r="CV44" s="129">
        <v>0</v>
      </c>
      <c r="CW44" s="129">
        <v>0</v>
      </c>
      <c r="CX44" s="129">
        <v>0</v>
      </c>
      <c r="CY44" s="129">
        <v>0</v>
      </c>
      <c r="CZ44" s="129">
        <v>2</v>
      </c>
      <c r="DA44" s="129">
        <v>0</v>
      </c>
      <c r="DB44" s="129">
        <v>0</v>
      </c>
      <c r="DC44" s="129">
        <v>0</v>
      </c>
      <c r="DD44" s="129">
        <v>0</v>
      </c>
      <c r="DE44" s="129">
        <v>0</v>
      </c>
      <c r="DF44" s="129">
        <v>0</v>
      </c>
      <c r="DG44" s="129">
        <v>0</v>
      </c>
      <c r="DH44" s="129">
        <v>0</v>
      </c>
      <c r="DI44" s="129">
        <v>0</v>
      </c>
      <c r="DJ44" s="129">
        <v>0</v>
      </c>
      <c r="DK44" s="129">
        <v>0</v>
      </c>
      <c r="DL44" s="129">
        <v>0</v>
      </c>
      <c r="DM44" s="129">
        <v>0</v>
      </c>
      <c r="DN44" s="129">
        <v>2</v>
      </c>
      <c r="DO44" s="129">
        <v>2</v>
      </c>
      <c r="DP44" s="129">
        <v>0</v>
      </c>
      <c r="DQ44" s="129">
        <v>160</v>
      </c>
      <c r="DR44" s="129">
        <v>9</v>
      </c>
      <c r="DS44" s="129">
        <v>15</v>
      </c>
      <c r="DT44" s="129">
        <v>0</v>
      </c>
      <c r="DU44" s="129">
        <v>0</v>
      </c>
      <c r="DV44" s="129">
        <v>0</v>
      </c>
      <c r="DW44" s="129">
        <v>0</v>
      </c>
      <c r="DX44" s="129">
        <v>70</v>
      </c>
      <c r="DY44" s="129">
        <v>0</v>
      </c>
      <c r="DZ44" s="143"/>
      <c r="EA44" s="129">
        <v>2</v>
      </c>
      <c r="EB44" s="143"/>
      <c r="EC44" s="143"/>
      <c r="ED44" s="129">
        <v>0</v>
      </c>
      <c r="EE44" s="129">
        <v>0</v>
      </c>
      <c r="EF44" s="129">
        <v>0</v>
      </c>
      <c r="EG44" s="143"/>
      <c r="EH44" s="143"/>
      <c r="EI44" s="44">
        <v>14093</v>
      </c>
      <c r="EJ44" s="44">
        <v>262.39999999999998</v>
      </c>
      <c r="EK44" s="44">
        <v>14</v>
      </c>
    </row>
    <row r="45" spans="1:141" ht="132" x14ac:dyDescent="0.2">
      <c r="A45" s="143" t="s">
        <v>92</v>
      </c>
      <c r="B45" s="143" t="s">
        <v>124</v>
      </c>
      <c r="C45" s="129">
        <v>1</v>
      </c>
      <c r="D45" s="143" t="s">
        <v>123</v>
      </c>
      <c r="E45" s="143" t="s">
        <v>2011</v>
      </c>
      <c r="F45" s="143" t="s">
        <v>2012</v>
      </c>
      <c r="G45" s="143" t="s">
        <v>2013</v>
      </c>
      <c r="H45" s="143" t="s">
        <v>124</v>
      </c>
      <c r="I45" s="143" t="s">
        <v>2014</v>
      </c>
      <c r="J45" s="143" t="s">
        <v>2015</v>
      </c>
      <c r="K45" s="143" t="s">
        <v>1510</v>
      </c>
      <c r="L45" s="143" t="s">
        <v>940</v>
      </c>
      <c r="M45" s="143" t="s">
        <v>1326</v>
      </c>
      <c r="N45" s="143" t="s">
        <v>2016</v>
      </c>
      <c r="O45" s="143"/>
      <c r="P45" s="143" t="s">
        <v>2017</v>
      </c>
      <c r="Q45" s="143" t="s">
        <v>2018</v>
      </c>
      <c r="R45" s="143" t="s">
        <v>940</v>
      </c>
      <c r="S45" s="143" t="s">
        <v>1462</v>
      </c>
      <c r="T45" s="143" t="s">
        <v>2019</v>
      </c>
      <c r="U45" s="143"/>
      <c r="V45" s="143" t="s">
        <v>2020</v>
      </c>
      <c r="W45" s="143" t="s">
        <v>2021</v>
      </c>
      <c r="X45" s="129">
        <v>3</v>
      </c>
      <c r="Y45" s="129">
        <v>0</v>
      </c>
      <c r="Z45" s="129">
        <v>3</v>
      </c>
      <c r="AA45" s="144">
        <v>3</v>
      </c>
      <c r="AB45" s="144">
        <v>0</v>
      </c>
      <c r="AC45" s="144">
        <v>3</v>
      </c>
      <c r="AD45" s="147" t="s">
        <v>929</v>
      </c>
      <c r="AE45" s="129">
        <v>3</v>
      </c>
      <c r="AF45" s="147" t="s">
        <v>929</v>
      </c>
      <c r="AG45" s="129">
        <v>0</v>
      </c>
      <c r="AH45" s="129">
        <v>0</v>
      </c>
      <c r="AI45" s="129">
        <v>0</v>
      </c>
      <c r="AJ45" s="129">
        <v>3</v>
      </c>
      <c r="AK45" s="129">
        <v>3</v>
      </c>
      <c r="AL45" s="147" t="s">
        <v>929</v>
      </c>
      <c r="AM45" s="129">
        <v>1</v>
      </c>
      <c r="AN45" s="129">
        <v>1</v>
      </c>
      <c r="AO45" s="129">
        <v>1</v>
      </c>
      <c r="AP45" s="129">
        <v>3</v>
      </c>
      <c r="AQ45" s="147" t="s">
        <v>929</v>
      </c>
      <c r="AR45" s="129">
        <v>0</v>
      </c>
      <c r="AS45" s="129">
        <v>0</v>
      </c>
      <c r="AT45" s="129">
        <v>0</v>
      </c>
      <c r="AU45" s="129">
        <v>3</v>
      </c>
      <c r="AV45" s="129">
        <v>0</v>
      </c>
      <c r="AW45" s="129">
        <v>0</v>
      </c>
      <c r="AX45" s="129">
        <v>3</v>
      </c>
      <c r="AY45" s="147" t="s">
        <v>929</v>
      </c>
      <c r="AZ45" s="129">
        <v>0</v>
      </c>
      <c r="BA45" s="129">
        <v>1</v>
      </c>
      <c r="BB45" s="129">
        <v>0</v>
      </c>
      <c r="BC45" s="129">
        <v>1</v>
      </c>
      <c r="BD45" s="129">
        <v>0</v>
      </c>
      <c r="BE45" s="129">
        <v>65</v>
      </c>
      <c r="BF45" s="129">
        <v>0</v>
      </c>
      <c r="BG45" s="129">
        <v>0</v>
      </c>
      <c r="BH45" s="129">
        <v>0</v>
      </c>
      <c r="BI45" s="129">
        <v>10</v>
      </c>
      <c r="BJ45" s="129">
        <v>3</v>
      </c>
      <c r="BK45" s="129">
        <v>0</v>
      </c>
      <c r="BL45" s="129">
        <v>0</v>
      </c>
      <c r="BM45" s="129">
        <v>5</v>
      </c>
      <c r="BN45" s="129">
        <v>0</v>
      </c>
      <c r="BO45" s="129">
        <v>20</v>
      </c>
      <c r="BP45" s="129">
        <v>0</v>
      </c>
      <c r="BQ45" s="129">
        <v>1</v>
      </c>
      <c r="BR45" s="129">
        <v>4</v>
      </c>
      <c r="BS45" s="129">
        <v>2</v>
      </c>
      <c r="BT45" s="129">
        <v>1</v>
      </c>
      <c r="BU45" s="129">
        <v>0</v>
      </c>
      <c r="BV45" s="129">
        <v>0</v>
      </c>
      <c r="BW45" s="129">
        <v>0</v>
      </c>
      <c r="BX45" s="129">
        <v>0</v>
      </c>
      <c r="BY45" s="129">
        <v>0</v>
      </c>
      <c r="BZ45" s="129">
        <v>0</v>
      </c>
      <c r="CA45" s="129">
        <v>0</v>
      </c>
      <c r="CB45" s="129">
        <v>0</v>
      </c>
      <c r="CC45" s="129">
        <v>0</v>
      </c>
      <c r="CD45" s="129">
        <v>0</v>
      </c>
      <c r="CE45" s="129">
        <v>0</v>
      </c>
      <c r="CF45" s="129">
        <v>2</v>
      </c>
      <c r="CG45" s="129">
        <v>0</v>
      </c>
      <c r="CH45" s="129">
        <v>0</v>
      </c>
      <c r="CI45" s="129">
        <v>17</v>
      </c>
      <c r="CJ45" s="129">
        <v>0</v>
      </c>
      <c r="CK45" s="129">
        <v>2</v>
      </c>
      <c r="CL45" s="129">
        <v>0</v>
      </c>
      <c r="CM45" s="129">
        <v>0</v>
      </c>
      <c r="CN45" s="129">
        <v>0</v>
      </c>
      <c r="CO45" s="129">
        <v>0</v>
      </c>
      <c r="CP45" s="129">
        <v>1</v>
      </c>
      <c r="CQ45" s="129">
        <v>0</v>
      </c>
      <c r="CR45" s="129">
        <v>0</v>
      </c>
      <c r="CS45" s="129">
        <v>0</v>
      </c>
      <c r="CT45" s="129">
        <v>0</v>
      </c>
      <c r="CU45" s="129">
        <v>0</v>
      </c>
      <c r="CV45" s="129">
        <v>0</v>
      </c>
      <c r="CW45" s="129">
        <v>0</v>
      </c>
      <c r="CX45" s="129">
        <v>0</v>
      </c>
      <c r="CY45" s="129">
        <v>0</v>
      </c>
      <c r="CZ45" s="129">
        <v>2</v>
      </c>
      <c r="DA45" s="129">
        <v>0</v>
      </c>
      <c r="DB45" s="129">
        <v>0</v>
      </c>
      <c r="DC45" s="129">
        <v>0</v>
      </c>
      <c r="DD45" s="129">
        <v>0</v>
      </c>
      <c r="DE45" s="129">
        <v>0</v>
      </c>
      <c r="DF45" s="129">
        <v>0</v>
      </c>
      <c r="DG45" s="129">
        <v>0</v>
      </c>
      <c r="DH45" s="129">
        <v>0</v>
      </c>
      <c r="DI45" s="129">
        <v>0</v>
      </c>
      <c r="DJ45" s="129">
        <v>0</v>
      </c>
      <c r="DK45" s="129">
        <v>0</v>
      </c>
      <c r="DL45" s="129">
        <v>0</v>
      </c>
      <c r="DM45" s="129">
        <v>0</v>
      </c>
      <c r="DN45" s="129">
        <v>0</v>
      </c>
      <c r="DO45" s="129">
        <v>0</v>
      </c>
      <c r="DP45" s="129">
        <v>0</v>
      </c>
      <c r="DQ45" s="129">
        <v>115</v>
      </c>
      <c r="DR45" s="129">
        <v>1</v>
      </c>
      <c r="DS45" s="129">
        <v>168</v>
      </c>
      <c r="DT45" s="129">
        <v>0</v>
      </c>
      <c r="DU45" s="129">
        <v>1</v>
      </c>
      <c r="DV45" s="129">
        <v>0</v>
      </c>
      <c r="DW45" s="129">
        <v>0</v>
      </c>
      <c r="DX45" s="129">
        <v>40</v>
      </c>
      <c r="DY45" s="129">
        <v>1</v>
      </c>
      <c r="DZ45" s="143" t="s">
        <v>2022</v>
      </c>
      <c r="EA45" s="129">
        <v>3</v>
      </c>
      <c r="EB45" s="143" t="s">
        <v>2023</v>
      </c>
      <c r="EC45" s="143" t="s">
        <v>2024</v>
      </c>
      <c r="ED45" s="129">
        <v>1</v>
      </c>
      <c r="EE45" s="129">
        <v>1</v>
      </c>
      <c r="EF45" s="129">
        <v>1</v>
      </c>
      <c r="EG45" s="143" t="s">
        <v>2025</v>
      </c>
      <c r="EH45" s="143" t="s">
        <v>2026</v>
      </c>
      <c r="EI45" s="44">
        <v>17472</v>
      </c>
      <c r="EJ45" s="44">
        <v>535.4</v>
      </c>
      <c r="EK45" s="44">
        <v>21</v>
      </c>
    </row>
    <row r="46" spans="1:141" ht="24" x14ac:dyDescent="0.2">
      <c r="A46" s="143" t="s">
        <v>92</v>
      </c>
      <c r="B46" s="143" t="s">
        <v>126</v>
      </c>
      <c r="C46" s="129">
        <v>1</v>
      </c>
      <c r="D46" s="143" t="s">
        <v>125</v>
      </c>
      <c r="E46" s="143" t="s">
        <v>2027</v>
      </c>
      <c r="F46" s="143" t="s">
        <v>2028</v>
      </c>
      <c r="G46" s="143" t="s">
        <v>2029</v>
      </c>
      <c r="H46" s="143" t="s">
        <v>2030</v>
      </c>
      <c r="I46" s="143" t="s">
        <v>2031</v>
      </c>
      <c r="J46" s="143" t="s">
        <v>2032</v>
      </c>
      <c r="K46" s="143" t="s">
        <v>1510</v>
      </c>
      <c r="L46" s="143" t="s">
        <v>1122</v>
      </c>
      <c r="M46" s="143" t="s">
        <v>1015</v>
      </c>
      <c r="N46" s="143" t="s">
        <v>2033</v>
      </c>
      <c r="O46" s="143"/>
      <c r="P46" s="143" t="s">
        <v>2034</v>
      </c>
      <c r="Q46" s="143" t="s">
        <v>2035</v>
      </c>
      <c r="R46" s="143" t="s">
        <v>940</v>
      </c>
      <c r="S46" s="143" t="s">
        <v>1722</v>
      </c>
      <c r="T46" s="143" t="s">
        <v>2036</v>
      </c>
      <c r="U46" s="143"/>
      <c r="V46" s="143" t="s">
        <v>2037</v>
      </c>
      <c r="W46" s="143" t="s">
        <v>2038</v>
      </c>
      <c r="X46" s="129">
        <v>2</v>
      </c>
      <c r="Y46" s="129">
        <v>0</v>
      </c>
      <c r="Z46" s="129">
        <v>2</v>
      </c>
      <c r="AA46" s="144">
        <v>2</v>
      </c>
      <c r="AB46" s="144">
        <v>0</v>
      </c>
      <c r="AC46" s="144">
        <v>2</v>
      </c>
      <c r="AD46" s="147" t="s">
        <v>929</v>
      </c>
      <c r="AE46" s="129">
        <v>2</v>
      </c>
      <c r="AF46" s="147" t="s">
        <v>929</v>
      </c>
      <c r="AG46" s="129">
        <v>0</v>
      </c>
      <c r="AH46" s="129">
        <v>0</v>
      </c>
      <c r="AI46" s="129">
        <v>0</v>
      </c>
      <c r="AJ46" s="129">
        <v>2</v>
      </c>
      <c r="AK46" s="129">
        <v>2</v>
      </c>
      <c r="AL46" s="147" t="s">
        <v>929</v>
      </c>
      <c r="AM46" s="129">
        <v>2</v>
      </c>
      <c r="AN46" s="129">
        <v>0</v>
      </c>
      <c r="AO46" s="129">
        <v>0</v>
      </c>
      <c r="AP46" s="129">
        <v>2</v>
      </c>
      <c r="AQ46" s="147" t="s">
        <v>929</v>
      </c>
      <c r="AR46" s="129">
        <v>0</v>
      </c>
      <c r="AS46" s="129">
        <v>0</v>
      </c>
      <c r="AT46" s="129">
        <v>0</v>
      </c>
      <c r="AU46" s="129">
        <v>2</v>
      </c>
      <c r="AV46" s="129">
        <v>0</v>
      </c>
      <c r="AW46" s="129">
        <v>0</v>
      </c>
      <c r="AX46" s="129">
        <v>2</v>
      </c>
      <c r="AY46" s="147" t="s">
        <v>929</v>
      </c>
      <c r="AZ46" s="129">
        <v>0</v>
      </c>
      <c r="BA46" s="129">
        <v>1</v>
      </c>
      <c r="BB46" s="129">
        <v>1</v>
      </c>
      <c r="BC46" s="129">
        <v>1</v>
      </c>
      <c r="BD46" s="129">
        <v>0</v>
      </c>
      <c r="BE46" s="129">
        <v>19</v>
      </c>
      <c r="BF46" s="129">
        <v>32</v>
      </c>
      <c r="BG46" s="129">
        <v>0</v>
      </c>
      <c r="BH46" s="129">
        <v>0</v>
      </c>
      <c r="BI46" s="129">
        <v>6</v>
      </c>
      <c r="BJ46" s="129">
        <v>3</v>
      </c>
      <c r="BK46" s="129">
        <v>0</v>
      </c>
      <c r="BL46" s="129">
        <v>0</v>
      </c>
      <c r="BM46" s="129">
        <v>0</v>
      </c>
      <c r="BN46" s="129">
        <v>0</v>
      </c>
      <c r="BO46" s="129">
        <v>19</v>
      </c>
      <c r="BP46" s="129">
        <v>0</v>
      </c>
      <c r="BQ46" s="129">
        <v>1</v>
      </c>
      <c r="BR46" s="129">
        <v>71</v>
      </c>
      <c r="BS46" s="129">
        <v>0</v>
      </c>
      <c r="BT46" s="129">
        <v>0</v>
      </c>
      <c r="BU46" s="129">
        <v>0</v>
      </c>
      <c r="BV46" s="129">
        <v>1</v>
      </c>
      <c r="BW46" s="129">
        <v>0</v>
      </c>
      <c r="BX46" s="129">
        <v>0</v>
      </c>
      <c r="BY46" s="129">
        <v>0</v>
      </c>
      <c r="BZ46" s="129">
        <v>0</v>
      </c>
      <c r="CA46" s="129">
        <v>0</v>
      </c>
      <c r="CB46" s="129">
        <v>0</v>
      </c>
      <c r="CC46" s="129">
        <v>0</v>
      </c>
      <c r="CD46" s="129">
        <v>0</v>
      </c>
      <c r="CE46" s="129">
        <v>0</v>
      </c>
      <c r="CF46" s="129">
        <v>2</v>
      </c>
      <c r="CG46" s="129">
        <v>0</v>
      </c>
      <c r="CH46" s="129">
        <v>0</v>
      </c>
      <c r="CI46" s="129">
        <v>0</v>
      </c>
      <c r="CJ46" s="129">
        <v>0</v>
      </c>
      <c r="CK46" s="129">
        <v>1</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1</v>
      </c>
      <c r="DF46" s="129">
        <v>0</v>
      </c>
      <c r="DG46" s="129">
        <v>0</v>
      </c>
      <c r="DH46" s="129">
        <v>0</v>
      </c>
      <c r="DI46" s="129">
        <v>0</v>
      </c>
      <c r="DJ46" s="129">
        <v>0</v>
      </c>
      <c r="DK46" s="129">
        <v>0</v>
      </c>
      <c r="DL46" s="129">
        <v>0</v>
      </c>
      <c r="DM46" s="129">
        <v>0</v>
      </c>
      <c r="DN46" s="129">
        <v>0</v>
      </c>
      <c r="DO46" s="129">
        <v>0</v>
      </c>
      <c r="DP46" s="129">
        <v>0</v>
      </c>
      <c r="DQ46" s="129">
        <v>73</v>
      </c>
      <c r="DR46" s="129">
        <v>7</v>
      </c>
      <c r="DS46" s="129">
        <v>387</v>
      </c>
      <c r="DT46" s="129">
        <v>0</v>
      </c>
      <c r="DU46" s="129">
        <v>0</v>
      </c>
      <c r="DV46" s="129">
        <v>0</v>
      </c>
      <c r="DW46" s="129">
        <v>0</v>
      </c>
      <c r="DX46" s="129">
        <v>70</v>
      </c>
      <c r="DY46" s="129">
        <v>0</v>
      </c>
      <c r="DZ46" s="143"/>
      <c r="EA46" s="129">
        <v>3</v>
      </c>
      <c r="EB46" s="143"/>
      <c r="EC46" s="143"/>
      <c r="ED46" s="129">
        <v>1</v>
      </c>
      <c r="EE46" s="129">
        <v>1</v>
      </c>
      <c r="EF46" s="129">
        <v>1</v>
      </c>
      <c r="EG46" s="143"/>
      <c r="EH46" s="143"/>
      <c r="EI46" s="44">
        <v>11927</v>
      </c>
      <c r="EJ46" s="44">
        <v>179.23</v>
      </c>
      <c r="EK46" s="44">
        <v>17</v>
      </c>
    </row>
    <row r="47" spans="1:141" ht="24" x14ac:dyDescent="0.2">
      <c r="A47" s="143" t="s">
        <v>2039</v>
      </c>
      <c r="B47" s="143" t="s">
        <v>349</v>
      </c>
      <c r="C47" s="129">
        <v>1</v>
      </c>
      <c r="D47" s="143" t="s">
        <v>2040</v>
      </c>
      <c r="E47" s="143" t="s">
        <v>1519</v>
      </c>
      <c r="F47" s="143" t="s">
        <v>2041</v>
      </c>
      <c r="G47" s="143" t="s">
        <v>2042</v>
      </c>
      <c r="H47" s="143" t="s">
        <v>2043</v>
      </c>
      <c r="I47" s="143" t="s">
        <v>2044</v>
      </c>
      <c r="J47" s="143" t="s">
        <v>2045</v>
      </c>
      <c r="K47" s="143" t="s">
        <v>2046</v>
      </c>
      <c r="L47" s="143" t="s">
        <v>964</v>
      </c>
      <c r="M47" s="143" t="s">
        <v>2047</v>
      </c>
      <c r="N47" s="143" t="s">
        <v>2048</v>
      </c>
      <c r="O47" s="143"/>
      <c r="P47" s="143" t="s">
        <v>2049</v>
      </c>
      <c r="Q47" s="143" t="s">
        <v>2050</v>
      </c>
      <c r="R47" s="143" t="s">
        <v>964</v>
      </c>
      <c r="S47" s="143" t="s">
        <v>2051</v>
      </c>
      <c r="T47" s="143" t="s">
        <v>2052</v>
      </c>
      <c r="U47" s="143"/>
      <c r="V47" s="143" t="s">
        <v>2053</v>
      </c>
      <c r="W47" s="143" t="s">
        <v>2054</v>
      </c>
      <c r="X47" s="129">
        <v>2</v>
      </c>
      <c r="Y47" s="129">
        <v>0</v>
      </c>
      <c r="Z47" s="129">
        <v>2</v>
      </c>
      <c r="AA47" s="144">
        <v>2</v>
      </c>
      <c r="AB47" s="144">
        <v>0</v>
      </c>
      <c r="AC47" s="144">
        <v>2</v>
      </c>
      <c r="AD47" s="147" t="s">
        <v>929</v>
      </c>
      <c r="AE47" s="129">
        <v>0</v>
      </c>
      <c r="AF47" s="147" t="s">
        <v>929</v>
      </c>
      <c r="AG47" s="129">
        <v>0</v>
      </c>
      <c r="AH47" s="129">
        <v>1</v>
      </c>
      <c r="AI47" s="129">
        <v>0</v>
      </c>
      <c r="AJ47" s="129">
        <v>1</v>
      </c>
      <c r="AK47" s="129">
        <v>2</v>
      </c>
      <c r="AL47" s="147" t="s">
        <v>929</v>
      </c>
      <c r="AM47" s="129">
        <v>0</v>
      </c>
      <c r="AN47" s="129">
        <v>0</v>
      </c>
      <c r="AO47" s="129">
        <v>2</v>
      </c>
      <c r="AP47" s="129">
        <v>2</v>
      </c>
      <c r="AQ47" s="147" t="s">
        <v>929</v>
      </c>
      <c r="AR47" s="129">
        <v>0</v>
      </c>
      <c r="AS47" s="129">
        <v>0</v>
      </c>
      <c r="AT47" s="129">
        <v>0</v>
      </c>
      <c r="AU47" s="129">
        <v>2</v>
      </c>
      <c r="AV47" s="129">
        <v>0</v>
      </c>
      <c r="AW47" s="129">
        <v>0</v>
      </c>
      <c r="AX47" s="129">
        <v>2</v>
      </c>
      <c r="AY47" s="147" t="s">
        <v>929</v>
      </c>
      <c r="AZ47" s="129">
        <v>1</v>
      </c>
      <c r="BA47" s="129">
        <v>1</v>
      </c>
      <c r="BB47" s="129">
        <v>1</v>
      </c>
      <c r="BC47" s="129">
        <v>1</v>
      </c>
      <c r="BD47" s="129">
        <v>0</v>
      </c>
      <c r="BE47" s="129">
        <v>115</v>
      </c>
      <c r="BF47" s="129">
        <v>6</v>
      </c>
      <c r="BG47" s="129">
        <v>0</v>
      </c>
      <c r="BH47" s="129">
        <v>0</v>
      </c>
      <c r="BI47" s="129">
        <v>4</v>
      </c>
      <c r="BJ47" s="129">
        <v>14</v>
      </c>
      <c r="BK47" s="129">
        <v>0</v>
      </c>
      <c r="BL47" s="129">
        <v>0</v>
      </c>
      <c r="BM47" s="129">
        <v>1</v>
      </c>
      <c r="BN47" s="129">
        <v>0</v>
      </c>
      <c r="BO47" s="129">
        <v>9</v>
      </c>
      <c r="BP47" s="129">
        <v>0</v>
      </c>
      <c r="BQ47" s="129">
        <v>0</v>
      </c>
      <c r="BR47" s="129">
        <v>0</v>
      </c>
      <c r="BS47" s="129">
        <v>0</v>
      </c>
      <c r="BT47" s="129">
        <v>0</v>
      </c>
      <c r="BU47" s="129">
        <v>1</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1</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0</v>
      </c>
      <c r="DG47" s="129">
        <v>0</v>
      </c>
      <c r="DH47" s="129">
        <v>0</v>
      </c>
      <c r="DI47" s="129">
        <v>0</v>
      </c>
      <c r="DJ47" s="129">
        <v>0</v>
      </c>
      <c r="DK47" s="129">
        <v>0</v>
      </c>
      <c r="DL47" s="129">
        <v>0</v>
      </c>
      <c r="DM47" s="129">
        <v>0</v>
      </c>
      <c r="DN47" s="129">
        <v>0</v>
      </c>
      <c r="DO47" s="129">
        <v>0</v>
      </c>
      <c r="DP47" s="129">
        <v>0</v>
      </c>
      <c r="DQ47" s="129">
        <v>136</v>
      </c>
      <c r="DR47" s="129">
        <v>0</v>
      </c>
      <c r="DS47" s="129">
        <v>337</v>
      </c>
      <c r="DT47" s="129">
        <v>0</v>
      </c>
      <c r="DU47" s="129">
        <v>0</v>
      </c>
      <c r="DV47" s="129">
        <v>0</v>
      </c>
      <c r="DW47" s="129">
        <v>0</v>
      </c>
      <c r="DX47" s="129">
        <v>80</v>
      </c>
      <c r="DY47" s="129">
        <v>1</v>
      </c>
      <c r="DZ47" s="143" t="s">
        <v>2055</v>
      </c>
      <c r="EA47" s="129">
        <v>2</v>
      </c>
      <c r="EB47" s="143" t="s">
        <v>2056</v>
      </c>
      <c r="EC47" s="143"/>
      <c r="ED47" s="129">
        <v>1</v>
      </c>
      <c r="EE47" s="129">
        <v>1</v>
      </c>
      <c r="EF47" s="129">
        <v>1</v>
      </c>
      <c r="EG47" s="143" t="s">
        <v>2057</v>
      </c>
      <c r="EH47" s="143"/>
      <c r="EI47" s="44">
        <v>12234</v>
      </c>
      <c r="EJ47" s="44">
        <v>229.03</v>
      </c>
      <c r="EK47" s="44">
        <v>19</v>
      </c>
    </row>
    <row r="48" spans="1:141" ht="36" x14ac:dyDescent="0.2">
      <c r="A48" s="143" t="s">
        <v>348</v>
      </c>
      <c r="B48" s="143" t="s">
        <v>351</v>
      </c>
      <c r="C48" s="129">
        <v>1</v>
      </c>
      <c r="D48" s="143" t="s">
        <v>350</v>
      </c>
      <c r="E48" s="143" t="s">
        <v>1164</v>
      </c>
      <c r="F48" s="143" t="s">
        <v>610</v>
      </c>
      <c r="G48" s="143" t="s">
        <v>2058</v>
      </c>
      <c r="H48" s="143" t="s">
        <v>351</v>
      </c>
      <c r="I48" s="143" t="s">
        <v>2059</v>
      </c>
      <c r="J48" s="143" t="s">
        <v>2060</v>
      </c>
      <c r="K48" s="143" t="s">
        <v>1510</v>
      </c>
      <c r="L48" s="143" t="s">
        <v>1225</v>
      </c>
      <c r="M48" s="143" t="s">
        <v>1236</v>
      </c>
      <c r="N48" s="143" t="s">
        <v>2061</v>
      </c>
      <c r="O48" s="143"/>
      <c r="P48" s="143" t="s">
        <v>2062</v>
      </c>
      <c r="Q48" s="143" t="s">
        <v>2063</v>
      </c>
      <c r="R48" s="143" t="s">
        <v>940</v>
      </c>
      <c r="S48" s="143" t="s">
        <v>983</v>
      </c>
      <c r="T48" s="143" t="s">
        <v>2064</v>
      </c>
      <c r="U48" s="143"/>
      <c r="V48" s="143" t="s">
        <v>2065</v>
      </c>
      <c r="W48" s="143" t="s">
        <v>2066</v>
      </c>
      <c r="X48" s="129">
        <v>3</v>
      </c>
      <c r="Y48" s="129">
        <v>0</v>
      </c>
      <c r="Z48" s="129">
        <v>3</v>
      </c>
      <c r="AA48" s="144">
        <v>3</v>
      </c>
      <c r="AB48" s="144">
        <v>0</v>
      </c>
      <c r="AC48" s="144">
        <v>3</v>
      </c>
      <c r="AD48" s="147" t="s">
        <v>929</v>
      </c>
      <c r="AE48" s="129">
        <v>3</v>
      </c>
      <c r="AF48" s="147" t="s">
        <v>929</v>
      </c>
      <c r="AG48" s="129">
        <v>0</v>
      </c>
      <c r="AH48" s="129">
        <v>1</v>
      </c>
      <c r="AI48" s="129">
        <v>0</v>
      </c>
      <c r="AJ48" s="129">
        <v>2</v>
      </c>
      <c r="AK48" s="129">
        <v>3</v>
      </c>
      <c r="AL48" s="147" t="s">
        <v>929</v>
      </c>
      <c r="AM48" s="129">
        <v>1</v>
      </c>
      <c r="AN48" s="129">
        <v>0</v>
      </c>
      <c r="AO48" s="129">
        <v>2</v>
      </c>
      <c r="AP48" s="129">
        <v>3</v>
      </c>
      <c r="AQ48" s="147" t="s">
        <v>929</v>
      </c>
      <c r="AR48" s="129">
        <v>0</v>
      </c>
      <c r="AS48" s="129">
        <v>0</v>
      </c>
      <c r="AT48" s="129">
        <v>0</v>
      </c>
      <c r="AU48" s="129">
        <v>3</v>
      </c>
      <c r="AV48" s="129">
        <v>0</v>
      </c>
      <c r="AW48" s="129">
        <v>0</v>
      </c>
      <c r="AX48" s="129">
        <v>3</v>
      </c>
      <c r="AY48" s="147" t="s">
        <v>929</v>
      </c>
      <c r="AZ48" s="129">
        <v>1</v>
      </c>
      <c r="BA48" s="129">
        <v>1</v>
      </c>
      <c r="BB48" s="129">
        <v>1</v>
      </c>
      <c r="BC48" s="129">
        <v>1</v>
      </c>
      <c r="BD48" s="129">
        <v>0</v>
      </c>
      <c r="BE48" s="129">
        <v>101</v>
      </c>
      <c r="BF48" s="129">
        <v>21</v>
      </c>
      <c r="BG48" s="129">
        <v>0</v>
      </c>
      <c r="BH48" s="129">
        <v>0</v>
      </c>
      <c r="BI48" s="129">
        <v>7</v>
      </c>
      <c r="BJ48" s="129">
        <v>10</v>
      </c>
      <c r="BK48" s="129">
        <v>0</v>
      </c>
      <c r="BL48" s="129">
        <v>0</v>
      </c>
      <c r="BM48" s="129">
        <v>1</v>
      </c>
      <c r="BN48" s="129">
        <v>0</v>
      </c>
      <c r="BO48" s="129">
        <v>22</v>
      </c>
      <c r="BP48" s="129">
        <v>0</v>
      </c>
      <c r="BQ48" s="129">
        <v>2</v>
      </c>
      <c r="BR48" s="129">
        <v>12</v>
      </c>
      <c r="BS48" s="129">
        <v>0</v>
      </c>
      <c r="BT48" s="129">
        <v>2</v>
      </c>
      <c r="BU48" s="129">
        <v>0</v>
      </c>
      <c r="BV48" s="129">
        <v>5</v>
      </c>
      <c r="BW48" s="129">
        <v>0</v>
      </c>
      <c r="BX48" s="129">
        <v>0</v>
      </c>
      <c r="BY48" s="129">
        <v>0</v>
      </c>
      <c r="BZ48" s="129">
        <v>0</v>
      </c>
      <c r="CA48" s="129">
        <v>0</v>
      </c>
      <c r="CB48" s="129">
        <v>0</v>
      </c>
      <c r="CC48" s="129">
        <v>0</v>
      </c>
      <c r="CD48" s="129">
        <v>0</v>
      </c>
      <c r="CE48" s="129">
        <v>0</v>
      </c>
      <c r="CF48" s="129">
        <v>0</v>
      </c>
      <c r="CG48" s="129">
        <v>0</v>
      </c>
      <c r="CH48" s="129">
        <v>0</v>
      </c>
      <c r="CI48" s="129">
        <v>0</v>
      </c>
      <c r="CJ48" s="129">
        <v>0</v>
      </c>
      <c r="CK48" s="129">
        <v>2</v>
      </c>
      <c r="CL48" s="129">
        <v>0</v>
      </c>
      <c r="CM48" s="129">
        <v>0</v>
      </c>
      <c r="CN48" s="129">
        <v>0</v>
      </c>
      <c r="CO48" s="129">
        <v>0</v>
      </c>
      <c r="CP48" s="129">
        <v>0</v>
      </c>
      <c r="CQ48" s="129">
        <v>0</v>
      </c>
      <c r="CR48" s="129">
        <v>0</v>
      </c>
      <c r="CS48" s="129">
        <v>0</v>
      </c>
      <c r="CT48" s="129">
        <v>0</v>
      </c>
      <c r="CU48" s="129">
        <v>0</v>
      </c>
      <c r="CV48" s="129">
        <v>0</v>
      </c>
      <c r="CW48" s="129">
        <v>0</v>
      </c>
      <c r="CX48" s="129">
        <v>0</v>
      </c>
      <c r="CY48" s="129">
        <v>0</v>
      </c>
      <c r="CZ48" s="129">
        <v>0</v>
      </c>
      <c r="DA48" s="129">
        <v>0</v>
      </c>
      <c r="DB48" s="129">
        <v>0</v>
      </c>
      <c r="DC48" s="129">
        <v>0</v>
      </c>
      <c r="DD48" s="129">
        <v>0</v>
      </c>
      <c r="DE48" s="129">
        <v>0</v>
      </c>
      <c r="DF48" s="129">
        <v>0</v>
      </c>
      <c r="DG48" s="129">
        <v>0</v>
      </c>
      <c r="DH48" s="129">
        <v>2</v>
      </c>
      <c r="DI48" s="129">
        <v>0</v>
      </c>
      <c r="DJ48" s="129">
        <v>0</v>
      </c>
      <c r="DK48" s="129">
        <v>0</v>
      </c>
      <c r="DL48" s="129">
        <v>0</v>
      </c>
      <c r="DM48" s="129">
        <v>0</v>
      </c>
      <c r="DN48" s="129">
        <v>1</v>
      </c>
      <c r="DO48" s="129">
        <v>0</v>
      </c>
      <c r="DP48" s="129">
        <v>1</v>
      </c>
      <c r="DQ48" s="129">
        <v>241</v>
      </c>
      <c r="DR48" s="129">
        <v>2</v>
      </c>
      <c r="DS48" s="129">
        <v>790</v>
      </c>
      <c r="DT48" s="129">
        <v>0</v>
      </c>
      <c r="DU48" s="129">
        <v>0</v>
      </c>
      <c r="DV48" s="129">
        <v>0</v>
      </c>
      <c r="DW48" s="129">
        <v>0</v>
      </c>
      <c r="DX48" s="129">
        <v>65</v>
      </c>
      <c r="DY48" s="129">
        <v>1</v>
      </c>
      <c r="DZ48" s="143" t="s">
        <v>2067</v>
      </c>
      <c r="EA48" s="129">
        <v>3</v>
      </c>
      <c r="EB48" s="143" t="s">
        <v>2068</v>
      </c>
      <c r="EC48" s="143" t="s">
        <v>2069</v>
      </c>
      <c r="ED48" s="129">
        <v>1</v>
      </c>
      <c r="EE48" s="129">
        <v>1</v>
      </c>
      <c r="EF48" s="129">
        <v>1</v>
      </c>
      <c r="EG48" s="143"/>
      <c r="EH48" s="143" t="s">
        <v>2070</v>
      </c>
      <c r="EI48" s="44">
        <v>40464</v>
      </c>
      <c r="EJ48" s="44">
        <v>763.15</v>
      </c>
      <c r="EK48" s="44">
        <v>58</v>
      </c>
    </row>
    <row r="49" spans="1:141" ht="72" x14ac:dyDescent="0.2">
      <c r="A49" s="143" t="s">
        <v>348</v>
      </c>
      <c r="B49" s="143" t="s">
        <v>353</v>
      </c>
      <c r="C49" s="129">
        <v>1</v>
      </c>
      <c r="D49" s="143" t="s">
        <v>352</v>
      </c>
      <c r="E49" s="143" t="s">
        <v>1585</v>
      </c>
      <c r="F49" s="143" t="s">
        <v>610</v>
      </c>
      <c r="G49" s="143" t="s">
        <v>2071</v>
      </c>
      <c r="H49" s="143" t="s">
        <v>353</v>
      </c>
      <c r="I49" s="143" t="s">
        <v>2072</v>
      </c>
      <c r="J49" s="143" t="s">
        <v>2073</v>
      </c>
      <c r="K49" s="143" t="s">
        <v>2074</v>
      </c>
      <c r="L49" s="143" t="s">
        <v>940</v>
      </c>
      <c r="M49" s="143" t="s">
        <v>1044</v>
      </c>
      <c r="N49" s="143" t="s">
        <v>2075</v>
      </c>
      <c r="O49" s="143" t="s">
        <v>943</v>
      </c>
      <c r="P49" s="143" t="s">
        <v>2076</v>
      </c>
      <c r="Q49" s="143" t="s">
        <v>2077</v>
      </c>
      <c r="R49" s="143" t="s">
        <v>940</v>
      </c>
      <c r="S49" s="143" t="s">
        <v>1044</v>
      </c>
      <c r="T49" s="143" t="s">
        <v>2075</v>
      </c>
      <c r="U49" s="143" t="s">
        <v>943</v>
      </c>
      <c r="V49" s="143" t="s">
        <v>2076</v>
      </c>
      <c r="W49" s="143" t="s">
        <v>2077</v>
      </c>
      <c r="X49" s="129">
        <v>3</v>
      </c>
      <c r="Y49" s="129">
        <v>0</v>
      </c>
      <c r="Z49" s="129">
        <v>3</v>
      </c>
      <c r="AA49" s="144">
        <v>2.7</v>
      </c>
      <c r="AB49" s="144">
        <v>0</v>
      </c>
      <c r="AC49" s="144">
        <v>2.7</v>
      </c>
      <c r="AD49" s="147" t="s">
        <v>929</v>
      </c>
      <c r="AE49" s="129">
        <v>3</v>
      </c>
      <c r="AF49" s="147" t="s">
        <v>929</v>
      </c>
      <c r="AG49" s="129">
        <v>0</v>
      </c>
      <c r="AH49" s="129">
        <v>0</v>
      </c>
      <c r="AI49" s="129">
        <v>0</v>
      </c>
      <c r="AJ49" s="129">
        <v>3</v>
      </c>
      <c r="AK49" s="129">
        <v>3</v>
      </c>
      <c r="AL49" s="147" t="s">
        <v>929</v>
      </c>
      <c r="AM49" s="129">
        <v>0</v>
      </c>
      <c r="AN49" s="129">
        <v>1</v>
      </c>
      <c r="AO49" s="129">
        <v>2</v>
      </c>
      <c r="AP49" s="129">
        <v>3</v>
      </c>
      <c r="AQ49" s="147" t="s">
        <v>929</v>
      </c>
      <c r="AR49" s="129">
        <v>0</v>
      </c>
      <c r="AS49" s="129">
        <v>0</v>
      </c>
      <c r="AT49" s="129">
        <v>1</v>
      </c>
      <c r="AU49" s="129">
        <v>1</v>
      </c>
      <c r="AV49" s="129">
        <v>1</v>
      </c>
      <c r="AW49" s="129">
        <v>0</v>
      </c>
      <c r="AX49" s="129">
        <v>3</v>
      </c>
      <c r="AY49" s="147" t="s">
        <v>929</v>
      </c>
      <c r="AZ49" s="129">
        <v>1</v>
      </c>
      <c r="BA49" s="129">
        <v>1</v>
      </c>
      <c r="BB49" s="129">
        <v>0</v>
      </c>
      <c r="BC49" s="129">
        <v>1</v>
      </c>
      <c r="BD49" s="129">
        <v>0</v>
      </c>
      <c r="BE49" s="129">
        <v>15</v>
      </c>
      <c r="BF49" s="129">
        <v>18</v>
      </c>
      <c r="BG49" s="129">
        <v>0</v>
      </c>
      <c r="BH49" s="129">
        <v>0</v>
      </c>
      <c r="BI49" s="129">
        <v>2</v>
      </c>
      <c r="BJ49" s="129">
        <v>12</v>
      </c>
      <c r="BK49" s="129">
        <v>0</v>
      </c>
      <c r="BL49" s="129">
        <v>0</v>
      </c>
      <c r="BM49" s="129">
        <v>1</v>
      </c>
      <c r="BN49" s="129">
        <v>0</v>
      </c>
      <c r="BO49" s="129">
        <v>15</v>
      </c>
      <c r="BP49" s="129">
        <v>0</v>
      </c>
      <c r="BQ49" s="129">
        <v>0</v>
      </c>
      <c r="BR49" s="129">
        <v>8</v>
      </c>
      <c r="BS49" s="129">
        <v>0</v>
      </c>
      <c r="BT49" s="129">
        <v>0</v>
      </c>
      <c r="BU49" s="129">
        <v>0</v>
      </c>
      <c r="BV49" s="129">
        <v>1</v>
      </c>
      <c r="BW49" s="129">
        <v>0</v>
      </c>
      <c r="BX49" s="129">
        <v>0</v>
      </c>
      <c r="BY49" s="129">
        <v>0</v>
      </c>
      <c r="BZ49" s="129">
        <v>0</v>
      </c>
      <c r="CA49" s="129">
        <v>0</v>
      </c>
      <c r="CB49" s="129">
        <v>0</v>
      </c>
      <c r="CC49" s="129">
        <v>0</v>
      </c>
      <c r="CD49" s="129">
        <v>0</v>
      </c>
      <c r="CE49" s="129">
        <v>0</v>
      </c>
      <c r="CF49" s="129">
        <v>0</v>
      </c>
      <c r="CG49" s="129">
        <v>0</v>
      </c>
      <c r="CH49" s="129">
        <v>0</v>
      </c>
      <c r="CI49" s="129">
        <v>5</v>
      </c>
      <c r="CJ49" s="129">
        <v>0</v>
      </c>
      <c r="CK49" s="129">
        <v>3</v>
      </c>
      <c r="CL49" s="129">
        <v>0</v>
      </c>
      <c r="CM49" s="129">
        <v>0</v>
      </c>
      <c r="CN49" s="129">
        <v>0</v>
      </c>
      <c r="CO49" s="129">
        <v>0</v>
      </c>
      <c r="CP49" s="129">
        <v>0</v>
      </c>
      <c r="CQ49" s="129">
        <v>0</v>
      </c>
      <c r="CR49" s="129">
        <v>0</v>
      </c>
      <c r="CS49" s="129">
        <v>0</v>
      </c>
      <c r="CT49" s="129">
        <v>0</v>
      </c>
      <c r="CU49" s="129">
        <v>0</v>
      </c>
      <c r="CV49" s="129">
        <v>0</v>
      </c>
      <c r="CW49" s="129">
        <v>0</v>
      </c>
      <c r="CX49" s="129">
        <v>0</v>
      </c>
      <c r="CY49" s="129">
        <v>0</v>
      </c>
      <c r="CZ49" s="129">
        <v>0</v>
      </c>
      <c r="DA49" s="129">
        <v>0</v>
      </c>
      <c r="DB49" s="129">
        <v>0</v>
      </c>
      <c r="DC49" s="129">
        <v>0</v>
      </c>
      <c r="DD49" s="129">
        <v>0</v>
      </c>
      <c r="DE49" s="129">
        <v>0</v>
      </c>
      <c r="DF49" s="129">
        <v>1</v>
      </c>
      <c r="DG49" s="129">
        <v>0</v>
      </c>
      <c r="DH49" s="129">
        <v>2</v>
      </c>
      <c r="DI49" s="129">
        <v>0</v>
      </c>
      <c r="DJ49" s="129">
        <v>0</v>
      </c>
      <c r="DK49" s="129">
        <v>1</v>
      </c>
      <c r="DL49" s="129">
        <v>0</v>
      </c>
      <c r="DM49" s="129">
        <v>0</v>
      </c>
      <c r="DN49" s="129">
        <v>2</v>
      </c>
      <c r="DO49" s="129">
        <v>0</v>
      </c>
      <c r="DP49" s="129">
        <v>0</v>
      </c>
      <c r="DQ49" s="129">
        <v>65</v>
      </c>
      <c r="DR49" s="129">
        <v>1</v>
      </c>
      <c r="DS49" s="129">
        <v>262</v>
      </c>
      <c r="DT49" s="129">
        <v>1</v>
      </c>
      <c r="DU49" s="129">
        <v>0</v>
      </c>
      <c r="DV49" s="129">
        <v>0</v>
      </c>
      <c r="DW49" s="129">
        <v>0</v>
      </c>
      <c r="DX49" s="129">
        <v>30</v>
      </c>
      <c r="DY49" s="129">
        <v>1</v>
      </c>
      <c r="DZ49" s="143" t="s">
        <v>2078</v>
      </c>
      <c r="EA49" s="129">
        <v>2</v>
      </c>
      <c r="EB49" s="143" t="s">
        <v>2079</v>
      </c>
      <c r="EC49" s="143"/>
      <c r="ED49" s="129">
        <v>1</v>
      </c>
      <c r="EE49" s="129">
        <v>1</v>
      </c>
      <c r="EF49" s="129">
        <v>1</v>
      </c>
      <c r="EG49" s="143" t="s">
        <v>2080</v>
      </c>
      <c r="EH49" s="143" t="s">
        <v>2081</v>
      </c>
      <c r="EI49" s="44">
        <v>11525</v>
      </c>
      <c r="EJ49" s="44">
        <v>258.76</v>
      </c>
      <c r="EK49" s="44">
        <v>20</v>
      </c>
    </row>
    <row r="50" spans="1:141" ht="24" x14ac:dyDescent="0.2">
      <c r="A50" s="143" t="s">
        <v>348</v>
      </c>
      <c r="B50" s="143" t="s">
        <v>355</v>
      </c>
      <c r="C50" s="129">
        <v>1</v>
      </c>
      <c r="D50" s="143" t="s">
        <v>354</v>
      </c>
      <c r="E50" s="143" t="s">
        <v>1942</v>
      </c>
      <c r="F50" s="143" t="s">
        <v>2082</v>
      </c>
      <c r="G50" s="143" t="s">
        <v>2083</v>
      </c>
      <c r="H50" s="143" t="s">
        <v>355</v>
      </c>
      <c r="I50" s="143" t="s">
        <v>2084</v>
      </c>
      <c r="J50" s="143" t="s">
        <v>2085</v>
      </c>
      <c r="K50" s="143" t="s">
        <v>1767</v>
      </c>
      <c r="L50" s="143" t="s">
        <v>1058</v>
      </c>
      <c r="M50" s="143" t="s">
        <v>983</v>
      </c>
      <c r="N50" s="143" t="s">
        <v>2086</v>
      </c>
      <c r="O50" s="143"/>
      <c r="P50" s="143" t="s">
        <v>2087</v>
      </c>
      <c r="Q50" s="143" t="s">
        <v>2088</v>
      </c>
      <c r="R50" s="143"/>
      <c r="S50" s="143" t="s">
        <v>2089</v>
      </c>
      <c r="T50" s="143" t="s">
        <v>2090</v>
      </c>
      <c r="U50" s="143"/>
      <c r="V50" s="143" t="s">
        <v>2091</v>
      </c>
      <c r="W50" s="143" t="s">
        <v>2092</v>
      </c>
      <c r="X50" s="129">
        <v>2</v>
      </c>
      <c r="Y50" s="129">
        <v>0</v>
      </c>
      <c r="Z50" s="129">
        <v>2</v>
      </c>
      <c r="AA50" s="144">
        <v>2</v>
      </c>
      <c r="AB50" s="144">
        <v>0</v>
      </c>
      <c r="AC50" s="144">
        <v>2</v>
      </c>
      <c r="AD50" s="147" t="s">
        <v>929</v>
      </c>
      <c r="AE50" s="129">
        <v>1</v>
      </c>
      <c r="AF50" s="147" t="s">
        <v>929</v>
      </c>
      <c r="AG50" s="129">
        <v>0</v>
      </c>
      <c r="AH50" s="129">
        <v>2</v>
      </c>
      <c r="AI50" s="129">
        <v>0</v>
      </c>
      <c r="AJ50" s="129">
        <v>0</v>
      </c>
      <c r="AK50" s="129">
        <v>2</v>
      </c>
      <c r="AL50" s="147" t="s">
        <v>929</v>
      </c>
      <c r="AM50" s="129">
        <v>0</v>
      </c>
      <c r="AN50" s="129">
        <v>0</v>
      </c>
      <c r="AO50" s="129">
        <v>2</v>
      </c>
      <c r="AP50" s="129">
        <v>2</v>
      </c>
      <c r="AQ50" s="147" t="s">
        <v>929</v>
      </c>
      <c r="AR50" s="129">
        <v>0</v>
      </c>
      <c r="AS50" s="129">
        <v>0</v>
      </c>
      <c r="AT50" s="129">
        <v>0</v>
      </c>
      <c r="AU50" s="129">
        <v>2</v>
      </c>
      <c r="AV50" s="129">
        <v>0</v>
      </c>
      <c r="AW50" s="129">
        <v>0</v>
      </c>
      <c r="AX50" s="129">
        <v>2</v>
      </c>
      <c r="AY50" s="147" t="s">
        <v>929</v>
      </c>
      <c r="AZ50" s="129">
        <v>0</v>
      </c>
      <c r="BA50" s="129">
        <v>1</v>
      </c>
      <c r="BB50" s="129">
        <v>1</v>
      </c>
      <c r="BC50" s="129">
        <v>1</v>
      </c>
      <c r="BD50" s="129">
        <v>0</v>
      </c>
      <c r="BE50" s="129">
        <v>120</v>
      </c>
      <c r="BF50" s="129">
        <v>0</v>
      </c>
      <c r="BG50" s="129">
        <v>0</v>
      </c>
      <c r="BH50" s="129">
        <v>0</v>
      </c>
      <c r="BI50" s="129">
        <v>49</v>
      </c>
      <c r="BJ50" s="129">
        <v>102</v>
      </c>
      <c r="BK50" s="129">
        <v>0</v>
      </c>
      <c r="BL50" s="129">
        <v>0</v>
      </c>
      <c r="BM50" s="129">
        <v>12</v>
      </c>
      <c r="BN50" s="129">
        <v>0</v>
      </c>
      <c r="BO50" s="129">
        <v>104</v>
      </c>
      <c r="BP50" s="129">
        <v>3</v>
      </c>
      <c r="BQ50" s="129">
        <v>5</v>
      </c>
      <c r="BR50" s="129">
        <v>82</v>
      </c>
      <c r="BS50" s="129">
        <v>0</v>
      </c>
      <c r="BT50" s="129">
        <v>15</v>
      </c>
      <c r="BU50" s="129">
        <v>1</v>
      </c>
      <c r="BV50" s="129">
        <v>11</v>
      </c>
      <c r="BW50" s="129">
        <v>0</v>
      </c>
      <c r="BX50" s="129">
        <v>0</v>
      </c>
      <c r="BY50" s="129">
        <v>3</v>
      </c>
      <c r="BZ50" s="129">
        <v>0</v>
      </c>
      <c r="CA50" s="129">
        <v>0</v>
      </c>
      <c r="CB50" s="129">
        <v>0</v>
      </c>
      <c r="CC50" s="129">
        <v>0</v>
      </c>
      <c r="CD50" s="129">
        <v>0</v>
      </c>
      <c r="CE50" s="129">
        <v>0</v>
      </c>
      <c r="CF50" s="129">
        <v>5</v>
      </c>
      <c r="CG50" s="129">
        <v>0</v>
      </c>
      <c r="CH50" s="129">
        <v>0</v>
      </c>
      <c r="CI50" s="129">
        <v>0</v>
      </c>
      <c r="CJ50" s="129">
        <v>0</v>
      </c>
      <c r="CK50" s="129">
        <v>0</v>
      </c>
      <c r="CL50" s="129">
        <v>0</v>
      </c>
      <c r="CM50" s="129">
        <v>0</v>
      </c>
      <c r="CN50" s="129">
        <v>0</v>
      </c>
      <c r="CO50" s="129">
        <v>0</v>
      </c>
      <c r="CP50" s="129">
        <v>0</v>
      </c>
      <c r="CQ50" s="129">
        <v>0</v>
      </c>
      <c r="CR50" s="129">
        <v>0</v>
      </c>
      <c r="CS50" s="129">
        <v>0</v>
      </c>
      <c r="CT50" s="129">
        <v>0</v>
      </c>
      <c r="CU50" s="129">
        <v>0</v>
      </c>
      <c r="CV50" s="129">
        <v>0</v>
      </c>
      <c r="CW50" s="129">
        <v>0</v>
      </c>
      <c r="CX50" s="129">
        <v>0</v>
      </c>
      <c r="CY50" s="129">
        <v>0</v>
      </c>
      <c r="CZ50" s="129">
        <v>10</v>
      </c>
      <c r="DA50" s="129">
        <v>10</v>
      </c>
      <c r="DB50" s="129">
        <v>0</v>
      </c>
      <c r="DC50" s="129">
        <v>0</v>
      </c>
      <c r="DD50" s="129">
        <v>0</v>
      </c>
      <c r="DE50" s="129">
        <v>0</v>
      </c>
      <c r="DF50" s="129">
        <v>0</v>
      </c>
      <c r="DG50" s="129">
        <v>0</v>
      </c>
      <c r="DH50" s="129">
        <v>0</v>
      </c>
      <c r="DI50" s="129">
        <v>0</v>
      </c>
      <c r="DJ50" s="129">
        <v>0</v>
      </c>
      <c r="DK50" s="129">
        <v>0</v>
      </c>
      <c r="DL50" s="129">
        <v>0</v>
      </c>
      <c r="DM50" s="129">
        <v>0</v>
      </c>
      <c r="DN50" s="129">
        <v>5</v>
      </c>
      <c r="DO50" s="129">
        <v>0</v>
      </c>
      <c r="DP50" s="129">
        <v>4</v>
      </c>
      <c r="DQ50" s="129">
        <v>299</v>
      </c>
      <c r="DR50" s="129">
        <v>40</v>
      </c>
      <c r="DS50" s="129">
        <v>288</v>
      </c>
      <c r="DT50" s="129">
        <v>0</v>
      </c>
      <c r="DU50" s="129">
        <v>0</v>
      </c>
      <c r="DV50" s="129">
        <v>0</v>
      </c>
      <c r="DW50" s="129">
        <v>0</v>
      </c>
      <c r="DX50" s="129">
        <v>54</v>
      </c>
      <c r="DY50" s="129">
        <v>1</v>
      </c>
      <c r="DZ50" s="143" t="s">
        <v>2093</v>
      </c>
      <c r="EA50" s="129">
        <v>2</v>
      </c>
      <c r="EB50" s="143" t="s">
        <v>2094</v>
      </c>
      <c r="EC50" s="143" t="s">
        <v>2095</v>
      </c>
      <c r="ED50" s="129">
        <v>1</v>
      </c>
      <c r="EE50" s="129">
        <v>1</v>
      </c>
      <c r="EF50" s="129">
        <v>0</v>
      </c>
      <c r="EG50" s="143"/>
      <c r="EH50" s="143"/>
      <c r="EI50" s="44">
        <v>14804</v>
      </c>
      <c r="EJ50" s="44">
        <v>288.70999999999998</v>
      </c>
      <c r="EK50" s="44">
        <v>18</v>
      </c>
    </row>
    <row r="51" spans="1:141" ht="48" x14ac:dyDescent="0.2">
      <c r="A51" s="143" t="s">
        <v>348</v>
      </c>
      <c r="B51" s="143" t="s">
        <v>357</v>
      </c>
      <c r="C51" s="129">
        <v>1</v>
      </c>
      <c r="D51" s="143" t="s">
        <v>356</v>
      </c>
      <c r="E51" s="143" t="s">
        <v>1164</v>
      </c>
      <c r="F51" s="143" t="s">
        <v>2096</v>
      </c>
      <c r="G51" s="143" t="s">
        <v>2097</v>
      </c>
      <c r="H51" s="143" t="s">
        <v>2098</v>
      </c>
      <c r="I51" s="143" t="s">
        <v>2099</v>
      </c>
      <c r="J51" s="143" t="s">
        <v>2100</v>
      </c>
      <c r="K51" s="143" t="s">
        <v>1510</v>
      </c>
      <c r="L51" s="143" t="s">
        <v>940</v>
      </c>
      <c r="M51" s="143" t="s">
        <v>1252</v>
      </c>
      <c r="N51" s="143" t="s">
        <v>2101</v>
      </c>
      <c r="O51" s="143" t="s">
        <v>943</v>
      </c>
      <c r="P51" s="143" t="s">
        <v>2102</v>
      </c>
      <c r="Q51" s="143" t="s">
        <v>2103</v>
      </c>
      <c r="R51" s="143" t="s">
        <v>940</v>
      </c>
      <c r="S51" s="143" t="s">
        <v>2104</v>
      </c>
      <c r="T51" s="143" t="s">
        <v>2105</v>
      </c>
      <c r="U51" s="143"/>
      <c r="V51" s="143" t="s">
        <v>2106</v>
      </c>
      <c r="W51" s="143" t="s">
        <v>2107</v>
      </c>
      <c r="X51" s="129">
        <v>5</v>
      </c>
      <c r="Y51" s="129">
        <v>1</v>
      </c>
      <c r="Z51" s="129">
        <v>6</v>
      </c>
      <c r="AA51" s="144">
        <v>5</v>
      </c>
      <c r="AB51" s="144">
        <v>0.15</v>
      </c>
      <c r="AC51" s="144">
        <v>5.15</v>
      </c>
      <c r="AD51" s="147" t="s">
        <v>929</v>
      </c>
      <c r="AE51" s="129">
        <v>0</v>
      </c>
      <c r="AF51" s="147" t="s">
        <v>929</v>
      </c>
      <c r="AG51" s="129">
        <v>0</v>
      </c>
      <c r="AH51" s="129">
        <v>1</v>
      </c>
      <c r="AI51" s="129">
        <v>1</v>
      </c>
      <c r="AJ51" s="129">
        <v>3</v>
      </c>
      <c r="AK51" s="129">
        <v>5</v>
      </c>
      <c r="AL51" s="147" t="s">
        <v>929</v>
      </c>
      <c r="AM51" s="129">
        <v>5</v>
      </c>
      <c r="AN51" s="129">
        <v>0</v>
      </c>
      <c r="AO51" s="129">
        <v>0</v>
      </c>
      <c r="AP51" s="129">
        <v>5</v>
      </c>
      <c r="AQ51" s="147" t="s">
        <v>929</v>
      </c>
      <c r="AR51" s="129">
        <v>0</v>
      </c>
      <c r="AS51" s="129">
        <v>0</v>
      </c>
      <c r="AT51" s="129">
        <v>0</v>
      </c>
      <c r="AU51" s="129">
        <v>5</v>
      </c>
      <c r="AV51" s="129">
        <v>0</v>
      </c>
      <c r="AW51" s="129">
        <v>0</v>
      </c>
      <c r="AX51" s="129">
        <v>5</v>
      </c>
      <c r="AY51" s="147" t="s">
        <v>929</v>
      </c>
      <c r="AZ51" s="129">
        <v>0</v>
      </c>
      <c r="BA51" s="129">
        <v>1</v>
      </c>
      <c r="BB51" s="129">
        <v>1</v>
      </c>
      <c r="BC51" s="129">
        <v>1</v>
      </c>
      <c r="BD51" s="129">
        <v>0</v>
      </c>
      <c r="BE51" s="129">
        <v>25</v>
      </c>
      <c r="BF51" s="129">
        <v>182</v>
      </c>
      <c r="BG51" s="129">
        <v>0</v>
      </c>
      <c r="BH51" s="129">
        <v>0</v>
      </c>
      <c r="BI51" s="129">
        <v>5</v>
      </c>
      <c r="BJ51" s="129">
        <v>13</v>
      </c>
      <c r="BK51" s="129">
        <v>0</v>
      </c>
      <c r="BL51" s="129">
        <v>0</v>
      </c>
      <c r="BM51" s="129">
        <v>6</v>
      </c>
      <c r="BN51" s="129">
        <v>0</v>
      </c>
      <c r="BO51" s="129">
        <v>27</v>
      </c>
      <c r="BP51" s="129">
        <v>0</v>
      </c>
      <c r="BQ51" s="129">
        <v>0</v>
      </c>
      <c r="BR51" s="129">
        <v>3</v>
      </c>
      <c r="BS51" s="129">
        <v>0</v>
      </c>
      <c r="BT51" s="129">
        <v>0</v>
      </c>
      <c r="BU51" s="129">
        <v>0</v>
      </c>
      <c r="BV51" s="129">
        <v>6</v>
      </c>
      <c r="BW51" s="129">
        <v>0</v>
      </c>
      <c r="BX51" s="129">
        <v>0</v>
      </c>
      <c r="BY51" s="129">
        <v>0</v>
      </c>
      <c r="BZ51" s="129">
        <v>0</v>
      </c>
      <c r="CA51" s="129">
        <v>0</v>
      </c>
      <c r="CB51" s="129">
        <v>0</v>
      </c>
      <c r="CC51" s="129">
        <v>0</v>
      </c>
      <c r="CD51" s="129">
        <v>0</v>
      </c>
      <c r="CE51" s="129">
        <v>0</v>
      </c>
      <c r="CF51" s="129">
        <v>0</v>
      </c>
      <c r="CG51" s="129">
        <v>7</v>
      </c>
      <c r="CH51" s="129">
        <v>0</v>
      </c>
      <c r="CI51" s="129">
        <v>38</v>
      </c>
      <c r="CJ51" s="129">
        <v>6</v>
      </c>
      <c r="CK51" s="129">
        <v>1</v>
      </c>
      <c r="CL51" s="129">
        <v>0</v>
      </c>
      <c r="CM51" s="129">
        <v>0</v>
      </c>
      <c r="CN51" s="129">
        <v>0</v>
      </c>
      <c r="CO51" s="129">
        <v>0</v>
      </c>
      <c r="CP51" s="129">
        <v>0</v>
      </c>
      <c r="CQ51" s="129">
        <v>0</v>
      </c>
      <c r="CR51" s="129">
        <v>0</v>
      </c>
      <c r="CS51" s="129">
        <v>0</v>
      </c>
      <c r="CT51" s="129">
        <v>0</v>
      </c>
      <c r="CU51" s="129">
        <v>0</v>
      </c>
      <c r="CV51" s="129">
        <v>0</v>
      </c>
      <c r="CW51" s="129">
        <v>0</v>
      </c>
      <c r="CX51" s="129">
        <v>0</v>
      </c>
      <c r="CY51" s="129">
        <v>0</v>
      </c>
      <c r="CZ51" s="129">
        <v>0</v>
      </c>
      <c r="DA51" s="129">
        <v>0</v>
      </c>
      <c r="DB51" s="129">
        <v>0</v>
      </c>
      <c r="DC51" s="129">
        <v>0</v>
      </c>
      <c r="DD51" s="129">
        <v>0</v>
      </c>
      <c r="DE51" s="129">
        <v>0</v>
      </c>
      <c r="DF51" s="129">
        <v>0</v>
      </c>
      <c r="DG51" s="129">
        <v>1</v>
      </c>
      <c r="DH51" s="129">
        <v>1</v>
      </c>
      <c r="DI51" s="129">
        <v>0</v>
      </c>
      <c r="DJ51" s="129">
        <v>0</v>
      </c>
      <c r="DK51" s="129">
        <v>0</v>
      </c>
      <c r="DL51" s="129">
        <v>0</v>
      </c>
      <c r="DM51" s="129">
        <v>0</v>
      </c>
      <c r="DN51" s="129">
        <v>1</v>
      </c>
      <c r="DO51" s="129">
        <v>2</v>
      </c>
      <c r="DP51" s="129">
        <v>0</v>
      </c>
      <c r="DQ51" s="129">
        <v>314</v>
      </c>
      <c r="DR51" s="129">
        <v>33</v>
      </c>
      <c r="DS51" s="129">
        <v>723</v>
      </c>
      <c r="DT51" s="129">
        <v>0</v>
      </c>
      <c r="DU51" s="129">
        <v>0</v>
      </c>
      <c r="DV51" s="129">
        <v>1</v>
      </c>
      <c r="DW51" s="129">
        <v>0</v>
      </c>
      <c r="DX51" s="129">
        <v>45</v>
      </c>
      <c r="DY51" s="129">
        <v>1</v>
      </c>
      <c r="DZ51" s="143" t="s">
        <v>2108</v>
      </c>
      <c r="EA51" s="129">
        <v>4</v>
      </c>
      <c r="EB51" s="143" t="s">
        <v>2109</v>
      </c>
      <c r="EC51" s="143" t="s">
        <v>2110</v>
      </c>
      <c r="ED51" s="129">
        <v>1</v>
      </c>
      <c r="EE51" s="129">
        <v>1</v>
      </c>
      <c r="EF51" s="129">
        <v>1</v>
      </c>
      <c r="EG51" s="143" t="s">
        <v>2111</v>
      </c>
      <c r="EH51" s="143" t="s">
        <v>2112</v>
      </c>
      <c r="EI51" s="44">
        <v>50690</v>
      </c>
      <c r="EJ51" s="44">
        <v>906.27</v>
      </c>
      <c r="EK51" s="44">
        <v>44</v>
      </c>
    </row>
    <row r="52" spans="1:141" ht="36" x14ac:dyDescent="0.2">
      <c r="A52" s="143" t="s">
        <v>348</v>
      </c>
      <c r="B52" s="143" t="s">
        <v>359</v>
      </c>
      <c r="C52" s="129">
        <v>1</v>
      </c>
      <c r="D52" s="143" t="s">
        <v>358</v>
      </c>
      <c r="E52" s="143" t="s">
        <v>2113</v>
      </c>
      <c r="F52" s="143" t="s">
        <v>1599</v>
      </c>
      <c r="G52" s="143" t="s">
        <v>2114</v>
      </c>
      <c r="H52" s="143" t="s">
        <v>359</v>
      </c>
      <c r="I52" s="143" t="s">
        <v>2115</v>
      </c>
      <c r="J52" s="143" t="s">
        <v>2116</v>
      </c>
      <c r="K52" s="143" t="s">
        <v>1510</v>
      </c>
      <c r="L52" s="143" t="s">
        <v>2117</v>
      </c>
      <c r="M52" s="143" t="s">
        <v>1236</v>
      </c>
      <c r="N52" s="143" t="s">
        <v>2118</v>
      </c>
      <c r="O52" s="143"/>
      <c r="P52" s="143" t="s">
        <v>2119</v>
      </c>
      <c r="Q52" s="143" t="s">
        <v>2120</v>
      </c>
      <c r="R52" s="143"/>
      <c r="S52" s="143" t="s">
        <v>1143</v>
      </c>
      <c r="T52" s="143" t="s">
        <v>2121</v>
      </c>
      <c r="U52" s="143"/>
      <c r="V52" s="143" t="s">
        <v>2122</v>
      </c>
      <c r="W52" s="143" t="s">
        <v>2123</v>
      </c>
      <c r="X52" s="129">
        <v>2</v>
      </c>
      <c r="Y52" s="129">
        <v>0</v>
      </c>
      <c r="Z52" s="129">
        <v>2</v>
      </c>
      <c r="AA52" s="144">
        <v>2</v>
      </c>
      <c r="AB52" s="144">
        <v>0</v>
      </c>
      <c r="AC52" s="144">
        <v>2</v>
      </c>
      <c r="AD52" s="147" t="s">
        <v>929</v>
      </c>
      <c r="AE52" s="129">
        <v>1</v>
      </c>
      <c r="AF52" s="147" t="s">
        <v>929</v>
      </c>
      <c r="AG52" s="129">
        <v>0</v>
      </c>
      <c r="AH52" s="129">
        <v>2</v>
      </c>
      <c r="AI52" s="129">
        <v>0</v>
      </c>
      <c r="AJ52" s="129">
        <v>0</v>
      </c>
      <c r="AK52" s="129">
        <v>2</v>
      </c>
      <c r="AL52" s="147" t="s">
        <v>929</v>
      </c>
      <c r="AM52" s="129">
        <v>2</v>
      </c>
      <c r="AN52" s="129">
        <v>0</v>
      </c>
      <c r="AO52" s="129">
        <v>0</v>
      </c>
      <c r="AP52" s="129">
        <v>2</v>
      </c>
      <c r="AQ52" s="147" t="s">
        <v>929</v>
      </c>
      <c r="AR52" s="129">
        <v>0</v>
      </c>
      <c r="AS52" s="129">
        <v>0</v>
      </c>
      <c r="AT52" s="129">
        <v>2</v>
      </c>
      <c r="AU52" s="129">
        <v>0</v>
      </c>
      <c r="AV52" s="129">
        <v>0</v>
      </c>
      <c r="AW52" s="129">
        <v>0</v>
      </c>
      <c r="AX52" s="129">
        <v>2</v>
      </c>
      <c r="AY52" s="147" t="s">
        <v>929</v>
      </c>
      <c r="AZ52" s="129">
        <v>1</v>
      </c>
      <c r="BA52" s="129">
        <v>1</v>
      </c>
      <c r="BB52" s="129">
        <v>1</v>
      </c>
      <c r="BC52" s="129">
        <v>1</v>
      </c>
      <c r="BD52" s="129">
        <v>0</v>
      </c>
      <c r="BE52" s="129">
        <v>164</v>
      </c>
      <c r="BF52" s="129">
        <v>0</v>
      </c>
      <c r="BG52" s="129">
        <v>0</v>
      </c>
      <c r="BH52" s="129">
        <v>0</v>
      </c>
      <c r="BI52" s="129">
        <v>6</v>
      </c>
      <c r="BJ52" s="129">
        <v>5</v>
      </c>
      <c r="BK52" s="129">
        <v>0</v>
      </c>
      <c r="BL52" s="129">
        <v>0</v>
      </c>
      <c r="BM52" s="129">
        <v>5</v>
      </c>
      <c r="BN52" s="129">
        <v>0</v>
      </c>
      <c r="BO52" s="129">
        <v>16</v>
      </c>
      <c r="BP52" s="129">
        <v>2</v>
      </c>
      <c r="BQ52" s="129">
        <v>1</v>
      </c>
      <c r="BR52" s="129">
        <v>3</v>
      </c>
      <c r="BS52" s="129">
        <v>0</v>
      </c>
      <c r="BT52" s="129">
        <v>0</v>
      </c>
      <c r="BU52" s="129">
        <v>0</v>
      </c>
      <c r="BV52" s="129">
        <v>10</v>
      </c>
      <c r="BW52" s="129">
        <v>0</v>
      </c>
      <c r="BX52" s="129">
        <v>0</v>
      </c>
      <c r="BY52" s="129">
        <v>0</v>
      </c>
      <c r="BZ52" s="129">
        <v>0</v>
      </c>
      <c r="CA52" s="129">
        <v>0</v>
      </c>
      <c r="CB52" s="129">
        <v>0</v>
      </c>
      <c r="CC52" s="129">
        <v>0</v>
      </c>
      <c r="CD52" s="129">
        <v>0</v>
      </c>
      <c r="CE52" s="129">
        <v>0</v>
      </c>
      <c r="CF52" s="129">
        <v>0</v>
      </c>
      <c r="CG52" s="129">
        <v>0</v>
      </c>
      <c r="CH52" s="129">
        <v>0</v>
      </c>
      <c r="CI52" s="129">
        <v>2</v>
      </c>
      <c r="CJ52" s="129">
        <v>0</v>
      </c>
      <c r="CK52" s="129">
        <v>5</v>
      </c>
      <c r="CL52" s="129">
        <v>0</v>
      </c>
      <c r="CM52" s="129">
        <v>0</v>
      </c>
      <c r="CN52" s="129">
        <v>0</v>
      </c>
      <c r="CO52" s="129">
        <v>0</v>
      </c>
      <c r="CP52" s="129">
        <v>0</v>
      </c>
      <c r="CQ52" s="129">
        <v>0</v>
      </c>
      <c r="CR52" s="129">
        <v>0</v>
      </c>
      <c r="CS52" s="129">
        <v>0</v>
      </c>
      <c r="CT52" s="129">
        <v>0</v>
      </c>
      <c r="CU52" s="129">
        <v>0</v>
      </c>
      <c r="CV52" s="129">
        <v>0</v>
      </c>
      <c r="CW52" s="129">
        <v>0</v>
      </c>
      <c r="CX52" s="129">
        <v>0</v>
      </c>
      <c r="CY52" s="129">
        <v>0</v>
      </c>
      <c r="CZ52" s="129">
        <v>3</v>
      </c>
      <c r="DA52" s="129">
        <v>0</v>
      </c>
      <c r="DB52" s="129">
        <v>0</v>
      </c>
      <c r="DC52" s="129">
        <v>0</v>
      </c>
      <c r="DD52" s="129">
        <v>0</v>
      </c>
      <c r="DE52" s="129">
        <v>0</v>
      </c>
      <c r="DF52" s="129">
        <v>0</v>
      </c>
      <c r="DG52" s="129">
        <v>4</v>
      </c>
      <c r="DH52" s="129">
        <v>0</v>
      </c>
      <c r="DI52" s="129">
        <v>0</v>
      </c>
      <c r="DJ52" s="129">
        <v>0</v>
      </c>
      <c r="DK52" s="129">
        <v>18</v>
      </c>
      <c r="DL52" s="129">
        <v>0</v>
      </c>
      <c r="DM52" s="129">
        <v>0</v>
      </c>
      <c r="DN52" s="129">
        <v>3</v>
      </c>
      <c r="DO52" s="129">
        <v>0</v>
      </c>
      <c r="DP52" s="129">
        <v>0</v>
      </c>
      <c r="DQ52" s="129">
        <v>239</v>
      </c>
      <c r="DR52" s="129">
        <v>0</v>
      </c>
      <c r="DS52" s="129">
        <v>391</v>
      </c>
      <c r="DT52" s="129">
        <v>0</v>
      </c>
      <c r="DU52" s="129">
        <v>0</v>
      </c>
      <c r="DV52" s="129">
        <v>0</v>
      </c>
      <c r="DW52" s="129">
        <v>0</v>
      </c>
      <c r="DX52" s="129">
        <v>60</v>
      </c>
      <c r="DY52" s="129">
        <v>1</v>
      </c>
      <c r="DZ52" s="143" t="s">
        <v>2124</v>
      </c>
      <c r="EA52" s="129">
        <v>3</v>
      </c>
      <c r="EB52" s="143"/>
      <c r="EC52" s="143"/>
      <c r="ED52" s="129">
        <v>1</v>
      </c>
      <c r="EE52" s="129">
        <v>1</v>
      </c>
      <c r="EF52" s="129">
        <v>1</v>
      </c>
      <c r="EG52" s="143"/>
      <c r="EH52" s="143"/>
      <c r="EI52" s="44">
        <v>22490</v>
      </c>
      <c r="EJ52" s="44">
        <v>659.24</v>
      </c>
      <c r="EK52" s="44">
        <v>44</v>
      </c>
    </row>
    <row r="53" spans="1:141" ht="24" x14ac:dyDescent="0.2">
      <c r="A53" s="143" t="s">
        <v>348</v>
      </c>
      <c r="B53" s="143" t="s">
        <v>361</v>
      </c>
      <c r="C53" s="129">
        <v>1</v>
      </c>
      <c r="D53" s="143" t="s">
        <v>360</v>
      </c>
      <c r="E53" s="143" t="s">
        <v>2125</v>
      </c>
      <c r="F53" s="143" t="s">
        <v>2126</v>
      </c>
      <c r="G53" s="143" t="s">
        <v>2127</v>
      </c>
      <c r="H53" s="143" t="s">
        <v>2128</v>
      </c>
      <c r="I53" s="143" t="s">
        <v>2129</v>
      </c>
      <c r="J53" s="143" t="s">
        <v>2130</v>
      </c>
      <c r="K53" s="143" t="s">
        <v>1590</v>
      </c>
      <c r="L53" s="143" t="s">
        <v>1225</v>
      </c>
      <c r="M53" s="143" t="s">
        <v>1059</v>
      </c>
      <c r="N53" s="143" t="s">
        <v>2131</v>
      </c>
      <c r="O53" s="143" t="s">
        <v>943</v>
      </c>
      <c r="P53" s="143" t="s">
        <v>2132</v>
      </c>
      <c r="Q53" s="143" t="s">
        <v>2133</v>
      </c>
      <c r="R53" s="143" t="s">
        <v>1225</v>
      </c>
      <c r="S53" s="143" t="s">
        <v>1123</v>
      </c>
      <c r="T53" s="143" t="s">
        <v>2134</v>
      </c>
      <c r="U53" s="143" t="s">
        <v>943</v>
      </c>
      <c r="V53" s="143" t="s">
        <v>2135</v>
      </c>
      <c r="W53" s="143" t="s">
        <v>2136</v>
      </c>
      <c r="X53" s="129">
        <v>1</v>
      </c>
      <c r="Y53" s="129">
        <v>2</v>
      </c>
      <c r="Z53" s="129">
        <v>3</v>
      </c>
      <c r="AA53" s="144">
        <v>1</v>
      </c>
      <c r="AB53" s="144">
        <v>1</v>
      </c>
      <c r="AC53" s="144">
        <v>2</v>
      </c>
      <c r="AD53" s="147" t="s">
        <v>929</v>
      </c>
      <c r="AE53" s="129">
        <v>1</v>
      </c>
      <c r="AF53" s="147" t="s">
        <v>929</v>
      </c>
      <c r="AG53" s="129">
        <v>0</v>
      </c>
      <c r="AH53" s="129">
        <v>0</v>
      </c>
      <c r="AI53" s="129">
        <v>1</v>
      </c>
      <c r="AJ53" s="129">
        <v>0</v>
      </c>
      <c r="AK53" s="129">
        <v>1</v>
      </c>
      <c r="AL53" s="147" t="s">
        <v>929</v>
      </c>
      <c r="AM53" s="129">
        <v>0</v>
      </c>
      <c r="AN53" s="129">
        <v>1</v>
      </c>
      <c r="AO53" s="129">
        <v>0</v>
      </c>
      <c r="AP53" s="129">
        <v>1</v>
      </c>
      <c r="AQ53" s="147" t="s">
        <v>929</v>
      </c>
      <c r="AR53" s="129">
        <v>0</v>
      </c>
      <c r="AS53" s="129">
        <v>0</v>
      </c>
      <c r="AT53" s="129">
        <v>0</v>
      </c>
      <c r="AU53" s="129">
        <v>1</v>
      </c>
      <c r="AV53" s="129">
        <v>0</v>
      </c>
      <c r="AW53" s="129">
        <v>0</v>
      </c>
      <c r="AX53" s="129">
        <v>1</v>
      </c>
      <c r="AY53" s="147" t="s">
        <v>929</v>
      </c>
      <c r="AZ53" s="129">
        <v>1</v>
      </c>
      <c r="BA53" s="129">
        <v>1</v>
      </c>
      <c r="BB53" s="129">
        <v>1</v>
      </c>
      <c r="BC53" s="129">
        <v>1</v>
      </c>
      <c r="BD53" s="129">
        <v>0</v>
      </c>
      <c r="BE53" s="129">
        <v>84</v>
      </c>
      <c r="BF53" s="129">
        <v>1</v>
      </c>
      <c r="BG53" s="129">
        <v>0</v>
      </c>
      <c r="BH53" s="129">
        <v>0</v>
      </c>
      <c r="BI53" s="129">
        <v>5</v>
      </c>
      <c r="BJ53" s="129">
        <v>4</v>
      </c>
      <c r="BK53" s="129">
        <v>3</v>
      </c>
      <c r="BL53" s="129">
        <v>0</v>
      </c>
      <c r="BM53" s="129">
        <v>3</v>
      </c>
      <c r="BN53" s="129">
        <v>0</v>
      </c>
      <c r="BO53" s="129">
        <v>16</v>
      </c>
      <c r="BP53" s="129">
        <v>0</v>
      </c>
      <c r="BQ53" s="129">
        <v>5</v>
      </c>
      <c r="BR53" s="129">
        <v>0</v>
      </c>
      <c r="BS53" s="129">
        <v>0</v>
      </c>
      <c r="BT53" s="129">
        <v>0</v>
      </c>
      <c r="BU53" s="129">
        <v>0</v>
      </c>
      <c r="BV53" s="129">
        <v>1</v>
      </c>
      <c r="BW53" s="129">
        <v>0</v>
      </c>
      <c r="BX53" s="129">
        <v>0</v>
      </c>
      <c r="BY53" s="129">
        <v>0</v>
      </c>
      <c r="BZ53" s="129">
        <v>0</v>
      </c>
      <c r="CA53" s="129">
        <v>0</v>
      </c>
      <c r="CB53" s="129">
        <v>0</v>
      </c>
      <c r="CC53" s="129">
        <v>0</v>
      </c>
      <c r="CD53" s="129">
        <v>0</v>
      </c>
      <c r="CE53" s="129">
        <v>0</v>
      </c>
      <c r="CF53" s="129">
        <v>0</v>
      </c>
      <c r="CG53" s="129">
        <v>0</v>
      </c>
      <c r="CH53" s="129">
        <v>0</v>
      </c>
      <c r="CI53" s="129">
        <v>4</v>
      </c>
      <c r="CJ53" s="129">
        <v>0</v>
      </c>
      <c r="CK53" s="129">
        <v>2</v>
      </c>
      <c r="CL53" s="129">
        <v>0</v>
      </c>
      <c r="CM53" s="129">
        <v>0</v>
      </c>
      <c r="CN53" s="129">
        <v>0</v>
      </c>
      <c r="CO53" s="129">
        <v>0</v>
      </c>
      <c r="CP53" s="129">
        <v>0</v>
      </c>
      <c r="CQ53" s="129">
        <v>0</v>
      </c>
      <c r="CR53" s="129">
        <v>0</v>
      </c>
      <c r="CS53" s="129">
        <v>0</v>
      </c>
      <c r="CT53" s="129">
        <v>0</v>
      </c>
      <c r="CU53" s="129">
        <v>0</v>
      </c>
      <c r="CV53" s="129">
        <v>0</v>
      </c>
      <c r="CW53" s="129">
        <v>0</v>
      </c>
      <c r="CX53" s="129">
        <v>0</v>
      </c>
      <c r="CY53" s="129">
        <v>0</v>
      </c>
      <c r="CZ53" s="129">
        <v>5</v>
      </c>
      <c r="DA53" s="129">
        <v>0</v>
      </c>
      <c r="DB53" s="129">
        <v>0</v>
      </c>
      <c r="DC53" s="129">
        <v>0</v>
      </c>
      <c r="DD53" s="129">
        <v>0</v>
      </c>
      <c r="DE53" s="129">
        <v>0</v>
      </c>
      <c r="DF53" s="129">
        <v>0</v>
      </c>
      <c r="DG53" s="129">
        <v>0</v>
      </c>
      <c r="DH53" s="129">
        <v>0</v>
      </c>
      <c r="DI53" s="129">
        <v>0</v>
      </c>
      <c r="DJ53" s="129">
        <v>0</v>
      </c>
      <c r="DK53" s="129">
        <v>0</v>
      </c>
      <c r="DL53" s="129">
        <v>0</v>
      </c>
      <c r="DM53" s="129">
        <v>0</v>
      </c>
      <c r="DN53" s="129">
        <v>0</v>
      </c>
      <c r="DO53" s="129">
        <v>0</v>
      </c>
      <c r="DP53" s="129">
        <v>4</v>
      </c>
      <c r="DQ53" s="129">
        <v>94</v>
      </c>
      <c r="DR53" s="129">
        <v>6</v>
      </c>
      <c r="DS53" s="129">
        <v>71</v>
      </c>
      <c r="DT53" s="129">
        <v>0</v>
      </c>
      <c r="DU53" s="129">
        <v>0</v>
      </c>
      <c r="DV53" s="129">
        <v>0</v>
      </c>
      <c r="DW53" s="129">
        <v>0</v>
      </c>
      <c r="DX53" s="129">
        <v>70</v>
      </c>
      <c r="DY53" s="129">
        <v>1</v>
      </c>
      <c r="DZ53" s="143" t="s">
        <v>2137</v>
      </c>
      <c r="EA53" s="129">
        <v>2</v>
      </c>
      <c r="EB53" s="143" t="s">
        <v>2138</v>
      </c>
      <c r="EC53" s="143" t="s">
        <v>943</v>
      </c>
      <c r="ED53" s="129">
        <v>1</v>
      </c>
      <c r="EE53" s="129">
        <v>1</v>
      </c>
      <c r="EF53" s="129">
        <v>1</v>
      </c>
      <c r="EG53" s="143" t="s">
        <v>943</v>
      </c>
      <c r="EH53" s="143" t="s">
        <v>943</v>
      </c>
      <c r="EI53" s="44">
        <v>11603</v>
      </c>
      <c r="EJ53" s="44">
        <v>308.77</v>
      </c>
      <c r="EK53" s="44">
        <v>26</v>
      </c>
    </row>
    <row r="54" spans="1:141" ht="24" x14ac:dyDescent="0.2">
      <c r="A54" s="143" t="s">
        <v>348</v>
      </c>
      <c r="B54" s="143" t="s">
        <v>363</v>
      </c>
      <c r="C54" s="129">
        <v>1</v>
      </c>
      <c r="D54" s="143" t="s">
        <v>362</v>
      </c>
      <c r="E54" s="143" t="s">
        <v>2139</v>
      </c>
      <c r="F54" s="143" t="s">
        <v>2140</v>
      </c>
      <c r="G54" s="143" t="s">
        <v>2141</v>
      </c>
      <c r="H54" s="143" t="s">
        <v>363</v>
      </c>
      <c r="I54" s="143" t="s">
        <v>2142</v>
      </c>
      <c r="J54" s="143" t="s">
        <v>2143</v>
      </c>
      <c r="K54" s="143" t="s">
        <v>2144</v>
      </c>
      <c r="L54" s="143" t="s">
        <v>2145</v>
      </c>
      <c r="M54" s="143" t="s">
        <v>1236</v>
      </c>
      <c r="N54" s="143" t="s">
        <v>2146</v>
      </c>
      <c r="O54" s="143" t="s">
        <v>943</v>
      </c>
      <c r="P54" s="143" t="s">
        <v>2147</v>
      </c>
      <c r="Q54" s="143" t="s">
        <v>2148</v>
      </c>
      <c r="R54" s="143" t="s">
        <v>2145</v>
      </c>
      <c r="S54" s="143" t="s">
        <v>1266</v>
      </c>
      <c r="T54" s="143" t="s">
        <v>2149</v>
      </c>
      <c r="U54" s="143" t="s">
        <v>943</v>
      </c>
      <c r="V54" s="143" t="s">
        <v>2150</v>
      </c>
      <c r="W54" s="143" t="s">
        <v>2151</v>
      </c>
      <c r="X54" s="129">
        <v>5</v>
      </c>
      <c r="Y54" s="129">
        <v>9</v>
      </c>
      <c r="Z54" s="129">
        <v>14</v>
      </c>
      <c r="AA54" s="144">
        <v>5</v>
      </c>
      <c r="AB54" s="144">
        <v>9</v>
      </c>
      <c r="AC54" s="144">
        <v>14</v>
      </c>
      <c r="AD54" s="147" t="s">
        <v>929</v>
      </c>
      <c r="AE54" s="129">
        <v>4</v>
      </c>
      <c r="AF54" s="147" t="s">
        <v>929</v>
      </c>
      <c r="AG54" s="129">
        <v>0</v>
      </c>
      <c r="AH54" s="129">
        <v>0</v>
      </c>
      <c r="AI54" s="129">
        <v>1</v>
      </c>
      <c r="AJ54" s="129">
        <v>4</v>
      </c>
      <c r="AK54" s="129">
        <v>5</v>
      </c>
      <c r="AL54" s="147" t="s">
        <v>929</v>
      </c>
      <c r="AM54" s="129">
        <v>1</v>
      </c>
      <c r="AN54" s="129">
        <v>4</v>
      </c>
      <c r="AO54" s="129">
        <v>0</v>
      </c>
      <c r="AP54" s="129">
        <v>5</v>
      </c>
      <c r="AQ54" s="147" t="s">
        <v>929</v>
      </c>
      <c r="AR54" s="129">
        <v>0</v>
      </c>
      <c r="AS54" s="129">
        <v>0</v>
      </c>
      <c r="AT54" s="129">
        <v>0</v>
      </c>
      <c r="AU54" s="129">
        <v>5</v>
      </c>
      <c r="AV54" s="129">
        <v>0</v>
      </c>
      <c r="AW54" s="129">
        <v>0</v>
      </c>
      <c r="AX54" s="129">
        <v>5</v>
      </c>
      <c r="AY54" s="147" t="s">
        <v>929</v>
      </c>
      <c r="AZ54" s="129">
        <v>0</v>
      </c>
      <c r="BA54" s="129">
        <v>1</v>
      </c>
      <c r="BB54" s="129">
        <v>0</v>
      </c>
      <c r="BC54" s="129">
        <v>1</v>
      </c>
      <c r="BD54" s="129">
        <v>0</v>
      </c>
      <c r="BE54" s="129">
        <v>345</v>
      </c>
      <c r="BF54" s="129">
        <v>9</v>
      </c>
      <c r="BG54" s="129">
        <v>0</v>
      </c>
      <c r="BH54" s="129">
        <v>0</v>
      </c>
      <c r="BI54" s="129">
        <v>0</v>
      </c>
      <c r="BJ54" s="129">
        <v>9</v>
      </c>
      <c r="BK54" s="129">
        <v>0</v>
      </c>
      <c r="BL54" s="129">
        <v>0</v>
      </c>
      <c r="BM54" s="129">
        <v>16</v>
      </c>
      <c r="BN54" s="129">
        <v>0</v>
      </c>
      <c r="BO54" s="129">
        <v>34</v>
      </c>
      <c r="BP54" s="129">
        <v>17</v>
      </c>
      <c r="BQ54" s="129">
        <v>0</v>
      </c>
      <c r="BR54" s="129">
        <v>0</v>
      </c>
      <c r="BS54" s="129">
        <v>0</v>
      </c>
      <c r="BT54" s="129">
        <v>0</v>
      </c>
      <c r="BU54" s="129">
        <v>0</v>
      </c>
      <c r="BV54" s="129">
        <v>12</v>
      </c>
      <c r="BW54" s="129">
        <v>0</v>
      </c>
      <c r="BX54" s="129">
        <v>0</v>
      </c>
      <c r="BY54" s="129">
        <v>0</v>
      </c>
      <c r="BZ54" s="129">
        <v>0</v>
      </c>
      <c r="CA54" s="129">
        <v>0</v>
      </c>
      <c r="CB54" s="129">
        <v>0</v>
      </c>
      <c r="CC54" s="129">
        <v>0</v>
      </c>
      <c r="CD54" s="129">
        <v>0</v>
      </c>
      <c r="CE54" s="129">
        <v>0</v>
      </c>
      <c r="CF54" s="129">
        <v>0</v>
      </c>
      <c r="CG54" s="129">
        <v>0</v>
      </c>
      <c r="CH54" s="129">
        <v>0</v>
      </c>
      <c r="CI54" s="129">
        <v>0</v>
      </c>
      <c r="CJ54" s="129">
        <v>2</v>
      </c>
      <c r="CK54" s="129">
        <v>6</v>
      </c>
      <c r="CL54" s="129">
        <v>0</v>
      </c>
      <c r="CM54" s="129">
        <v>0</v>
      </c>
      <c r="CN54" s="129">
        <v>0</v>
      </c>
      <c r="CO54" s="129">
        <v>0</v>
      </c>
      <c r="CP54" s="129">
        <v>0</v>
      </c>
      <c r="CQ54" s="129">
        <v>0</v>
      </c>
      <c r="CR54" s="129">
        <v>0</v>
      </c>
      <c r="CS54" s="129">
        <v>0</v>
      </c>
      <c r="CT54" s="129">
        <v>0</v>
      </c>
      <c r="CU54" s="129">
        <v>0</v>
      </c>
      <c r="CV54" s="129">
        <v>0</v>
      </c>
      <c r="CW54" s="129">
        <v>0</v>
      </c>
      <c r="CX54" s="129">
        <v>0</v>
      </c>
      <c r="CY54" s="129">
        <v>0</v>
      </c>
      <c r="CZ54" s="129">
        <v>0</v>
      </c>
      <c r="DA54" s="129">
        <v>0</v>
      </c>
      <c r="DB54" s="129">
        <v>0</v>
      </c>
      <c r="DC54" s="129">
        <v>0</v>
      </c>
      <c r="DD54" s="129">
        <v>0</v>
      </c>
      <c r="DE54" s="129">
        <v>0</v>
      </c>
      <c r="DF54" s="129">
        <v>0</v>
      </c>
      <c r="DG54" s="129">
        <v>0</v>
      </c>
      <c r="DH54" s="129">
        <v>0</v>
      </c>
      <c r="DI54" s="129">
        <v>6</v>
      </c>
      <c r="DJ54" s="129">
        <v>0</v>
      </c>
      <c r="DK54" s="129">
        <v>0</v>
      </c>
      <c r="DL54" s="129">
        <v>0</v>
      </c>
      <c r="DM54" s="129">
        <v>0</v>
      </c>
      <c r="DN54" s="129">
        <v>1</v>
      </c>
      <c r="DO54" s="129">
        <v>0</v>
      </c>
      <c r="DP54" s="129">
        <v>0</v>
      </c>
      <c r="DQ54" s="129">
        <v>822</v>
      </c>
      <c r="DR54" s="129">
        <v>33</v>
      </c>
      <c r="DS54" s="129">
        <v>1591</v>
      </c>
      <c r="DT54" s="129">
        <v>0</v>
      </c>
      <c r="DU54" s="129">
        <v>0</v>
      </c>
      <c r="DV54" s="129">
        <v>0</v>
      </c>
      <c r="DW54" s="129">
        <v>0</v>
      </c>
      <c r="DX54" s="129">
        <v>0</v>
      </c>
      <c r="DY54" s="129">
        <v>1</v>
      </c>
      <c r="DZ54" s="143" t="s">
        <v>2152</v>
      </c>
      <c r="EA54" s="129">
        <v>3</v>
      </c>
      <c r="EB54" s="143" t="s">
        <v>2153</v>
      </c>
      <c r="EC54" s="143" t="s">
        <v>2154</v>
      </c>
      <c r="ED54" s="129">
        <v>1</v>
      </c>
      <c r="EE54" s="129">
        <v>1</v>
      </c>
      <c r="EF54" s="129">
        <v>1</v>
      </c>
      <c r="EG54" s="143"/>
      <c r="EH54" s="143"/>
      <c r="EI54" s="44">
        <v>58181</v>
      </c>
      <c r="EJ54" s="44">
        <v>627.53</v>
      </c>
      <c r="EK54" s="44">
        <v>54</v>
      </c>
    </row>
    <row r="55" spans="1:141" ht="24" x14ac:dyDescent="0.2">
      <c r="A55" s="143" t="s">
        <v>348</v>
      </c>
      <c r="B55" s="143" t="s">
        <v>332</v>
      </c>
      <c r="C55" s="129">
        <v>2</v>
      </c>
      <c r="D55" s="143" t="s">
        <v>333</v>
      </c>
      <c r="E55" s="143" t="s">
        <v>954</v>
      </c>
      <c r="F55" s="143" t="s">
        <v>600</v>
      </c>
      <c r="G55" s="143" t="s">
        <v>2155</v>
      </c>
      <c r="H55" s="143" t="s">
        <v>334</v>
      </c>
      <c r="I55" s="143" t="s">
        <v>2156</v>
      </c>
      <c r="J55" s="143" t="s">
        <v>2157</v>
      </c>
      <c r="K55" s="143" t="s">
        <v>2158</v>
      </c>
      <c r="L55" s="143" t="s">
        <v>940</v>
      </c>
      <c r="M55" s="143" t="s">
        <v>2159</v>
      </c>
      <c r="N55" s="143" t="s">
        <v>2160</v>
      </c>
      <c r="O55" s="143" t="s">
        <v>943</v>
      </c>
      <c r="P55" s="143" t="s">
        <v>2161</v>
      </c>
      <c r="Q55" s="143" t="s">
        <v>2162</v>
      </c>
      <c r="R55" s="143" t="s">
        <v>940</v>
      </c>
      <c r="S55" s="143" t="s">
        <v>2159</v>
      </c>
      <c r="T55" s="143" t="s">
        <v>2160</v>
      </c>
      <c r="U55" s="143" t="s">
        <v>943</v>
      </c>
      <c r="V55" s="143" t="s">
        <v>2161</v>
      </c>
      <c r="W55" s="143" t="s">
        <v>2162</v>
      </c>
      <c r="X55" s="129">
        <v>4</v>
      </c>
      <c r="Y55" s="129">
        <v>0</v>
      </c>
      <c r="Z55" s="129">
        <v>4</v>
      </c>
      <c r="AA55" s="144">
        <v>4</v>
      </c>
      <c r="AB55" s="144">
        <v>0</v>
      </c>
      <c r="AC55" s="144">
        <v>4</v>
      </c>
      <c r="AD55" s="147" t="s">
        <v>929</v>
      </c>
      <c r="AE55" s="129">
        <v>4</v>
      </c>
      <c r="AF55" s="147" t="s">
        <v>929</v>
      </c>
      <c r="AG55" s="129">
        <v>0</v>
      </c>
      <c r="AH55" s="129">
        <v>0</v>
      </c>
      <c r="AI55" s="129">
        <v>0</v>
      </c>
      <c r="AJ55" s="129">
        <v>4</v>
      </c>
      <c r="AK55" s="129">
        <v>4</v>
      </c>
      <c r="AL55" s="147" t="s">
        <v>929</v>
      </c>
      <c r="AM55" s="129">
        <v>0</v>
      </c>
      <c r="AN55" s="129">
        <v>0</v>
      </c>
      <c r="AO55" s="129">
        <v>4</v>
      </c>
      <c r="AP55" s="129">
        <v>4</v>
      </c>
      <c r="AQ55" s="147" t="s">
        <v>929</v>
      </c>
      <c r="AR55" s="129">
        <v>0</v>
      </c>
      <c r="AS55" s="129">
        <v>0</v>
      </c>
      <c r="AT55" s="129">
        <v>0</v>
      </c>
      <c r="AU55" s="129">
        <v>0</v>
      </c>
      <c r="AV55" s="129">
        <v>3</v>
      </c>
      <c r="AW55" s="129">
        <v>1</v>
      </c>
      <c r="AX55" s="129">
        <v>4</v>
      </c>
      <c r="AY55" s="147" t="s">
        <v>929</v>
      </c>
      <c r="AZ55" s="129">
        <v>1</v>
      </c>
      <c r="BA55" s="129">
        <v>1</v>
      </c>
      <c r="BB55" s="129">
        <v>0</v>
      </c>
      <c r="BC55" s="129">
        <v>1</v>
      </c>
      <c r="BD55" s="129">
        <v>0</v>
      </c>
      <c r="BE55" s="129">
        <v>186</v>
      </c>
      <c r="BF55" s="129">
        <v>15</v>
      </c>
      <c r="BG55" s="129">
        <v>0</v>
      </c>
      <c r="BH55" s="129">
        <v>0</v>
      </c>
      <c r="BI55" s="129">
        <v>7</v>
      </c>
      <c r="BJ55" s="129">
        <v>242</v>
      </c>
      <c r="BK55" s="129">
        <v>0</v>
      </c>
      <c r="BL55" s="129">
        <v>0</v>
      </c>
      <c r="BM55" s="129">
        <v>19</v>
      </c>
      <c r="BN55" s="129">
        <v>0</v>
      </c>
      <c r="BO55" s="129">
        <v>127</v>
      </c>
      <c r="BP55" s="129">
        <v>11</v>
      </c>
      <c r="BQ55" s="129">
        <v>6</v>
      </c>
      <c r="BR55" s="129">
        <v>19</v>
      </c>
      <c r="BS55" s="129">
        <v>3</v>
      </c>
      <c r="BT55" s="129">
        <v>2</v>
      </c>
      <c r="BU55" s="129">
        <v>0</v>
      </c>
      <c r="BV55" s="129">
        <v>3</v>
      </c>
      <c r="BW55" s="129">
        <v>0</v>
      </c>
      <c r="BX55" s="129">
        <v>0</v>
      </c>
      <c r="BY55" s="129">
        <v>0</v>
      </c>
      <c r="BZ55" s="129">
        <v>0</v>
      </c>
      <c r="CA55" s="129">
        <v>0</v>
      </c>
      <c r="CB55" s="129">
        <v>0</v>
      </c>
      <c r="CC55" s="129">
        <v>0</v>
      </c>
      <c r="CD55" s="129">
        <v>0</v>
      </c>
      <c r="CE55" s="129">
        <v>0</v>
      </c>
      <c r="CF55" s="129">
        <v>4</v>
      </c>
      <c r="CG55" s="129">
        <v>0</v>
      </c>
      <c r="CH55" s="129">
        <v>0</v>
      </c>
      <c r="CI55" s="129">
        <v>0</v>
      </c>
      <c r="CJ55" s="129">
        <v>0</v>
      </c>
      <c r="CK55" s="129">
        <v>6</v>
      </c>
      <c r="CL55" s="129">
        <v>0</v>
      </c>
      <c r="CM55" s="129">
        <v>0</v>
      </c>
      <c r="CN55" s="129">
        <v>0</v>
      </c>
      <c r="CO55" s="129">
        <v>0</v>
      </c>
      <c r="CP55" s="129">
        <v>0</v>
      </c>
      <c r="CQ55" s="129">
        <v>0</v>
      </c>
      <c r="CR55" s="129">
        <v>0</v>
      </c>
      <c r="CS55" s="129">
        <v>0</v>
      </c>
      <c r="CT55" s="129">
        <v>0</v>
      </c>
      <c r="CU55" s="129">
        <v>0</v>
      </c>
      <c r="CV55" s="129">
        <v>0</v>
      </c>
      <c r="CW55" s="129">
        <v>0</v>
      </c>
      <c r="CX55" s="129">
        <v>0</v>
      </c>
      <c r="CY55" s="129">
        <v>0</v>
      </c>
      <c r="CZ55" s="129">
        <v>0</v>
      </c>
      <c r="DA55" s="129">
        <v>0</v>
      </c>
      <c r="DB55" s="129">
        <v>0</v>
      </c>
      <c r="DC55" s="129">
        <v>0</v>
      </c>
      <c r="DD55" s="129">
        <v>0</v>
      </c>
      <c r="DE55" s="129">
        <v>0</v>
      </c>
      <c r="DF55" s="129">
        <v>0</v>
      </c>
      <c r="DG55" s="129">
        <v>0</v>
      </c>
      <c r="DH55" s="129">
        <v>4</v>
      </c>
      <c r="DI55" s="129">
        <v>1</v>
      </c>
      <c r="DJ55" s="129">
        <v>0</v>
      </c>
      <c r="DK55" s="129">
        <v>0</v>
      </c>
      <c r="DL55" s="129">
        <v>0</v>
      </c>
      <c r="DM55" s="129">
        <v>0</v>
      </c>
      <c r="DN55" s="129">
        <v>0</v>
      </c>
      <c r="DO55" s="129">
        <v>0</v>
      </c>
      <c r="DP55" s="129">
        <v>0</v>
      </c>
      <c r="DQ55" s="129">
        <v>468</v>
      </c>
      <c r="DR55" s="129">
        <v>3</v>
      </c>
      <c r="DS55" s="129">
        <v>12</v>
      </c>
      <c r="DT55" s="129">
        <v>0</v>
      </c>
      <c r="DU55" s="129">
        <v>0</v>
      </c>
      <c r="DV55" s="129">
        <v>0</v>
      </c>
      <c r="DW55" s="129">
        <v>0</v>
      </c>
      <c r="DX55" s="129">
        <v>90</v>
      </c>
      <c r="DY55" s="129">
        <v>0</v>
      </c>
      <c r="DZ55" s="143"/>
      <c r="EA55" s="129">
        <v>2</v>
      </c>
      <c r="EB55" s="143"/>
      <c r="EC55" s="143"/>
      <c r="ED55" s="129">
        <v>1</v>
      </c>
      <c r="EE55" s="129">
        <v>1</v>
      </c>
      <c r="EF55" s="129">
        <v>1</v>
      </c>
      <c r="EG55" s="143"/>
      <c r="EH55" s="143"/>
      <c r="EI55" s="44">
        <v>194840</v>
      </c>
      <c r="EJ55" s="44">
        <v>261.42</v>
      </c>
      <c r="EK55" s="44">
        <v>15</v>
      </c>
    </row>
    <row r="56" spans="1:141" ht="24" x14ac:dyDescent="0.2">
      <c r="A56" s="143" t="s">
        <v>348</v>
      </c>
      <c r="B56" s="143" t="s">
        <v>365</v>
      </c>
      <c r="C56" s="129">
        <v>1</v>
      </c>
      <c r="D56" s="143" t="s">
        <v>364</v>
      </c>
      <c r="E56" s="143" t="s">
        <v>1491</v>
      </c>
      <c r="F56" s="143" t="s">
        <v>2163</v>
      </c>
      <c r="G56" s="143" t="s">
        <v>2164</v>
      </c>
      <c r="H56" s="143" t="s">
        <v>365</v>
      </c>
      <c r="I56" s="143" t="s">
        <v>2165</v>
      </c>
      <c r="J56" s="143" t="s">
        <v>2166</v>
      </c>
      <c r="K56" s="143" t="s">
        <v>1510</v>
      </c>
      <c r="L56" s="143" t="s">
        <v>1225</v>
      </c>
      <c r="M56" s="143" t="s">
        <v>2167</v>
      </c>
      <c r="N56" s="143" t="s">
        <v>2168</v>
      </c>
      <c r="O56" s="143"/>
      <c r="P56" s="143" t="s">
        <v>2169</v>
      </c>
      <c r="Q56" s="143" t="s">
        <v>2170</v>
      </c>
      <c r="R56" s="143"/>
      <c r="S56" s="143" t="s">
        <v>1909</v>
      </c>
      <c r="T56" s="143" t="s">
        <v>2171</v>
      </c>
      <c r="U56" s="143"/>
      <c r="V56" s="143" t="s">
        <v>2172</v>
      </c>
      <c r="W56" s="143" t="s">
        <v>2173</v>
      </c>
      <c r="X56" s="129">
        <v>3</v>
      </c>
      <c r="Y56" s="129">
        <v>1</v>
      </c>
      <c r="Z56" s="129">
        <v>4</v>
      </c>
      <c r="AA56" s="144">
        <v>2.75</v>
      </c>
      <c r="AB56" s="144">
        <v>1</v>
      </c>
      <c r="AC56" s="144">
        <v>3.75</v>
      </c>
      <c r="AD56" s="147" t="s">
        <v>929</v>
      </c>
      <c r="AE56" s="129">
        <v>3</v>
      </c>
      <c r="AF56" s="147" t="s">
        <v>929</v>
      </c>
      <c r="AG56" s="129">
        <v>0</v>
      </c>
      <c r="AH56" s="129">
        <v>3</v>
      </c>
      <c r="AI56" s="129">
        <v>0</v>
      </c>
      <c r="AJ56" s="129">
        <v>0</v>
      </c>
      <c r="AK56" s="129">
        <v>3</v>
      </c>
      <c r="AL56" s="147" t="s">
        <v>929</v>
      </c>
      <c r="AM56" s="129">
        <v>0</v>
      </c>
      <c r="AN56" s="129">
        <v>3</v>
      </c>
      <c r="AO56" s="129">
        <v>0</v>
      </c>
      <c r="AP56" s="129">
        <v>3</v>
      </c>
      <c r="AQ56" s="147" t="s">
        <v>929</v>
      </c>
      <c r="AR56" s="129">
        <v>0</v>
      </c>
      <c r="AS56" s="129">
        <v>0</v>
      </c>
      <c r="AT56" s="129">
        <v>0</v>
      </c>
      <c r="AU56" s="129">
        <v>3</v>
      </c>
      <c r="AV56" s="129">
        <v>0</v>
      </c>
      <c r="AW56" s="129">
        <v>0</v>
      </c>
      <c r="AX56" s="129">
        <v>3</v>
      </c>
      <c r="AY56" s="147" t="s">
        <v>929</v>
      </c>
      <c r="AZ56" s="129">
        <v>1</v>
      </c>
      <c r="BA56" s="129">
        <v>1</v>
      </c>
      <c r="BB56" s="129">
        <v>0</v>
      </c>
      <c r="BC56" s="129">
        <v>1</v>
      </c>
      <c r="BD56" s="129">
        <v>0</v>
      </c>
      <c r="BE56" s="129">
        <v>64</v>
      </c>
      <c r="BF56" s="129">
        <v>86</v>
      </c>
      <c r="BG56" s="129">
        <v>0</v>
      </c>
      <c r="BH56" s="129">
        <v>0</v>
      </c>
      <c r="BI56" s="129">
        <v>1</v>
      </c>
      <c r="BJ56" s="129">
        <v>4</v>
      </c>
      <c r="BK56" s="129">
        <v>0</v>
      </c>
      <c r="BL56" s="129">
        <v>0</v>
      </c>
      <c r="BM56" s="129">
        <v>9</v>
      </c>
      <c r="BN56" s="129">
        <v>0</v>
      </c>
      <c r="BO56" s="129">
        <v>12</v>
      </c>
      <c r="BP56" s="129">
        <v>0</v>
      </c>
      <c r="BQ56" s="129">
        <v>0</v>
      </c>
      <c r="BR56" s="129">
        <v>10</v>
      </c>
      <c r="BS56" s="129">
        <v>0</v>
      </c>
      <c r="BT56" s="129">
        <v>1</v>
      </c>
      <c r="BU56" s="129">
        <v>0</v>
      </c>
      <c r="BV56" s="129">
        <v>16</v>
      </c>
      <c r="BW56" s="129">
        <v>0</v>
      </c>
      <c r="BX56" s="129">
        <v>0</v>
      </c>
      <c r="BY56" s="129">
        <v>0</v>
      </c>
      <c r="BZ56" s="129">
        <v>0</v>
      </c>
      <c r="CA56" s="129">
        <v>0</v>
      </c>
      <c r="CB56" s="129">
        <v>0</v>
      </c>
      <c r="CC56" s="129">
        <v>0</v>
      </c>
      <c r="CD56" s="129">
        <v>0</v>
      </c>
      <c r="CE56" s="129">
        <v>0</v>
      </c>
      <c r="CF56" s="129">
        <v>2</v>
      </c>
      <c r="CG56" s="129">
        <v>1</v>
      </c>
      <c r="CH56" s="129">
        <v>1</v>
      </c>
      <c r="CI56" s="129">
        <v>15</v>
      </c>
      <c r="CJ56" s="129">
        <v>0</v>
      </c>
      <c r="CK56" s="129">
        <v>16</v>
      </c>
      <c r="CL56" s="129">
        <v>0</v>
      </c>
      <c r="CM56" s="129">
        <v>0</v>
      </c>
      <c r="CN56" s="129">
        <v>0</v>
      </c>
      <c r="CO56" s="129">
        <v>0</v>
      </c>
      <c r="CP56" s="129">
        <v>0</v>
      </c>
      <c r="CQ56" s="129">
        <v>0</v>
      </c>
      <c r="CR56" s="129">
        <v>0</v>
      </c>
      <c r="CS56" s="129">
        <v>0</v>
      </c>
      <c r="CT56" s="129">
        <v>0</v>
      </c>
      <c r="CU56" s="129">
        <v>0</v>
      </c>
      <c r="CV56" s="129">
        <v>0</v>
      </c>
      <c r="CW56" s="129">
        <v>0</v>
      </c>
      <c r="CX56" s="129">
        <v>0</v>
      </c>
      <c r="CY56" s="129">
        <v>0</v>
      </c>
      <c r="CZ56" s="129">
        <v>0</v>
      </c>
      <c r="DA56" s="129">
        <v>0</v>
      </c>
      <c r="DB56" s="129">
        <v>0</v>
      </c>
      <c r="DC56" s="129">
        <v>0</v>
      </c>
      <c r="DD56" s="129">
        <v>0</v>
      </c>
      <c r="DE56" s="129">
        <v>0</v>
      </c>
      <c r="DF56" s="129">
        <v>2</v>
      </c>
      <c r="DG56" s="129">
        <v>2</v>
      </c>
      <c r="DH56" s="129">
        <v>5</v>
      </c>
      <c r="DI56" s="129">
        <v>1</v>
      </c>
      <c r="DJ56" s="129">
        <v>1</v>
      </c>
      <c r="DK56" s="129">
        <v>0</v>
      </c>
      <c r="DL56" s="129">
        <v>0</v>
      </c>
      <c r="DM56" s="129">
        <v>0</v>
      </c>
      <c r="DN56" s="129">
        <v>1</v>
      </c>
      <c r="DO56" s="129">
        <v>0</v>
      </c>
      <c r="DP56" s="129">
        <v>0</v>
      </c>
      <c r="DQ56" s="129">
        <v>278</v>
      </c>
      <c r="DR56" s="129">
        <v>2</v>
      </c>
      <c r="DS56" s="129">
        <v>509</v>
      </c>
      <c r="DT56" s="129">
        <v>1</v>
      </c>
      <c r="DU56" s="129">
        <v>0</v>
      </c>
      <c r="DV56" s="129">
        <v>0</v>
      </c>
      <c r="DW56" s="129">
        <v>0</v>
      </c>
      <c r="DX56" s="129">
        <v>73</v>
      </c>
      <c r="DY56" s="129">
        <v>0</v>
      </c>
      <c r="DZ56" s="143"/>
      <c r="EA56" s="129">
        <v>1</v>
      </c>
      <c r="EB56" s="143"/>
      <c r="EC56" s="143"/>
      <c r="ED56" s="129">
        <v>1</v>
      </c>
      <c r="EE56" s="129">
        <v>1</v>
      </c>
      <c r="EF56" s="129">
        <v>1</v>
      </c>
      <c r="EG56" s="143"/>
      <c r="EH56" s="143"/>
      <c r="EI56" s="44">
        <v>22905</v>
      </c>
      <c r="EJ56" s="44">
        <v>271.25</v>
      </c>
      <c r="EK56" s="44">
        <v>30</v>
      </c>
    </row>
    <row r="57" spans="1:141" ht="60" x14ac:dyDescent="0.2">
      <c r="A57" s="143" t="s">
        <v>348</v>
      </c>
      <c r="B57" s="143" t="s">
        <v>367</v>
      </c>
      <c r="C57" s="129">
        <v>1</v>
      </c>
      <c r="D57" s="143" t="s">
        <v>366</v>
      </c>
      <c r="E57" s="143" t="s">
        <v>1491</v>
      </c>
      <c r="F57" s="143" t="s">
        <v>610</v>
      </c>
      <c r="G57" s="143" t="s">
        <v>2174</v>
      </c>
      <c r="H57" s="143" t="s">
        <v>367</v>
      </c>
      <c r="I57" s="143" t="s">
        <v>2175</v>
      </c>
      <c r="J57" s="143" t="s">
        <v>2176</v>
      </c>
      <c r="K57" s="143" t="s">
        <v>1618</v>
      </c>
      <c r="L57" s="143" t="s">
        <v>964</v>
      </c>
      <c r="M57" s="143" t="s">
        <v>2177</v>
      </c>
      <c r="N57" s="143" t="s">
        <v>2178</v>
      </c>
      <c r="O57" s="143" t="s">
        <v>943</v>
      </c>
      <c r="P57" s="143" t="s">
        <v>2179</v>
      </c>
      <c r="Q57" s="143" t="s">
        <v>2180</v>
      </c>
      <c r="R57" s="143" t="s">
        <v>1225</v>
      </c>
      <c r="S57" s="143" t="s">
        <v>1830</v>
      </c>
      <c r="T57" s="143" t="s">
        <v>2181</v>
      </c>
      <c r="U57" s="143" t="s">
        <v>943</v>
      </c>
      <c r="V57" s="143" t="s">
        <v>2182</v>
      </c>
      <c r="W57" s="143" t="s">
        <v>2183</v>
      </c>
      <c r="X57" s="129">
        <v>4</v>
      </c>
      <c r="Y57" s="129">
        <v>0</v>
      </c>
      <c r="Z57" s="129">
        <v>4</v>
      </c>
      <c r="AA57" s="144">
        <v>4</v>
      </c>
      <c r="AB57" s="144">
        <v>0</v>
      </c>
      <c r="AC57" s="144">
        <v>4</v>
      </c>
      <c r="AD57" s="147" t="s">
        <v>929</v>
      </c>
      <c r="AE57" s="129">
        <v>3</v>
      </c>
      <c r="AF57" s="147" t="s">
        <v>929</v>
      </c>
      <c r="AG57" s="129">
        <v>0</v>
      </c>
      <c r="AH57" s="129">
        <v>2</v>
      </c>
      <c r="AI57" s="129">
        <v>1</v>
      </c>
      <c r="AJ57" s="129">
        <v>1</v>
      </c>
      <c r="AK57" s="129">
        <v>4</v>
      </c>
      <c r="AL57" s="147" t="s">
        <v>929</v>
      </c>
      <c r="AM57" s="129">
        <v>3</v>
      </c>
      <c r="AN57" s="129">
        <v>0</v>
      </c>
      <c r="AO57" s="129">
        <v>1</v>
      </c>
      <c r="AP57" s="129">
        <v>4</v>
      </c>
      <c r="AQ57" s="147" t="s">
        <v>929</v>
      </c>
      <c r="AR57" s="129">
        <v>0</v>
      </c>
      <c r="AS57" s="129">
        <v>0</v>
      </c>
      <c r="AT57" s="129">
        <v>0</v>
      </c>
      <c r="AU57" s="129">
        <v>4</v>
      </c>
      <c r="AV57" s="129">
        <v>0</v>
      </c>
      <c r="AW57" s="129">
        <v>0</v>
      </c>
      <c r="AX57" s="129">
        <v>4</v>
      </c>
      <c r="AY57" s="147" t="s">
        <v>929</v>
      </c>
      <c r="AZ57" s="129">
        <v>0</v>
      </c>
      <c r="BA57" s="129">
        <v>1</v>
      </c>
      <c r="BB57" s="129">
        <v>0</v>
      </c>
      <c r="BC57" s="129">
        <v>1</v>
      </c>
      <c r="BD57" s="129">
        <v>0</v>
      </c>
      <c r="BE57" s="129">
        <v>257</v>
      </c>
      <c r="BF57" s="129">
        <v>0</v>
      </c>
      <c r="BG57" s="129">
        <v>0</v>
      </c>
      <c r="BH57" s="129">
        <v>0</v>
      </c>
      <c r="BI57" s="129">
        <v>1</v>
      </c>
      <c r="BJ57" s="129">
        <v>17</v>
      </c>
      <c r="BK57" s="129">
        <v>0</v>
      </c>
      <c r="BL57" s="129">
        <v>0</v>
      </c>
      <c r="BM57" s="129">
        <v>1</v>
      </c>
      <c r="BN57" s="129">
        <v>0</v>
      </c>
      <c r="BO57" s="129">
        <v>75</v>
      </c>
      <c r="BP57" s="129">
        <v>1</v>
      </c>
      <c r="BQ57" s="129">
        <v>4</v>
      </c>
      <c r="BR57" s="129">
        <v>5</v>
      </c>
      <c r="BS57" s="129">
        <v>0</v>
      </c>
      <c r="BT57" s="129">
        <v>0</v>
      </c>
      <c r="BU57" s="129">
        <v>0</v>
      </c>
      <c r="BV57" s="129">
        <v>6</v>
      </c>
      <c r="BW57" s="129">
        <v>0</v>
      </c>
      <c r="BX57" s="129">
        <v>0</v>
      </c>
      <c r="BY57" s="129">
        <v>0</v>
      </c>
      <c r="BZ57" s="129">
        <v>0</v>
      </c>
      <c r="CA57" s="129">
        <v>0</v>
      </c>
      <c r="CB57" s="129">
        <v>0</v>
      </c>
      <c r="CC57" s="129">
        <v>0</v>
      </c>
      <c r="CD57" s="129">
        <v>0</v>
      </c>
      <c r="CE57" s="129">
        <v>0</v>
      </c>
      <c r="CF57" s="129">
        <v>1</v>
      </c>
      <c r="CG57" s="129">
        <v>1</v>
      </c>
      <c r="CH57" s="129">
        <v>0</v>
      </c>
      <c r="CI57" s="129">
        <v>9</v>
      </c>
      <c r="CJ57" s="129">
        <v>0</v>
      </c>
      <c r="CK57" s="129">
        <v>8</v>
      </c>
      <c r="CL57" s="129">
        <v>0</v>
      </c>
      <c r="CM57" s="129">
        <v>0</v>
      </c>
      <c r="CN57" s="129">
        <v>0</v>
      </c>
      <c r="CO57" s="129">
        <v>0</v>
      </c>
      <c r="CP57" s="129">
        <v>0</v>
      </c>
      <c r="CQ57" s="129">
        <v>0</v>
      </c>
      <c r="CR57" s="129">
        <v>0</v>
      </c>
      <c r="CS57" s="129">
        <v>0</v>
      </c>
      <c r="CT57" s="129">
        <v>0</v>
      </c>
      <c r="CU57" s="129">
        <v>0</v>
      </c>
      <c r="CV57" s="129">
        <v>0</v>
      </c>
      <c r="CW57" s="129">
        <v>0</v>
      </c>
      <c r="CX57" s="129">
        <v>0</v>
      </c>
      <c r="CY57" s="129">
        <v>0</v>
      </c>
      <c r="CZ57" s="129">
        <v>0</v>
      </c>
      <c r="DA57" s="129">
        <v>0</v>
      </c>
      <c r="DB57" s="129">
        <v>0</v>
      </c>
      <c r="DC57" s="129">
        <v>0</v>
      </c>
      <c r="DD57" s="129">
        <v>0</v>
      </c>
      <c r="DE57" s="129">
        <v>0</v>
      </c>
      <c r="DF57" s="129">
        <v>0</v>
      </c>
      <c r="DG57" s="129">
        <v>0</v>
      </c>
      <c r="DH57" s="129">
        <v>0</v>
      </c>
      <c r="DI57" s="129">
        <v>0</v>
      </c>
      <c r="DJ57" s="129">
        <v>0</v>
      </c>
      <c r="DK57" s="129">
        <v>0</v>
      </c>
      <c r="DL57" s="129">
        <v>0</v>
      </c>
      <c r="DM57" s="129">
        <v>0</v>
      </c>
      <c r="DN57" s="129">
        <v>0</v>
      </c>
      <c r="DO57" s="129">
        <v>0</v>
      </c>
      <c r="DP57" s="129">
        <v>0</v>
      </c>
      <c r="DQ57" s="129">
        <v>317</v>
      </c>
      <c r="DR57" s="129">
        <v>7</v>
      </c>
      <c r="DS57" s="129">
        <v>594</v>
      </c>
      <c r="DT57" s="129">
        <v>0</v>
      </c>
      <c r="DU57" s="129">
        <v>0</v>
      </c>
      <c r="DV57" s="129">
        <v>0</v>
      </c>
      <c r="DW57" s="129">
        <v>0</v>
      </c>
      <c r="DX57" s="129">
        <v>75</v>
      </c>
      <c r="DY57" s="129">
        <v>1</v>
      </c>
      <c r="DZ57" s="143" t="s">
        <v>2184</v>
      </c>
      <c r="EA57" s="129">
        <v>3</v>
      </c>
      <c r="EB57" s="143" t="s">
        <v>2185</v>
      </c>
      <c r="EC57" s="143" t="s">
        <v>2186</v>
      </c>
      <c r="ED57" s="129">
        <v>1</v>
      </c>
      <c r="EE57" s="129">
        <v>1</v>
      </c>
      <c r="EF57" s="129">
        <v>1</v>
      </c>
      <c r="EG57" s="143" t="s">
        <v>943</v>
      </c>
      <c r="EH57" s="143" t="s">
        <v>943</v>
      </c>
      <c r="EI57" s="44">
        <v>49489</v>
      </c>
      <c r="EJ57" s="44">
        <v>656.62</v>
      </c>
      <c r="EK57" s="44">
        <v>68</v>
      </c>
    </row>
    <row r="58" spans="1:141" x14ac:dyDescent="0.2">
      <c r="A58" s="143" t="s">
        <v>348</v>
      </c>
      <c r="B58" s="143" t="s">
        <v>369</v>
      </c>
      <c r="C58" s="129">
        <v>1</v>
      </c>
      <c r="D58" s="143" t="s">
        <v>368</v>
      </c>
      <c r="E58" s="143" t="s">
        <v>2187</v>
      </c>
      <c r="F58" s="143" t="s">
        <v>2188</v>
      </c>
      <c r="G58" s="143" t="s">
        <v>2189</v>
      </c>
      <c r="H58" s="143" t="s">
        <v>369</v>
      </c>
      <c r="I58" s="143" t="s">
        <v>2190</v>
      </c>
      <c r="J58" s="143" t="s">
        <v>2191</v>
      </c>
      <c r="K58" s="143" t="s">
        <v>1510</v>
      </c>
      <c r="L58" s="143"/>
      <c r="M58" s="143" t="s">
        <v>983</v>
      </c>
      <c r="N58" s="143" t="s">
        <v>2192</v>
      </c>
      <c r="O58" s="143"/>
      <c r="P58" s="143" t="s">
        <v>2193</v>
      </c>
      <c r="Q58" s="143" t="s">
        <v>2194</v>
      </c>
      <c r="R58" s="143"/>
      <c r="S58" s="143" t="s">
        <v>1226</v>
      </c>
      <c r="T58" s="143" t="s">
        <v>2195</v>
      </c>
      <c r="U58" s="143"/>
      <c r="V58" s="143" t="s">
        <v>2196</v>
      </c>
      <c r="W58" s="143" t="s">
        <v>2197</v>
      </c>
      <c r="X58" s="129">
        <v>2</v>
      </c>
      <c r="Y58" s="129">
        <v>0</v>
      </c>
      <c r="Z58" s="129">
        <v>2</v>
      </c>
      <c r="AA58" s="144">
        <v>0</v>
      </c>
      <c r="AB58" s="144">
        <v>0</v>
      </c>
      <c r="AC58" s="144">
        <v>0</v>
      </c>
      <c r="AD58" s="147" t="s">
        <v>929</v>
      </c>
      <c r="AE58" s="129">
        <v>2</v>
      </c>
      <c r="AF58" s="147" t="s">
        <v>929</v>
      </c>
      <c r="AG58" s="129">
        <v>0</v>
      </c>
      <c r="AH58" s="129">
        <v>2</v>
      </c>
      <c r="AI58" s="129">
        <v>0</v>
      </c>
      <c r="AJ58" s="129">
        <v>0</v>
      </c>
      <c r="AK58" s="129">
        <v>2</v>
      </c>
      <c r="AL58" s="147" t="s">
        <v>929</v>
      </c>
      <c r="AM58" s="129">
        <v>1</v>
      </c>
      <c r="AN58" s="129">
        <v>0</v>
      </c>
      <c r="AO58" s="129">
        <v>1</v>
      </c>
      <c r="AP58" s="129">
        <v>2</v>
      </c>
      <c r="AQ58" s="147" t="s">
        <v>929</v>
      </c>
      <c r="AR58" s="129">
        <v>0</v>
      </c>
      <c r="AS58" s="129">
        <v>0</v>
      </c>
      <c r="AT58" s="129">
        <v>0</v>
      </c>
      <c r="AU58" s="129">
        <v>2</v>
      </c>
      <c r="AV58" s="129">
        <v>0</v>
      </c>
      <c r="AW58" s="129">
        <v>0</v>
      </c>
      <c r="AX58" s="129">
        <v>2</v>
      </c>
      <c r="AY58" s="147" t="s">
        <v>929</v>
      </c>
      <c r="AZ58" s="129">
        <v>1</v>
      </c>
      <c r="BA58" s="129">
        <v>1</v>
      </c>
      <c r="BB58" s="129">
        <v>1</v>
      </c>
      <c r="BC58" s="129">
        <v>1</v>
      </c>
      <c r="BD58" s="129">
        <v>0</v>
      </c>
      <c r="BE58" s="129">
        <v>82</v>
      </c>
      <c r="BF58" s="129">
        <v>5</v>
      </c>
      <c r="BG58" s="129">
        <v>0</v>
      </c>
      <c r="BH58" s="129">
        <v>0</v>
      </c>
      <c r="BI58" s="129">
        <v>4</v>
      </c>
      <c r="BJ58" s="129">
        <v>6</v>
      </c>
      <c r="BK58" s="129">
        <v>0</v>
      </c>
      <c r="BL58" s="129">
        <v>0</v>
      </c>
      <c r="BM58" s="129">
        <v>8</v>
      </c>
      <c r="BN58" s="129">
        <v>0</v>
      </c>
      <c r="BO58" s="129">
        <v>25</v>
      </c>
      <c r="BP58" s="129">
        <v>0</v>
      </c>
      <c r="BQ58" s="129">
        <v>0</v>
      </c>
      <c r="BR58" s="129">
        <v>17</v>
      </c>
      <c r="BS58" s="129">
        <v>0</v>
      </c>
      <c r="BT58" s="129">
        <v>0</v>
      </c>
      <c r="BU58" s="129">
        <v>0</v>
      </c>
      <c r="BV58" s="129">
        <v>2</v>
      </c>
      <c r="BW58" s="129">
        <v>0</v>
      </c>
      <c r="BX58" s="129">
        <v>0</v>
      </c>
      <c r="BY58" s="129">
        <v>0</v>
      </c>
      <c r="BZ58" s="129">
        <v>0</v>
      </c>
      <c r="CA58" s="129">
        <v>0</v>
      </c>
      <c r="CB58" s="129">
        <v>0</v>
      </c>
      <c r="CC58" s="129">
        <v>0</v>
      </c>
      <c r="CD58" s="129">
        <v>0</v>
      </c>
      <c r="CE58" s="129">
        <v>0</v>
      </c>
      <c r="CF58" s="129">
        <v>0</v>
      </c>
      <c r="CG58" s="129">
        <v>0</v>
      </c>
      <c r="CH58" s="129">
        <v>0</v>
      </c>
      <c r="CI58" s="129">
        <v>6</v>
      </c>
      <c r="CJ58" s="129">
        <v>3</v>
      </c>
      <c r="CK58" s="129">
        <v>3</v>
      </c>
      <c r="CL58" s="129">
        <v>0</v>
      </c>
      <c r="CM58" s="129">
        <v>0</v>
      </c>
      <c r="CN58" s="129">
        <v>0</v>
      </c>
      <c r="CO58" s="129">
        <v>0</v>
      </c>
      <c r="CP58" s="129">
        <v>0</v>
      </c>
      <c r="CQ58" s="129">
        <v>0</v>
      </c>
      <c r="CR58" s="129">
        <v>0</v>
      </c>
      <c r="CS58" s="129">
        <v>0</v>
      </c>
      <c r="CT58" s="129">
        <v>0</v>
      </c>
      <c r="CU58" s="129">
        <v>0</v>
      </c>
      <c r="CV58" s="129">
        <v>0</v>
      </c>
      <c r="CW58" s="129">
        <v>0</v>
      </c>
      <c r="CX58" s="129">
        <v>0</v>
      </c>
      <c r="CY58" s="129">
        <v>0</v>
      </c>
      <c r="CZ58" s="129">
        <v>0</v>
      </c>
      <c r="DA58" s="129">
        <v>0</v>
      </c>
      <c r="DB58" s="129">
        <v>0</v>
      </c>
      <c r="DC58" s="129">
        <v>0</v>
      </c>
      <c r="DD58" s="129">
        <v>0</v>
      </c>
      <c r="DE58" s="129">
        <v>0</v>
      </c>
      <c r="DF58" s="129">
        <v>2</v>
      </c>
      <c r="DG58" s="129">
        <v>0</v>
      </c>
      <c r="DH58" s="129">
        <v>0</v>
      </c>
      <c r="DI58" s="129">
        <v>0</v>
      </c>
      <c r="DJ58" s="129">
        <v>0</v>
      </c>
      <c r="DK58" s="129">
        <v>0</v>
      </c>
      <c r="DL58" s="129">
        <v>0</v>
      </c>
      <c r="DM58" s="129">
        <v>0</v>
      </c>
      <c r="DN58" s="129">
        <v>1</v>
      </c>
      <c r="DO58" s="129">
        <v>0</v>
      </c>
      <c r="DP58" s="129">
        <v>0</v>
      </c>
      <c r="DQ58" s="129">
        <v>130</v>
      </c>
      <c r="DR58" s="129">
        <v>6</v>
      </c>
      <c r="DS58" s="129">
        <v>376</v>
      </c>
      <c r="DT58" s="129">
        <v>0</v>
      </c>
      <c r="DU58" s="129">
        <v>0</v>
      </c>
      <c r="DV58" s="129">
        <v>0</v>
      </c>
      <c r="DW58" s="129">
        <v>0</v>
      </c>
      <c r="DX58" s="129">
        <v>55</v>
      </c>
      <c r="DY58" s="129">
        <v>0</v>
      </c>
      <c r="DZ58" s="143"/>
      <c r="EA58" s="129">
        <v>2</v>
      </c>
      <c r="EB58" s="143" t="s">
        <v>2198</v>
      </c>
      <c r="EC58" s="143" t="s">
        <v>943</v>
      </c>
      <c r="ED58" s="129">
        <v>1</v>
      </c>
      <c r="EE58" s="129">
        <v>1</v>
      </c>
      <c r="EF58" s="129">
        <v>1</v>
      </c>
      <c r="EG58" s="143"/>
      <c r="EH58" s="143"/>
      <c r="EI58" s="44">
        <v>23389</v>
      </c>
      <c r="EJ58" s="44">
        <v>259.2</v>
      </c>
      <c r="EK58" s="44">
        <v>24</v>
      </c>
    </row>
    <row r="59" spans="1:141" x14ac:dyDescent="0.2">
      <c r="A59" s="143" t="s">
        <v>348</v>
      </c>
      <c r="B59" s="143" t="s">
        <v>371</v>
      </c>
      <c r="C59" s="129">
        <v>1</v>
      </c>
      <c r="D59" s="143" t="s">
        <v>370</v>
      </c>
      <c r="E59" s="143" t="s">
        <v>1519</v>
      </c>
      <c r="F59" s="143" t="s">
        <v>610</v>
      </c>
      <c r="G59" s="143" t="s">
        <v>2199</v>
      </c>
      <c r="H59" s="143" t="s">
        <v>371</v>
      </c>
      <c r="I59" s="143" t="s">
        <v>2200</v>
      </c>
      <c r="J59" s="143" t="s">
        <v>2201</v>
      </c>
      <c r="K59" s="143" t="s">
        <v>1510</v>
      </c>
      <c r="L59" s="143"/>
      <c r="M59" s="143" t="s">
        <v>983</v>
      </c>
      <c r="N59" s="143" t="s">
        <v>2202</v>
      </c>
      <c r="O59" s="143"/>
      <c r="P59" s="143" t="s">
        <v>2203</v>
      </c>
      <c r="Q59" s="143" t="s">
        <v>2204</v>
      </c>
      <c r="R59" s="143" t="s">
        <v>1225</v>
      </c>
      <c r="S59" s="143" t="s">
        <v>1221</v>
      </c>
      <c r="T59" s="143" t="s">
        <v>2205</v>
      </c>
      <c r="U59" s="143"/>
      <c r="V59" s="143" t="s">
        <v>2206</v>
      </c>
      <c r="W59" s="143" t="s">
        <v>2207</v>
      </c>
      <c r="X59" s="129">
        <v>2</v>
      </c>
      <c r="Y59" s="129">
        <v>1</v>
      </c>
      <c r="Z59" s="129">
        <v>3</v>
      </c>
      <c r="AA59" s="144">
        <v>1.5</v>
      </c>
      <c r="AB59" s="144">
        <v>0.5</v>
      </c>
      <c r="AC59" s="144">
        <v>2</v>
      </c>
      <c r="AD59" s="147" t="s">
        <v>929</v>
      </c>
      <c r="AE59" s="129">
        <v>2</v>
      </c>
      <c r="AF59" s="147" t="s">
        <v>929</v>
      </c>
      <c r="AG59" s="129">
        <v>0</v>
      </c>
      <c r="AH59" s="129">
        <v>1</v>
      </c>
      <c r="AI59" s="129">
        <v>1</v>
      </c>
      <c r="AJ59" s="129">
        <v>0</v>
      </c>
      <c r="AK59" s="129">
        <v>2</v>
      </c>
      <c r="AL59" s="147" t="s">
        <v>929</v>
      </c>
      <c r="AM59" s="129">
        <v>0</v>
      </c>
      <c r="AN59" s="129">
        <v>1</v>
      </c>
      <c r="AO59" s="129">
        <v>1</v>
      </c>
      <c r="AP59" s="129">
        <v>2</v>
      </c>
      <c r="AQ59" s="147" t="s">
        <v>929</v>
      </c>
      <c r="AR59" s="129">
        <v>0</v>
      </c>
      <c r="AS59" s="129">
        <v>0</v>
      </c>
      <c r="AT59" s="129">
        <v>0</v>
      </c>
      <c r="AU59" s="129">
        <v>2</v>
      </c>
      <c r="AV59" s="129">
        <v>0</v>
      </c>
      <c r="AW59" s="129">
        <v>0</v>
      </c>
      <c r="AX59" s="129">
        <v>2</v>
      </c>
      <c r="AY59" s="147" t="s">
        <v>929</v>
      </c>
      <c r="AZ59" s="129">
        <v>0</v>
      </c>
      <c r="BA59" s="129">
        <v>1</v>
      </c>
      <c r="BB59" s="129">
        <v>0</v>
      </c>
      <c r="BC59" s="129">
        <v>1</v>
      </c>
      <c r="BD59" s="129">
        <v>0</v>
      </c>
      <c r="BE59" s="129">
        <v>79</v>
      </c>
      <c r="BF59" s="129">
        <v>2</v>
      </c>
      <c r="BG59" s="129">
        <v>0</v>
      </c>
      <c r="BH59" s="129">
        <v>0</v>
      </c>
      <c r="BI59" s="129">
        <v>4</v>
      </c>
      <c r="BJ59" s="129">
        <v>10</v>
      </c>
      <c r="BK59" s="129">
        <v>0</v>
      </c>
      <c r="BL59" s="129">
        <v>0</v>
      </c>
      <c r="BM59" s="129">
        <v>2</v>
      </c>
      <c r="BN59" s="129">
        <v>0</v>
      </c>
      <c r="BO59" s="129">
        <v>17</v>
      </c>
      <c r="BP59" s="129">
        <v>0</v>
      </c>
      <c r="BQ59" s="129">
        <v>0</v>
      </c>
      <c r="BR59" s="129">
        <v>5</v>
      </c>
      <c r="BS59" s="129">
        <v>0</v>
      </c>
      <c r="BT59" s="129">
        <v>0</v>
      </c>
      <c r="BU59" s="129">
        <v>0</v>
      </c>
      <c r="BV59" s="129">
        <v>0</v>
      </c>
      <c r="BW59" s="129">
        <v>0</v>
      </c>
      <c r="BX59" s="129">
        <v>0</v>
      </c>
      <c r="BY59" s="129">
        <v>0</v>
      </c>
      <c r="BZ59" s="129">
        <v>0</v>
      </c>
      <c r="CA59" s="129">
        <v>0</v>
      </c>
      <c r="CB59" s="129">
        <v>0</v>
      </c>
      <c r="CC59" s="129">
        <v>0</v>
      </c>
      <c r="CD59" s="129">
        <v>0</v>
      </c>
      <c r="CE59" s="129">
        <v>0</v>
      </c>
      <c r="CF59" s="129">
        <v>2</v>
      </c>
      <c r="CG59" s="129">
        <v>0</v>
      </c>
      <c r="CH59" s="129">
        <v>0</v>
      </c>
      <c r="CI59" s="129">
        <v>1</v>
      </c>
      <c r="CJ59" s="129">
        <v>0</v>
      </c>
      <c r="CK59" s="129">
        <v>2</v>
      </c>
      <c r="CL59" s="129">
        <v>0</v>
      </c>
      <c r="CM59" s="129">
        <v>0</v>
      </c>
      <c r="CN59" s="129">
        <v>0</v>
      </c>
      <c r="CO59" s="129">
        <v>0</v>
      </c>
      <c r="CP59" s="129">
        <v>0</v>
      </c>
      <c r="CQ59" s="129">
        <v>0</v>
      </c>
      <c r="CR59" s="129">
        <v>0</v>
      </c>
      <c r="CS59" s="129">
        <v>0</v>
      </c>
      <c r="CT59" s="129">
        <v>0</v>
      </c>
      <c r="CU59" s="129">
        <v>0</v>
      </c>
      <c r="CV59" s="129">
        <v>0</v>
      </c>
      <c r="CW59" s="129">
        <v>0</v>
      </c>
      <c r="CX59" s="129">
        <v>0</v>
      </c>
      <c r="CY59" s="129">
        <v>0</v>
      </c>
      <c r="CZ59" s="129">
        <v>0</v>
      </c>
      <c r="DA59" s="129">
        <v>0</v>
      </c>
      <c r="DB59" s="129">
        <v>0</v>
      </c>
      <c r="DC59" s="129">
        <v>0</v>
      </c>
      <c r="DD59" s="129">
        <v>0</v>
      </c>
      <c r="DE59" s="129">
        <v>0</v>
      </c>
      <c r="DF59" s="129">
        <v>0</v>
      </c>
      <c r="DG59" s="129">
        <v>0</v>
      </c>
      <c r="DH59" s="129">
        <v>2</v>
      </c>
      <c r="DI59" s="129">
        <v>0</v>
      </c>
      <c r="DJ59" s="129">
        <v>0</v>
      </c>
      <c r="DK59" s="129">
        <v>4</v>
      </c>
      <c r="DL59" s="129">
        <v>0</v>
      </c>
      <c r="DM59" s="129">
        <v>0</v>
      </c>
      <c r="DN59" s="129">
        <v>0</v>
      </c>
      <c r="DO59" s="129">
        <v>0</v>
      </c>
      <c r="DP59" s="129">
        <v>0</v>
      </c>
      <c r="DQ59" s="129">
        <v>136</v>
      </c>
      <c r="DR59" s="129">
        <v>6</v>
      </c>
      <c r="DS59" s="129">
        <v>474</v>
      </c>
      <c r="DT59" s="129">
        <v>0</v>
      </c>
      <c r="DU59" s="129">
        <v>0</v>
      </c>
      <c r="DV59" s="129">
        <v>0</v>
      </c>
      <c r="DW59" s="129">
        <v>0</v>
      </c>
      <c r="DX59" s="129">
        <v>70</v>
      </c>
      <c r="DY59" s="129">
        <v>0</v>
      </c>
      <c r="DZ59" s="143"/>
      <c r="EA59" s="129">
        <v>4</v>
      </c>
      <c r="EB59" s="143" t="s">
        <v>2208</v>
      </c>
      <c r="EC59" s="143"/>
      <c r="ED59" s="129">
        <v>1</v>
      </c>
      <c r="EE59" s="129">
        <v>1</v>
      </c>
      <c r="EF59" s="129">
        <v>1</v>
      </c>
      <c r="EG59" s="143"/>
      <c r="EH59" s="143"/>
      <c r="EI59" s="44">
        <v>17166</v>
      </c>
      <c r="EJ59" s="44">
        <v>430.68</v>
      </c>
      <c r="EK59" s="44">
        <v>24</v>
      </c>
    </row>
    <row r="60" spans="1:141" ht="60" x14ac:dyDescent="0.2">
      <c r="A60" s="143" t="s">
        <v>348</v>
      </c>
      <c r="B60" s="143" t="s">
        <v>373</v>
      </c>
      <c r="C60" s="129">
        <v>1</v>
      </c>
      <c r="D60" s="143" t="s">
        <v>372</v>
      </c>
      <c r="E60" s="143" t="s">
        <v>2209</v>
      </c>
      <c r="F60" s="143" t="s">
        <v>2210</v>
      </c>
      <c r="G60" s="143" t="s">
        <v>2211</v>
      </c>
      <c r="H60" s="143" t="s">
        <v>2212</v>
      </c>
      <c r="I60" s="143" t="s">
        <v>2213</v>
      </c>
      <c r="J60" s="143" t="s">
        <v>2214</v>
      </c>
      <c r="K60" s="143" t="s">
        <v>1510</v>
      </c>
      <c r="L60" s="143" t="s">
        <v>964</v>
      </c>
      <c r="M60" s="143" t="s">
        <v>1890</v>
      </c>
      <c r="N60" s="143" t="s">
        <v>2215</v>
      </c>
      <c r="O60" s="143"/>
      <c r="P60" s="143" t="s">
        <v>2216</v>
      </c>
      <c r="Q60" s="143" t="s">
        <v>2217</v>
      </c>
      <c r="R60" s="143" t="s">
        <v>940</v>
      </c>
      <c r="S60" s="143" t="s">
        <v>2218</v>
      </c>
      <c r="T60" s="143" t="s">
        <v>2219</v>
      </c>
      <c r="U60" s="143"/>
      <c r="V60" s="143" t="s">
        <v>2220</v>
      </c>
      <c r="W60" s="143" t="s">
        <v>2221</v>
      </c>
      <c r="X60" s="129">
        <v>4</v>
      </c>
      <c r="Y60" s="129">
        <v>1</v>
      </c>
      <c r="Z60" s="129">
        <v>5</v>
      </c>
      <c r="AA60" s="144">
        <v>3.2</v>
      </c>
      <c r="AB60" s="144">
        <v>0.2</v>
      </c>
      <c r="AC60" s="144">
        <v>3.4</v>
      </c>
      <c r="AD60" s="147" t="s">
        <v>929</v>
      </c>
      <c r="AE60" s="129">
        <v>2</v>
      </c>
      <c r="AF60" s="147" t="s">
        <v>929</v>
      </c>
      <c r="AG60" s="129">
        <v>0</v>
      </c>
      <c r="AH60" s="129">
        <v>0</v>
      </c>
      <c r="AI60" s="129">
        <v>0</v>
      </c>
      <c r="AJ60" s="129">
        <v>4</v>
      </c>
      <c r="AK60" s="129">
        <v>4</v>
      </c>
      <c r="AL60" s="147" t="s">
        <v>929</v>
      </c>
      <c r="AM60" s="129">
        <v>1</v>
      </c>
      <c r="AN60" s="129">
        <v>0</v>
      </c>
      <c r="AO60" s="129">
        <v>3</v>
      </c>
      <c r="AP60" s="129">
        <v>4</v>
      </c>
      <c r="AQ60" s="147" t="s">
        <v>929</v>
      </c>
      <c r="AR60" s="129">
        <v>0</v>
      </c>
      <c r="AS60" s="129">
        <v>0</v>
      </c>
      <c r="AT60" s="129">
        <v>0</v>
      </c>
      <c r="AU60" s="129">
        <v>3</v>
      </c>
      <c r="AV60" s="129">
        <v>1</v>
      </c>
      <c r="AW60" s="129">
        <v>0</v>
      </c>
      <c r="AX60" s="129">
        <v>4</v>
      </c>
      <c r="AY60" s="147" t="s">
        <v>929</v>
      </c>
      <c r="AZ60" s="129">
        <v>0</v>
      </c>
      <c r="BA60" s="129">
        <v>1</v>
      </c>
      <c r="BB60" s="129">
        <v>0</v>
      </c>
      <c r="BC60" s="129">
        <v>1</v>
      </c>
      <c r="BD60" s="129">
        <v>0</v>
      </c>
      <c r="BE60" s="129">
        <v>150</v>
      </c>
      <c r="BF60" s="129">
        <v>5</v>
      </c>
      <c r="BG60" s="129">
        <v>0</v>
      </c>
      <c r="BH60" s="129">
        <v>0</v>
      </c>
      <c r="BI60" s="129">
        <v>3</v>
      </c>
      <c r="BJ60" s="129">
        <v>2</v>
      </c>
      <c r="BK60" s="129">
        <v>0</v>
      </c>
      <c r="BL60" s="129">
        <v>0</v>
      </c>
      <c r="BM60" s="129">
        <v>5</v>
      </c>
      <c r="BN60" s="129">
        <v>0</v>
      </c>
      <c r="BO60" s="129">
        <v>21</v>
      </c>
      <c r="BP60" s="129">
        <v>0</v>
      </c>
      <c r="BQ60" s="129">
        <v>0</v>
      </c>
      <c r="BR60" s="129">
        <v>2</v>
      </c>
      <c r="BS60" s="129">
        <v>0</v>
      </c>
      <c r="BT60" s="129">
        <v>0</v>
      </c>
      <c r="BU60" s="129">
        <v>0</v>
      </c>
      <c r="BV60" s="129">
        <v>9</v>
      </c>
      <c r="BW60" s="129">
        <v>0</v>
      </c>
      <c r="BX60" s="129">
        <v>0</v>
      </c>
      <c r="BY60" s="129">
        <v>0</v>
      </c>
      <c r="BZ60" s="129">
        <v>0</v>
      </c>
      <c r="CA60" s="129">
        <v>0</v>
      </c>
      <c r="CB60" s="129">
        <v>0</v>
      </c>
      <c r="CC60" s="129">
        <v>0</v>
      </c>
      <c r="CD60" s="129">
        <v>0</v>
      </c>
      <c r="CE60" s="129">
        <v>0</v>
      </c>
      <c r="CF60" s="129">
        <v>1</v>
      </c>
      <c r="CG60" s="129">
        <v>0</v>
      </c>
      <c r="CH60" s="129">
        <v>0</v>
      </c>
      <c r="CI60" s="129">
        <v>9</v>
      </c>
      <c r="CJ60" s="129">
        <v>9</v>
      </c>
      <c r="CK60" s="129">
        <v>2</v>
      </c>
      <c r="CL60" s="129">
        <v>0</v>
      </c>
      <c r="CM60" s="129">
        <v>0</v>
      </c>
      <c r="CN60" s="129">
        <v>0</v>
      </c>
      <c r="CO60" s="129">
        <v>0</v>
      </c>
      <c r="CP60" s="129">
        <v>0</v>
      </c>
      <c r="CQ60" s="129">
        <v>0</v>
      </c>
      <c r="CR60" s="129">
        <v>0</v>
      </c>
      <c r="CS60" s="129">
        <v>0</v>
      </c>
      <c r="CT60" s="129">
        <v>0</v>
      </c>
      <c r="CU60" s="129">
        <v>0</v>
      </c>
      <c r="CV60" s="129">
        <v>0</v>
      </c>
      <c r="CW60" s="129">
        <v>0</v>
      </c>
      <c r="CX60" s="129">
        <v>0</v>
      </c>
      <c r="CY60" s="129">
        <v>0</v>
      </c>
      <c r="CZ60" s="129">
        <v>0</v>
      </c>
      <c r="DA60" s="129">
        <v>0</v>
      </c>
      <c r="DB60" s="129">
        <v>0</v>
      </c>
      <c r="DC60" s="129">
        <v>0</v>
      </c>
      <c r="DD60" s="129">
        <v>0</v>
      </c>
      <c r="DE60" s="129">
        <v>0</v>
      </c>
      <c r="DF60" s="129">
        <v>0</v>
      </c>
      <c r="DG60" s="129">
        <v>0</v>
      </c>
      <c r="DH60" s="129">
        <v>0</v>
      </c>
      <c r="DI60" s="129">
        <v>0</v>
      </c>
      <c r="DJ60" s="129">
        <v>0</v>
      </c>
      <c r="DK60" s="129">
        <v>0</v>
      </c>
      <c r="DL60" s="129">
        <v>0</v>
      </c>
      <c r="DM60" s="129">
        <v>0</v>
      </c>
      <c r="DN60" s="129">
        <v>2</v>
      </c>
      <c r="DO60" s="129">
        <v>1</v>
      </c>
      <c r="DP60" s="129">
        <v>0</v>
      </c>
      <c r="DQ60" s="129">
        <v>216</v>
      </c>
      <c r="DR60" s="129">
        <v>0</v>
      </c>
      <c r="DS60" s="129">
        <v>758</v>
      </c>
      <c r="DT60" s="129">
        <v>0</v>
      </c>
      <c r="DU60" s="129">
        <v>0</v>
      </c>
      <c r="DV60" s="129">
        <v>0</v>
      </c>
      <c r="DW60" s="129">
        <v>0</v>
      </c>
      <c r="DX60" s="129">
        <v>50</v>
      </c>
      <c r="DY60" s="129">
        <v>1</v>
      </c>
      <c r="DZ60" s="143" t="s">
        <v>2222</v>
      </c>
      <c r="EA60" s="129">
        <v>3</v>
      </c>
      <c r="EB60" s="143" t="s">
        <v>2223</v>
      </c>
      <c r="EC60" s="143" t="s">
        <v>2224</v>
      </c>
      <c r="ED60" s="129">
        <v>0</v>
      </c>
      <c r="EE60" s="129">
        <v>0</v>
      </c>
      <c r="EF60" s="129">
        <v>1</v>
      </c>
      <c r="EG60" s="143"/>
      <c r="EH60" s="143"/>
      <c r="EI60" s="44">
        <v>24038</v>
      </c>
      <c r="EJ60" s="44">
        <v>780.67</v>
      </c>
      <c r="EK60" s="44">
        <v>30</v>
      </c>
    </row>
    <row r="61" spans="1:141" ht="324" x14ac:dyDescent="0.2">
      <c r="A61" s="143" t="s">
        <v>348</v>
      </c>
      <c r="B61" s="143" t="s">
        <v>375</v>
      </c>
      <c r="C61" s="129">
        <v>1</v>
      </c>
      <c r="D61" s="143" t="s">
        <v>374</v>
      </c>
      <c r="E61" s="143" t="s">
        <v>2225</v>
      </c>
      <c r="F61" s="143" t="s">
        <v>2226</v>
      </c>
      <c r="G61" s="143" t="s">
        <v>2227</v>
      </c>
      <c r="H61" s="143" t="s">
        <v>375</v>
      </c>
      <c r="I61" s="143" t="s">
        <v>2228</v>
      </c>
      <c r="J61" s="143" t="s">
        <v>2229</v>
      </c>
      <c r="K61" s="143" t="s">
        <v>1510</v>
      </c>
      <c r="L61" s="143" t="s">
        <v>1138</v>
      </c>
      <c r="M61" s="143" t="s">
        <v>2230</v>
      </c>
      <c r="N61" s="143" t="s">
        <v>2231</v>
      </c>
      <c r="O61" s="143"/>
      <c r="P61" s="143" t="s">
        <v>2232</v>
      </c>
      <c r="Q61" s="143" t="s">
        <v>2233</v>
      </c>
      <c r="R61" s="143" t="s">
        <v>1138</v>
      </c>
      <c r="S61" s="143" t="s">
        <v>1288</v>
      </c>
      <c r="T61" s="143" t="s">
        <v>2234</v>
      </c>
      <c r="U61" s="143"/>
      <c r="V61" s="143" t="s">
        <v>2235</v>
      </c>
      <c r="W61" s="143" t="s">
        <v>2236</v>
      </c>
      <c r="X61" s="129">
        <v>4</v>
      </c>
      <c r="Y61" s="129">
        <v>1</v>
      </c>
      <c r="Z61" s="129">
        <v>5</v>
      </c>
      <c r="AA61" s="144">
        <v>3.3</v>
      </c>
      <c r="AB61" s="144">
        <v>0.1</v>
      </c>
      <c r="AC61" s="144">
        <v>3.4</v>
      </c>
      <c r="AD61" s="147" t="s">
        <v>929</v>
      </c>
      <c r="AE61" s="129">
        <v>4</v>
      </c>
      <c r="AF61" s="147" t="s">
        <v>929</v>
      </c>
      <c r="AG61" s="129">
        <v>0</v>
      </c>
      <c r="AH61" s="129">
        <v>1</v>
      </c>
      <c r="AI61" s="129">
        <v>0</v>
      </c>
      <c r="AJ61" s="129">
        <v>3</v>
      </c>
      <c r="AK61" s="129">
        <v>4</v>
      </c>
      <c r="AL61" s="147" t="s">
        <v>929</v>
      </c>
      <c r="AM61" s="129">
        <v>0</v>
      </c>
      <c r="AN61" s="129">
        <v>0</v>
      </c>
      <c r="AO61" s="129">
        <v>4</v>
      </c>
      <c r="AP61" s="129">
        <v>4</v>
      </c>
      <c r="AQ61" s="147" t="s">
        <v>929</v>
      </c>
      <c r="AR61" s="129">
        <v>0</v>
      </c>
      <c r="AS61" s="129">
        <v>0</v>
      </c>
      <c r="AT61" s="129">
        <v>0</v>
      </c>
      <c r="AU61" s="129">
        <v>2</v>
      </c>
      <c r="AV61" s="129">
        <v>2</v>
      </c>
      <c r="AW61" s="129">
        <v>0</v>
      </c>
      <c r="AX61" s="129">
        <v>4</v>
      </c>
      <c r="AY61" s="147" t="s">
        <v>929</v>
      </c>
      <c r="AZ61" s="129">
        <v>1</v>
      </c>
      <c r="BA61" s="129">
        <v>1</v>
      </c>
      <c r="BB61" s="129">
        <v>1</v>
      </c>
      <c r="BC61" s="129">
        <v>1</v>
      </c>
      <c r="BD61" s="129">
        <v>0</v>
      </c>
      <c r="BE61" s="129">
        <v>85</v>
      </c>
      <c r="BF61" s="129">
        <v>1</v>
      </c>
      <c r="BG61" s="129">
        <v>0</v>
      </c>
      <c r="BH61" s="129">
        <v>0</v>
      </c>
      <c r="BI61" s="129">
        <v>7</v>
      </c>
      <c r="BJ61" s="129">
        <v>18</v>
      </c>
      <c r="BK61" s="129">
        <v>0</v>
      </c>
      <c r="BL61" s="129">
        <v>0</v>
      </c>
      <c r="BM61" s="129">
        <v>2</v>
      </c>
      <c r="BN61" s="129">
        <v>0</v>
      </c>
      <c r="BO61" s="129">
        <v>25</v>
      </c>
      <c r="BP61" s="129">
        <v>1</v>
      </c>
      <c r="BQ61" s="129">
        <v>0</v>
      </c>
      <c r="BR61" s="129">
        <v>9</v>
      </c>
      <c r="BS61" s="129">
        <v>0</v>
      </c>
      <c r="BT61" s="129">
        <v>0</v>
      </c>
      <c r="BU61" s="129">
        <v>0</v>
      </c>
      <c r="BV61" s="129">
        <v>20</v>
      </c>
      <c r="BW61" s="129">
        <v>0</v>
      </c>
      <c r="BX61" s="129">
        <v>0</v>
      </c>
      <c r="BY61" s="129">
        <v>0</v>
      </c>
      <c r="BZ61" s="129">
        <v>0</v>
      </c>
      <c r="CA61" s="129">
        <v>0</v>
      </c>
      <c r="CB61" s="129">
        <v>0</v>
      </c>
      <c r="CC61" s="129">
        <v>0</v>
      </c>
      <c r="CD61" s="129">
        <v>0</v>
      </c>
      <c r="CE61" s="129">
        <v>0</v>
      </c>
      <c r="CF61" s="129">
        <v>0</v>
      </c>
      <c r="CG61" s="129">
        <v>0</v>
      </c>
      <c r="CH61" s="129">
        <v>0</v>
      </c>
      <c r="CI61" s="129">
        <v>9</v>
      </c>
      <c r="CJ61" s="129">
        <v>17</v>
      </c>
      <c r="CK61" s="129">
        <v>3</v>
      </c>
      <c r="CL61" s="129">
        <v>0</v>
      </c>
      <c r="CM61" s="129">
        <v>0</v>
      </c>
      <c r="CN61" s="129">
        <v>0</v>
      </c>
      <c r="CO61" s="129">
        <v>0</v>
      </c>
      <c r="CP61" s="129">
        <v>0</v>
      </c>
      <c r="CQ61" s="129">
        <v>0</v>
      </c>
      <c r="CR61" s="129">
        <v>0</v>
      </c>
      <c r="CS61" s="129">
        <v>0</v>
      </c>
      <c r="CT61" s="129">
        <v>0</v>
      </c>
      <c r="CU61" s="129">
        <v>0</v>
      </c>
      <c r="CV61" s="129">
        <v>0</v>
      </c>
      <c r="CW61" s="129">
        <v>0</v>
      </c>
      <c r="CX61" s="129">
        <v>0</v>
      </c>
      <c r="CY61" s="129">
        <v>0</v>
      </c>
      <c r="CZ61" s="129">
        <v>0</v>
      </c>
      <c r="DA61" s="129">
        <v>0</v>
      </c>
      <c r="DB61" s="129">
        <v>0</v>
      </c>
      <c r="DC61" s="129">
        <v>0</v>
      </c>
      <c r="DD61" s="129">
        <v>0</v>
      </c>
      <c r="DE61" s="129">
        <v>0</v>
      </c>
      <c r="DF61" s="129">
        <v>0</v>
      </c>
      <c r="DG61" s="129">
        <v>0</v>
      </c>
      <c r="DH61" s="129">
        <v>2</v>
      </c>
      <c r="DI61" s="129">
        <v>0</v>
      </c>
      <c r="DJ61" s="129">
        <v>0</v>
      </c>
      <c r="DK61" s="129">
        <v>3</v>
      </c>
      <c r="DL61" s="129">
        <v>0</v>
      </c>
      <c r="DM61" s="129">
        <v>8</v>
      </c>
      <c r="DN61" s="129">
        <v>5</v>
      </c>
      <c r="DO61" s="129">
        <v>1</v>
      </c>
      <c r="DP61" s="129">
        <v>0</v>
      </c>
      <c r="DQ61" s="129">
        <v>172</v>
      </c>
      <c r="DR61" s="129">
        <v>19</v>
      </c>
      <c r="DS61" s="129">
        <v>494</v>
      </c>
      <c r="DT61" s="129">
        <v>0</v>
      </c>
      <c r="DU61" s="129">
        <v>0</v>
      </c>
      <c r="DV61" s="129">
        <v>0</v>
      </c>
      <c r="DW61" s="129">
        <v>0</v>
      </c>
      <c r="DX61" s="129">
        <v>60</v>
      </c>
      <c r="DY61" s="129">
        <v>1</v>
      </c>
      <c r="DZ61" s="143" t="s">
        <v>2237</v>
      </c>
      <c r="EA61" s="129">
        <v>2</v>
      </c>
      <c r="EB61" s="143" t="s">
        <v>2238</v>
      </c>
      <c r="EC61" s="143" t="s">
        <v>2239</v>
      </c>
      <c r="ED61" s="129">
        <v>1</v>
      </c>
      <c r="EE61" s="129">
        <v>1</v>
      </c>
      <c r="EF61" s="129">
        <v>1</v>
      </c>
      <c r="EG61" s="143" t="s">
        <v>2240</v>
      </c>
      <c r="EH61" s="143" t="s">
        <v>2241</v>
      </c>
      <c r="EI61" s="44">
        <v>37223</v>
      </c>
      <c r="EJ61" s="44">
        <v>947.75</v>
      </c>
      <c r="EK61" s="44">
        <v>27</v>
      </c>
    </row>
    <row r="62" spans="1:141" ht="36" x14ac:dyDescent="0.2">
      <c r="A62" s="143" t="s">
        <v>167</v>
      </c>
      <c r="B62" s="143" t="s">
        <v>169</v>
      </c>
      <c r="C62" s="129">
        <v>1</v>
      </c>
      <c r="D62" s="143" t="s">
        <v>168</v>
      </c>
      <c r="E62" s="143" t="s">
        <v>2242</v>
      </c>
      <c r="F62" s="143" t="s">
        <v>2243</v>
      </c>
      <c r="G62" s="143" t="s">
        <v>2244</v>
      </c>
      <c r="H62" s="143" t="s">
        <v>169</v>
      </c>
      <c r="I62" s="143" t="s">
        <v>2245</v>
      </c>
      <c r="J62" s="143" t="s">
        <v>2246</v>
      </c>
      <c r="K62" s="143" t="s">
        <v>1510</v>
      </c>
      <c r="L62" s="143" t="s">
        <v>940</v>
      </c>
      <c r="M62" s="143" t="s">
        <v>1361</v>
      </c>
      <c r="N62" s="143" t="s">
        <v>2247</v>
      </c>
      <c r="O62" s="143"/>
      <c r="P62" s="143" t="s">
        <v>2248</v>
      </c>
      <c r="Q62" s="143" t="s">
        <v>2249</v>
      </c>
      <c r="R62" s="143"/>
      <c r="S62" s="143" t="s">
        <v>1236</v>
      </c>
      <c r="T62" s="143" t="s">
        <v>2250</v>
      </c>
      <c r="U62" s="143"/>
      <c r="V62" s="143" t="s">
        <v>2251</v>
      </c>
      <c r="W62" s="143" t="s">
        <v>2252</v>
      </c>
      <c r="X62" s="129">
        <v>1</v>
      </c>
      <c r="Y62" s="129">
        <v>0</v>
      </c>
      <c r="Z62" s="129">
        <v>1</v>
      </c>
      <c r="AA62" s="144">
        <v>1</v>
      </c>
      <c r="AB62" s="144">
        <v>0</v>
      </c>
      <c r="AC62" s="144">
        <v>1</v>
      </c>
      <c r="AD62" s="147" t="s">
        <v>929</v>
      </c>
      <c r="AE62" s="129">
        <v>1</v>
      </c>
      <c r="AF62" s="147" t="s">
        <v>929</v>
      </c>
      <c r="AG62" s="129">
        <v>0</v>
      </c>
      <c r="AH62" s="129">
        <v>1</v>
      </c>
      <c r="AI62" s="129">
        <v>0</v>
      </c>
      <c r="AJ62" s="129">
        <v>0</v>
      </c>
      <c r="AK62" s="129">
        <v>1</v>
      </c>
      <c r="AL62" s="147" t="s">
        <v>929</v>
      </c>
      <c r="AM62" s="129">
        <v>0</v>
      </c>
      <c r="AN62" s="129">
        <v>0</v>
      </c>
      <c r="AO62" s="129">
        <v>1</v>
      </c>
      <c r="AP62" s="129">
        <v>1</v>
      </c>
      <c r="AQ62" s="147" t="s">
        <v>929</v>
      </c>
      <c r="AR62" s="129">
        <v>0</v>
      </c>
      <c r="AS62" s="129">
        <v>0</v>
      </c>
      <c r="AT62" s="129">
        <v>0</v>
      </c>
      <c r="AU62" s="129">
        <v>1</v>
      </c>
      <c r="AV62" s="129">
        <v>0</v>
      </c>
      <c r="AW62" s="129">
        <v>0</v>
      </c>
      <c r="AX62" s="129">
        <v>1</v>
      </c>
      <c r="AY62" s="147" t="s">
        <v>929</v>
      </c>
      <c r="AZ62" s="129">
        <v>1</v>
      </c>
      <c r="BA62" s="129">
        <v>1</v>
      </c>
      <c r="BB62" s="129">
        <v>0</v>
      </c>
      <c r="BC62" s="129">
        <v>1</v>
      </c>
      <c r="BD62" s="129">
        <v>0</v>
      </c>
      <c r="BE62" s="129">
        <v>18</v>
      </c>
      <c r="BF62" s="129">
        <v>16</v>
      </c>
      <c r="BG62" s="129">
        <v>0</v>
      </c>
      <c r="BH62" s="129">
        <v>0</v>
      </c>
      <c r="BI62" s="129">
        <v>5</v>
      </c>
      <c r="BJ62" s="129">
        <v>0</v>
      </c>
      <c r="BK62" s="129">
        <v>0</v>
      </c>
      <c r="BL62" s="129">
        <v>0</v>
      </c>
      <c r="BM62" s="129">
        <v>0</v>
      </c>
      <c r="BN62" s="129">
        <v>0</v>
      </c>
      <c r="BO62" s="129">
        <v>13</v>
      </c>
      <c r="BP62" s="129">
        <v>0</v>
      </c>
      <c r="BQ62" s="129">
        <v>0</v>
      </c>
      <c r="BR62" s="129">
        <v>3</v>
      </c>
      <c r="BS62" s="129">
        <v>0</v>
      </c>
      <c r="BT62" s="129">
        <v>0</v>
      </c>
      <c r="BU62" s="129">
        <v>0</v>
      </c>
      <c r="BV62" s="129">
        <v>0</v>
      </c>
      <c r="BW62" s="129">
        <v>0</v>
      </c>
      <c r="BX62" s="129">
        <v>0</v>
      </c>
      <c r="BY62" s="129">
        <v>0</v>
      </c>
      <c r="BZ62" s="129">
        <v>0</v>
      </c>
      <c r="CA62" s="129">
        <v>0</v>
      </c>
      <c r="CB62" s="129">
        <v>0</v>
      </c>
      <c r="CC62" s="129">
        <v>0</v>
      </c>
      <c r="CD62" s="129">
        <v>0</v>
      </c>
      <c r="CE62" s="129">
        <v>0</v>
      </c>
      <c r="CF62" s="129">
        <v>0</v>
      </c>
      <c r="CG62" s="129">
        <v>0</v>
      </c>
      <c r="CH62" s="129">
        <v>0</v>
      </c>
      <c r="CI62" s="129">
        <v>11</v>
      </c>
      <c r="CJ62" s="129">
        <v>0</v>
      </c>
      <c r="CK62" s="129">
        <v>3</v>
      </c>
      <c r="CL62" s="129">
        <v>0</v>
      </c>
      <c r="CM62" s="129">
        <v>0</v>
      </c>
      <c r="CN62" s="129">
        <v>0</v>
      </c>
      <c r="CO62" s="129">
        <v>0</v>
      </c>
      <c r="CP62" s="129">
        <v>0</v>
      </c>
      <c r="CQ62" s="129">
        <v>0</v>
      </c>
      <c r="CR62" s="129">
        <v>0</v>
      </c>
      <c r="CS62" s="129">
        <v>0</v>
      </c>
      <c r="CT62" s="129">
        <v>0</v>
      </c>
      <c r="CU62" s="129">
        <v>0</v>
      </c>
      <c r="CV62" s="129">
        <v>0</v>
      </c>
      <c r="CW62" s="129">
        <v>0</v>
      </c>
      <c r="CX62" s="129">
        <v>0</v>
      </c>
      <c r="CY62" s="129">
        <v>0</v>
      </c>
      <c r="CZ62" s="129">
        <v>0</v>
      </c>
      <c r="DA62" s="129">
        <v>0</v>
      </c>
      <c r="DB62" s="129">
        <v>0</v>
      </c>
      <c r="DC62" s="129">
        <v>0</v>
      </c>
      <c r="DD62" s="129">
        <v>0</v>
      </c>
      <c r="DE62" s="129">
        <v>0</v>
      </c>
      <c r="DF62" s="129">
        <v>3</v>
      </c>
      <c r="DG62" s="129">
        <v>0</v>
      </c>
      <c r="DH62" s="129">
        <v>0</v>
      </c>
      <c r="DI62" s="129">
        <v>0</v>
      </c>
      <c r="DJ62" s="129">
        <v>0</v>
      </c>
      <c r="DK62" s="129">
        <v>0</v>
      </c>
      <c r="DL62" s="129">
        <v>0</v>
      </c>
      <c r="DM62" s="129">
        <v>0</v>
      </c>
      <c r="DN62" s="129">
        <v>0</v>
      </c>
      <c r="DO62" s="129">
        <v>0</v>
      </c>
      <c r="DP62" s="129">
        <v>0</v>
      </c>
      <c r="DQ62" s="129">
        <v>129</v>
      </c>
      <c r="DR62" s="129">
        <v>1</v>
      </c>
      <c r="DS62" s="129">
        <v>105</v>
      </c>
      <c r="DT62" s="129">
        <v>0</v>
      </c>
      <c r="DU62" s="129">
        <v>0</v>
      </c>
      <c r="DV62" s="129">
        <v>0</v>
      </c>
      <c r="DW62" s="129">
        <v>0</v>
      </c>
      <c r="DX62" s="129">
        <v>50</v>
      </c>
      <c r="DY62" s="129">
        <v>1</v>
      </c>
      <c r="DZ62" s="143" t="s">
        <v>2253</v>
      </c>
      <c r="EA62" s="129">
        <v>3</v>
      </c>
      <c r="EB62" s="143" t="s">
        <v>2254</v>
      </c>
      <c r="EC62" s="143"/>
      <c r="ED62" s="129">
        <v>1</v>
      </c>
      <c r="EE62" s="129">
        <v>1</v>
      </c>
      <c r="EF62" s="129">
        <v>0</v>
      </c>
      <c r="EG62" s="143"/>
      <c r="EH62" s="143"/>
      <c r="EI62" s="44">
        <v>17611</v>
      </c>
      <c r="EJ62" s="44">
        <v>143.75</v>
      </c>
      <c r="EK62" s="44">
        <v>5</v>
      </c>
    </row>
    <row r="63" spans="1:141" ht="36" x14ac:dyDescent="0.2">
      <c r="A63" s="143" t="s">
        <v>167</v>
      </c>
      <c r="B63" s="143" t="s">
        <v>171</v>
      </c>
      <c r="C63" s="129">
        <v>1</v>
      </c>
      <c r="D63" s="143" t="s">
        <v>170</v>
      </c>
      <c r="E63" s="143" t="s">
        <v>2255</v>
      </c>
      <c r="F63" s="143" t="s">
        <v>2256</v>
      </c>
      <c r="G63" s="143" t="s">
        <v>2257</v>
      </c>
      <c r="H63" s="143" t="s">
        <v>2258</v>
      </c>
      <c r="I63" s="143" t="s">
        <v>2259</v>
      </c>
      <c r="J63" s="143" t="s">
        <v>2260</v>
      </c>
      <c r="K63" s="143" t="s">
        <v>2261</v>
      </c>
      <c r="L63" s="143" t="s">
        <v>940</v>
      </c>
      <c r="M63" s="143" t="s">
        <v>1059</v>
      </c>
      <c r="N63" s="143" t="s">
        <v>2262</v>
      </c>
      <c r="O63" s="143" t="s">
        <v>943</v>
      </c>
      <c r="P63" s="143" t="s">
        <v>2263</v>
      </c>
      <c r="Q63" s="143" t="s">
        <v>2264</v>
      </c>
      <c r="R63" s="143" t="s">
        <v>940</v>
      </c>
      <c r="S63" s="143" t="s">
        <v>1634</v>
      </c>
      <c r="T63" s="143" t="s">
        <v>2265</v>
      </c>
      <c r="U63" s="143" t="s">
        <v>943</v>
      </c>
      <c r="V63" s="143" t="s">
        <v>2266</v>
      </c>
      <c r="W63" s="143" t="s">
        <v>2267</v>
      </c>
      <c r="X63" s="129">
        <v>4</v>
      </c>
      <c r="Y63" s="129">
        <v>1</v>
      </c>
      <c r="Z63" s="129">
        <v>5</v>
      </c>
      <c r="AA63" s="144">
        <v>2.4</v>
      </c>
      <c r="AB63" s="144">
        <v>0.1</v>
      </c>
      <c r="AC63" s="144">
        <v>2.5</v>
      </c>
      <c r="AD63" s="147" t="s">
        <v>929</v>
      </c>
      <c r="AE63" s="129">
        <v>4</v>
      </c>
      <c r="AF63" s="147" t="s">
        <v>929</v>
      </c>
      <c r="AG63" s="129">
        <v>0</v>
      </c>
      <c r="AH63" s="129">
        <v>0</v>
      </c>
      <c r="AI63" s="129">
        <v>0</v>
      </c>
      <c r="AJ63" s="129">
        <v>4</v>
      </c>
      <c r="AK63" s="129">
        <v>4</v>
      </c>
      <c r="AL63" s="147" t="s">
        <v>929</v>
      </c>
      <c r="AM63" s="129">
        <v>0</v>
      </c>
      <c r="AN63" s="129">
        <v>0</v>
      </c>
      <c r="AO63" s="129">
        <v>4</v>
      </c>
      <c r="AP63" s="129">
        <v>4</v>
      </c>
      <c r="AQ63" s="147" t="s">
        <v>929</v>
      </c>
      <c r="AR63" s="129">
        <v>0</v>
      </c>
      <c r="AS63" s="129">
        <v>0</v>
      </c>
      <c r="AT63" s="129">
        <v>0</v>
      </c>
      <c r="AU63" s="129">
        <v>3</v>
      </c>
      <c r="AV63" s="129">
        <v>1</v>
      </c>
      <c r="AW63" s="129">
        <v>0</v>
      </c>
      <c r="AX63" s="129">
        <v>4</v>
      </c>
      <c r="AY63" s="147" t="s">
        <v>929</v>
      </c>
      <c r="AZ63" s="129">
        <v>1</v>
      </c>
      <c r="BA63" s="129">
        <v>1</v>
      </c>
      <c r="BB63" s="129">
        <v>0</v>
      </c>
      <c r="BC63" s="129">
        <v>1</v>
      </c>
      <c r="BD63" s="129">
        <v>0</v>
      </c>
      <c r="BE63" s="129">
        <v>41</v>
      </c>
      <c r="BF63" s="129">
        <v>10</v>
      </c>
      <c r="BG63" s="129">
        <v>0</v>
      </c>
      <c r="BH63" s="129">
        <v>0</v>
      </c>
      <c r="BI63" s="129">
        <v>3</v>
      </c>
      <c r="BJ63" s="129">
        <v>19</v>
      </c>
      <c r="BK63" s="129">
        <v>0</v>
      </c>
      <c r="BL63" s="129">
        <v>0</v>
      </c>
      <c r="BM63" s="129">
        <v>3</v>
      </c>
      <c r="BN63" s="129">
        <v>0</v>
      </c>
      <c r="BO63" s="129">
        <v>36</v>
      </c>
      <c r="BP63" s="129">
        <v>8</v>
      </c>
      <c r="BQ63" s="129">
        <v>6</v>
      </c>
      <c r="BR63" s="129">
        <v>8</v>
      </c>
      <c r="BS63" s="129">
        <v>1</v>
      </c>
      <c r="BT63" s="129">
        <v>3</v>
      </c>
      <c r="BU63" s="129">
        <v>1</v>
      </c>
      <c r="BV63" s="129">
        <v>8</v>
      </c>
      <c r="BW63" s="129">
        <v>0</v>
      </c>
      <c r="BX63" s="129">
        <v>0</v>
      </c>
      <c r="BY63" s="129">
        <v>0</v>
      </c>
      <c r="BZ63" s="129">
        <v>0</v>
      </c>
      <c r="CA63" s="129">
        <v>0</v>
      </c>
      <c r="CB63" s="129">
        <v>0</v>
      </c>
      <c r="CC63" s="129">
        <v>0</v>
      </c>
      <c r="CD63" s="129">
        <v>0</v>
      </c>
      <c r="CE63" s="129">
        <v>0</v>
      </c>
      <c r="CF63" s="129">
        <v>2</v>
      </c>
      <c r="CG63" s="129">
        <v>0</v>
      </c>
      <c r="CH63" s="129">
        <v>0</v>
      </c>
      <c r="CI63" s="129">
        <v>7</v>
      </c>
      <c r="CJ63" s="129">
        <v>0</v>
      </c>
      <c r="CK63" s="129">
        <v>1</v>
      </c>
      <c r="CL63" s="129">
        <v>0</v>
      </c>
      <c r="CM63" s="129">
        <v>0</v>
      </c>
      <c r="CN63" s="129">
        <v>0</v>
      </c>
      <c r="CO63" s="129">
        <v>0</v>
      </c>
      <c r="CP63" s="129">
        <v>0</v>
      </c>
      <c r="CQ63" s="129">
        <v>0</v>
      </c>
      <c r="CR63" s="129">
        <v>0</v>
      </c>
      <c r="CS63" s="129">
        <v>0</v>
      </c>
      <c r="CT63" s="129">
        <v>0</v>
      </c>
      <c r="CU63" s="129">
        <v>0</v>
      </c>
      <c r="CV63" s="129">
        <v>0</v>
      </c>
      <c r="CW63" s="129">
        <v>0</v>
      </c>
      <c r="CX63" s="129">
        <v>0</v>
      </c>
      <c r="CY63" s="129">
        <v>0</v>
      </c>
      <c r="CZ63" s="129">
        <v>0</v>
      </c>
      <c r="DA63" s="129">
        <v>0</v>
      </c>
      <c r="DB63" s="129">
        <v>0</v>
      </c>
      <c r="DC63" s="129">
        <v>0</v>
      </c>
      <c r="DD63" s="129">
        <v>0</v>
      </c>
      <c r="DE63" s="129">
        <v>0</v>
      </c>
      <c r="DF63" s="129">
        <v>0</v>
      </c>
      <c r="DG63" s="129">
        <v>0</v>
      </c>
      <c r="DH63" s="129">
        <v>1</v>
      </c>
      <c r="DI63" s="129">
        <v>0</v>
      </c>
      <c r="DJ63" s="129">
        <v>0</v>
      </c>
      <c r="DK63" s="129">
        <v>0</v>
      </c>
      <c r="DL63" s="129">
        <v>0</v>
      </c>
      <c r="DM63" s="129">
        <v>0</v>
      </c>
      <c r="DN63" s="129">
        <v>1</v>
      </c>
      <c r="DO63" s="129">
        <v>0</v>
      </c>
      <c r="DP63" s="129">
        <v>2</v>
      </c>
      <c r="DQ63" s="129">
        <v>223</v>
      </c>
      <c r="DR63" s="129">
        <v>4</v>
      </c>
      <c r="DS63" s="129">
        <v>561</v>
      </c>
      <c r="DT63" s="129">
        <v>1</v>
      </c>
      <c r="DU63" s="129">
        <v>0</v>
      </c>
      <c r="DV63" s="129">
        <v>0</v>
      </c>
      <c r="DW63" s="129">
        <v>0</v>
      </c>
      <c r="DX63" s="129">
        <v>60</v>
      </c>
      <c r="DY63" s="129">
        <v>1</v>
      </c>
      <c r="DZ63" s="143" t="s">
        <v>2268</v>
      </c>
      <c r="EA63" s="129">
        <v>2</v>
      </c>
      <c r="EB63" s="143" t="s">
        <v>2269</v>
      </c>
      <c r="EC63" s="143"/>
      <c r="ED63" s="129">
        <v>1</v>
      </c>
      <c r="EE63" s="129">
        <v>1</v>
      </c>
      <c r="EF63" s="129">
        <v>1</v>
      </c>
      <c r="EG63" s="143" t="s">
        <v>943</v>
      </c>
      <c r="EH63" s="143" t="s">
        <v>2270</v>
      </c>
      <c r="EI63" s="44">
        <v>49917</v>
      </c>
      <c r="EJ63" s="44">
        <v>496.81</v>
      </c>
      <c r="EK63" s="44">
        <v>21</v>
      </c>
    </row>
    <row r="64" spans="1:141" ht="48" x14ac:dyDescent="0.2">
      <c r="A64" s="143" t="s">
        <v>167</v>
      </c>
      <c r="B64" s="143" t="s">
        <v>173</v>
      </c>
      <c r="C64" s="129">
        <v>1</v>
      </c>
      <c r="D64" s="143" t="s">
        <v>172</v>
      </c>
      <c r="E64" s="143" t="s">
        <v>2271</v>
      </c>
      <c r="F64" s="143" t="s">
        <v>2272</v>
      </c>
      <c r="G64" s="143" t="s">
        <v>2273</v>
      </c>
      <c r="H64" s="143" t="s">
        <v>974</v>
      </c>
      <c r="I64" s="143" t="s">
        <v>2274</v>
      </c>
      <c r="J64" s="143" t="s">
        <v>2275</v>
      </c>
      <c r="K64" s="143" t="s">
        <v>2276</v>
      </c>
      <c r="L64" s="143" t="s">
        <v>940</v>
      </c>
      <c r="M64" s="143" t="s">
        <v>2177</v>
      </c>
      <c r="N64" s="143" t="s">
        <v>2277</v>
      </c>
      <c r="O64" s="143" t="s">
        <v>943</v>
      </c>
      <c r="P64" s="143" t="s">
        <v>2278</v>
      </c>
      <c r="Q64" s="143" t="s">
        <v>2279</v>
      </c>
      <c r="R64" s="143" t="s">
        <v>940</v>
      </c>
      <c r="S64" s="143" t="s">
        <v>2280</v>
      </c>
      <c r="T64" s="143" t="s">
        <v>2281</v>
      </c>
      <c r="U64" s="143" t="s">
        <v>943</v>
      </c>
      <c r="V64" s="143" t="s">
        <v>2282</v>
      </c>
      <c r="W64" s="143" t="s">
        <v>2283</v>
      </c>
      <c r="X64" s="129">
        <v>3</v>
      </c>
      <c r="Y64" s="129">
        <v>0</v>
      </c>
      <c r="Z64" s="129">
        <v>3</v>
      </c>
      <c r="AA64" s="144">
        <v>3</v>
      </c>
      <c r="AB64" s="144">
        <v>0</v>
      </c>
      <c r="AC64" s="144">
        <v>3</v>
      </c>
      <c r="AD64" s="147" t="s">
        <v>929</v>
      </c>
      <c r="AE64" s="129">
        <v>3</v>
      </c>
      <c r="AF64" s="147" t="s">
        <v>929</v>
      </c>
      <c r="AG64" s="129">
        <v>0</v>
      </c>
      <c r="AH64" s="129">
        <v>2</v>
      </c>
      <c r="AI64" s="129">
        <v>0</v>
      </c>
      <c r="AJ64" s="129">
        <v>1</v>
      </c>
      <c r="AK64" s="129">
        <v>3</v>
      </c>
      <c r="AL64" s="147" t="s">
        <v>929</v>
      </c>
      <c r="AM64" s="129">
        <v>1</v>
      </c>
      <c r="AN64" s="129">
        <v>0</v>
      </c>
      <c r="AO64" s="129">
        <v>2</v>
      </c>
      <c r="AP64" s="129">
        <v>3</v>
      </c>
      <c r="AQ64" s="147" t="s">
        <v>929</v>
      </c>
      <c r="AR64" s="129">
        <v>0</v>
      </c>
      <c r="AS64" s="129">
        <v>0</v>
      </c>
      <c r="AT64" s="129">
        <v>0</v>
      </c>
      <c r="AU64" s="129">
        <v>3</v>
      </c>
      <c r="AV64" s="129">
        <v>0</v>
      </c>
      <c r="AW64" s="129">
        <v>0</v>
      </c>
      <c r="AX64" s="129">
        <v>3</v>
      </c>
      <c r="AY64" s="147" t="s">
        <v>929</v>
      </c>
      <c r="AZ64" s="129">
        <v>1</v>
      </c>
      <c r="BA64" s="129">
        <v>1</v>
      </c>
      <c r="BB64" s="129">
        <v>1</v>
      </c>
      <c r="BC64" s="129">
        <v>1</v>
      </c>
      <c r="BD64" s="129">
        <v>0</v>
      </c>
      <c r="BE64" s="129">
        <v>99</v>
      </c>
      <c r="BF64" s="129">
        <v>2</v>
      </c>
      <c r="BG64" s="129">
        <v>0</v>
      </c>
      <c r="BH64" s="129">
        <v>0</v>
      </c>
      <c r="BI64" s="129">
        <v>13</v>
      </c>
      <c r="BJ64" s="129">
        <v>89</v>
      </c>
      <c r="BK64" s="129">
        <v>0</v>
      </c>
      <c r="BL64" s="129">
        <v>0</v>
      </c>
      <c r="BM64" s="129">
        <v>0</v>
      </c>
      <c r="BN64" s="129">
        <v>0</v>
      </c>
      <c r="BO64" s="129">
        <v>31</v>
      </c>
      <c r="BP64" s="129">
        <v>0</v>
      </c>
      <c r="BQ64" s="129">
        <v>1</v>
      </c>
      <c r="BR64" s="129">
        <v>18</v>
      </c>
      <c r="BS64" s="129">
        <v>0</v>
      </c>
      <c r="BT64" s="129">
        <v>0</v>
      </c>
      <c r="BU64" s="129">
        <v>0</v>
      </c>
      <c r="BV64" s="129">
        <v>4</v>
      </c>
      <c r="BW64" s="129">
        <v>0</v>
      </c>
      <c r="BX64" s="129">
        <v>0</v>
      </c>
      <c r="BY64" s="129">
        <v>0</v>
      </c>
      <c r="BZ64" s="129">
        <v>0</v>
      </c>
      <c r="CA64" s="129">
        <v>0</v>
      </c>
      <c r="CB64" s="129">
        <v>0</v>
      </c>
      <c r="CC64" s="129">
        <v>0</v>
      </c>
      <c r="CD64" s="129">
        <v>0</v>
      </c>
      <c r="CE64" s="129">
        <v>0</v>
      </c>
      <c r="CF64" s="129">
        <v>5</v>
      </c>
      <c r="CG64" s="129">
        <v>0</v>
      </c>
      <c r="CH64" s="129">
        <v>0</v>
      </c>
      <c r="CI64" s="129">
        <v>13</v>
      </c>
      <c r="CJ64" s="129">
        <v>2</v>
      </c>
      <c r="CK64" s="129">
        <v>7</v>
      </c>
      <c r="CL64" s="129">
        <v>0</v>
      </c>
      <c r="CM64" s="129">
        <v>0</v>
      </c>
      <c r="CN64" s="129">
        <v>0</v>
      </c>
      <c r="CO64" s="129">
        <v>0</v>
      </c>
      <c r="CP64" s="129">
        <v>0</v>
      </c>
      <c r="CQ64" s="129">
        <v>0</v>
      </c>
      <c r="CR64" s="129">
        <v>0</v>
      </c>
      <c r="CS64" s="129">
        <v>0</v>
      </c>
      <c r="CT64" s="129">
        <v>0</v>
      </c>
      <c r="CU64" s="129">
        <v>0</v>
      </c>
      <c r="CV64" s="129">
        <v>0</v>
      </c>
      <c r="CW64" s="129">
        <v>0</v>
      </c>
      <c r="CX64" s="129">
        <v>0</v>
      </c>
      <c r="CY64" s="129">
        <v>0</v>
      </c>
      <c r="CZ64" s="129">
        <v>0</v>
      </c>
      <c r="DA64" s="129">
        <v>0</v>
      </c>
      <c r="DB64" s="129">
        <v>0</v>
      </c>
      <c r="DC64" s="129">
        <v>0</v>
      </c>
      <c r="DD64" s="129">
        <v>0</v>
      </c>
      <c r="DE64" s="129">
        <v>0</v>
      </c>
      <c r="DF64" s="129">
        <v>3</v>
      </c>
      <c r="DG64" s="129">
        <v>3</v>
      </c>
      <c r="DH64" s="129">
        <v>0</v>
      </c>
      <c r="DI64" s="129">
        <v>0</v>
      </c>
      <c r="DJ64" s="129">
        <v>0</v>
      </c>
      <c r="DK64" s="129">
        <v>0</v>
      </c>
      <c r="DL64" s="129">
        <v>0</v>
      </c>
      <c r="DM64" s="129">
        <v>0</v>
      </c>
      <c r="DN64" s="129">
        <v>4</v>
      </c>
      <c r="DO64" s="129">
        <v>0</v>
      </c>
      <c r="DP64" s="129">
        <v>2</v>
      </c>
      <c r="DQ64" s="129">
        <v>357</v>
      </c>
      <c r="DR64" s="129">
        <v>2</v>
      </c>
      <c r="DS64" s="129">
        <v>461</v>
      </c>
      <c r="DT64" s="129">
        <v>1</v>
      </c>
      <c r="DU64" s="129">
        <v>1</v>
      </c>
      <c r="DV64" s="129">
        <v>0</v>
      </c>
      <c r="DW64" s="129">
        <v>0</v>
      </c>
      <c r="DX64" s="129">
        <v>65</v>
      </c>
      <c r="DY64" s="129">
        <v>0</v>
      </c>
      <c r="DZ64" s="143" t="s">
        <v>943</v>
      </c>
      <c r="EA64" s="129">
        <v>1</v>
      </c>
      <c r="EB64" s="143" t="s">
        <v>2284</v>
      </c>
      <c r="EC64" s="143" t="s">
        <v>2285</v>
      </c>
      <c r="ED64" s="129">
        <v>1</v>
      </c>
      <c r="EE64" s="129">
        <v>1</v>
      </c>
      <c r="EF64" s="129">
        <v>1</v>
      </c>
      <c r="EG64" s="143" t="s">
        <v>943</v>
      </c>
      <c r="EH64" s="143" t="s">
        <v>2286</v>
      </c>
      <c r="EI64" s="44">
        <v>87001</v>
      </c>
      <c r="EJ64" s="44">
        <v>1171.42</v>
      </c>
      <c r="EK64" s="44">
        <v>41</v>
      </c>
    </row>
    <row r="65" spans="1:141" ht="36" x14ac:dyDescent="0.2">
      <c r="A65" s="143" t="s">
        <v>167</v>
      </c>
      <c r="B65" s="143" t="s">
        <v>175</v>
      </c>
      <c r="C65" s="129">
        <v>1</v>
      </c>
      <c r="D65" s="143" t="s">
        <v>174</v>
      </c>
      <c r="E65" s="143" t="s">
        <v>2287</v>
      </c>
      <c r="F65" s="143" t="s">
        <v>2288</v>
      </c>
      <c r="G65" s="143" t="s">
        <v>2289</v>
      </c>
      <c r="H65" s="143" t="s">
        <v>175</v>
      </c>
      <c r="I65" s="143" t="s">
        <v>2290</v>
      </c>
      <c r="J65" s="143" t="s">
        <v>2291</v>
      </c>
      <c r="K65" s="143" t="s">
        <v>1767</v>
      </c>
      <c r="L65" s="143" t="s">
        <v>1138</v>
      </c>
      <c r="M65" s="143" t="s">
        <v>2104</v>
      </c>
      <c r="N65" s="143" t="s">
        <v>2292</v>
      </c>
      <c r="O65" s="143"/>
      <c r="P65" s="143" t="s">
        <v>2293</v>
      </c>
      <c r="Q65" s="143" t="s">
        <v>2294</v>
      </c>
      <c r="R65" s="143" t="s">
        <v>940</v>
      </c>
      <c r="S65" s="143" t="s">
        <v>2295</v>
      </c>
      <c r="T65" s="143" t="s">
        <v>2296</v>
      </c>
      <c r="U65" s="143"/>
      <c r="V65" s="143" t="s">
        <v>2297</v>
      </c>
      <c r="W65" s="143" t="s">
        <v>2298</v>
      </c>
      <c r="X65" s="129">
        <v>2</v>
      </c>
      <c r="Y65" s="129">
        <v>0</v>
      </c>
      <c r="Z65" s="129">
        <v>2</v>
      </c>
      <c r="AA65" s="144">
        <v>2</v>
      </c>
      <c r="AB65" s="144">
        <v>0</v>
      </c>
      <c r="AC65" s="144">
        <v>2</v>
      </c>
      <c r="AD65" s="147" t="s">
        <v>929</v>
      </c>
      <c r="AE65" s="129">
        <v>2</v>
      </c>
      <c r="AF65" s="147" t="s">
        <v>929</v>
      </c>
      <c r="AG65" s="129">
        <v>0</v>
      </c>
      <c r="AH65" s="129">
        <v>1</v>
      </c>
      <c r="AI65" s="129">
        <v>0</v>
      </c>
      <c r="AJ65" s="129">
        <v>1</v>
      </c>
      <c r="AK65" s="129">
        <v>2</v>
      </c>
      <c r="AL65" s="147" t="s">
        <v>929</v>
      </c>
      <c r="AM65" s="129">
        <v>0</v>
      </c>
      <c r="AN65" s="129">
        <v>0</v>
      </c>
      <c r="AO65" s="129">
        <v>2</v>
      </c>
      <c r="AP65" s="129">
        <v>2</v>
      </c>
      <c r="AQ65" s="147" t="s">
        <v>929</v>
      </c>
      <c r="AR65" s="129">
        <v>0</v>
      </c>
      <c r="AS65" s="129">
        <v>0</v>
      </c>
      <c r="AT65" s="129">
        <v>1</v>
      </c>
      <c r="AU65" s="129">
        <v>0</v>
      </c>
      <c r="AV65" s="129">
        <v>1</v>
      </c>
      <c r="AW65" s="129">
        <v>0</v>
      </c>
      <c r="AX65" s="129">
        <v>2</v>
      </c>
      <c r="AY65" s="147" t="s">
        <v>929</v>
      </c>
      <c r="AZ65" s="129">
        <v>0</v>
      </c>
      <c r="BA65" s="129">
        <v>1</v>
      </c>
      <c r="BB65" s="129">
        <v>0</v>
      </c>
      <c r="BC65" s="129">
        <v>1</v>
      </c>
      <c r="BD65" s="129">
        <v>0</v>
      </c>
      <c r="BE65" s="129">
        <v>40</v>
      </c>
      <c r="BF65" s="129">
        <v>0</v>
      </c>
      <c r="BG65" s="129">
        <v>0</v>
      </c>
      <c r="BH65" s="129">
        <v>0</v>
      </c>
      <c r="BI65" s="129">
        <v>2</v>
      </c>
      <c r="BJ65" s="129">
        <v>3</v>
      </c>
      <c r="BK65" s="129">
        <v>0</v>
      </c>
      <c r="BL65" s="129">
        <v>0</v>
      </c>
      <c r="BM65" s="129">
        <v>1</v>
      </c>
      <c r="BN65" s="129">
        <v>0</v>
      </c>
      <c r="BO65" s="129">
        <v>22</v>
      </c>
      <c r="BP65" s="129">
        <v>0</v>
      </c>
      <c r="BQ65" s="129">
        <v>28</v>
      </c>
      <c r="BR65" s="129">
        <v>51</v>
      </c>
      <c r="BS65" s="129">
        <v>0</v>
      </c>
      <c r="BT65" s="129">
        <v>0</v>
      </c>
      <c r="BU65" s="129">
        <v>0</v>
      </c>
      <c r="BV65" s="129">
        <v>0</v>
      </c>
      <c r="BW65" s="129">
        <v>0</v>
      </c>
      <c r="BX65" s="129">
        <v>0</v>
      </c>
      <c r="BY65" s="129">
        <v>0</v>
      </c>
      <c r="BZ65" s="129">
        <v>0</v>
      </c>
      <c r="CA65" s="129">
        <v>0</v>
      </c>
      <c r="CB65" s="129">
        <v>0</v>
      </c>
      <c r="CC65" s="129">
        <v>0</v>
      </c>
      <c r="CD65" s="129">
        <v>0</v>
      </c>
      <c r="CE65" s="129">
        <v>0</v>
      </c>
      <c r="CF65" s="129">
        <v>0</v>
      </c>
      <c r="CG65" s="129">
        <v>0</v>
      </c>
      <c r="CH65" s="129">
        <v>0</v>
      </c>
      <c r="CI65" s="129">
        <v>1</v>
      </c>
      <c r="CJ65" s="129">
        <v>0</v>
      </c>
      <c r="CK65" s="129">
        <v>0</v>
      </c>
      <c r="CL65" s="129">
        <v>0</v>
      </c>
      <c r="CM65" s="129">
        <v>0</v>
      </c>
      <c r="CN65" s="129">
        <v>0</v>
      </c>
      <c r="CO65" s="129">
        <v>0</v>
      </c>
      <c r="CP65" s="129">
        <v>0</v>
      </c>
      <c r="CQ65" s="129">
        <v>2</v>
      </c>
      <c r="CR65" s="129">
        <v>0</v>
      </c>
      <c r="CS65" s="129">
        <v>0</v>
      </c>
      <c r="CT65" s="129">
        <v>0</v>
      </c>
      <c r="CU65" s="129">
        <v>0</v>
      </c>
      <c r="CV65" s="129">
        <v>0</v>
      </c>
      <c r="CW65" s="129">
        <v>0</v>
      </c>
      <c r="CX65" s="129">
        <v>0</v>
      </c>
      <c r="CY65" s="129">
        <v>0</v>
      </c>
      <c r="CZ65" s="129">
        <v>0</v>
      </c>
      <c r="DA65" s="129">
        <v>0</v>
      </c>
      <c r="DB65" s="129">
        <v>0</v>
      </c>
      <c r="DC65" s="129">
        <v>0</v>
      </c>
      <c r="DD65" s="129">
        <v>0</v>
      </c>
      <c r="DE65" s="129">
        <v>0</v>
      </c>
      <c r="DF65" s="129">
        <v>0</v>
      </c>
      <c r="DG65" s="129">
        <v>0</v>
      </c>
      <c r="DH65" s="129">
        <v>0</v>
      </c>
      <c r="DI65" s="129">
        <v>0</v>
      </c>
      <c r="DJ65" s="129">
        <v>0</v>
      </c>
      <c r="DK65" s="129">
        <v>3</v>
      </c>
      <c r="DL65" s="129">
        <v>0</v>
      </c>
      <c r="DM65" s="129">
        <v>0</v>
      </c>
      <c r="DN65" s="129">
        <v>0</v>
      </c>
      <c r="DO65" s="129">
        <v>0</v>
      </c>
      <c r="DP65" s="129">
        <v>0</v>
      </c>
      <c r="DQ65" s="129">
        <v>47</v>
      </c>
      <c r="DR65" s="129">
        <v>6</v>
      </c>
      <c r="DS65" s="129">
        <v>249</v>
      </c>
      <c r="DT65" s="129">
        <v>1</v>
      </c>
      <c r="DU65" s="129">
        <v>0</v>
      </c>
      <c r="DV65" s="129">
        <v>0</v>
      </c>
      <c r="DW65" s="129">
        <v>0</v>
      </c>
      <c r="DX65" s="129">
        <v>45</v>
      </c>
      <c r="DY65" s="129">
        <v>1</v>
      </c>
      <c r="DZ65" s="143" t="s">
        <v>2299</v>
      </c>
      <c r="EA65" s="129">
        <v>3</v>
      </c>
      <c r="EB65" s="143" t="s">
        <v>2300</v>
      </c>
      <c r="EC65" s="143"/>
      <c r="ED65" s="129">
        <v>1</v>
      </c>
      <c r="EE65" s="129">
        <v>0</v>
      </c>
      <c r="EF65" s="129">
        <v>1</v>
      </c>
      <c r="EG65" s="143"/>
      <c r="EH65" s="143"/>
      <c r="EI65" s="44">
        <v>13001</v>
      </c>
      <c r="EJ65" s="44">
        <v>264.52999999999997</v>
      </c>
      <c r="EK65" s="44">
        <v>8</v>
      </c>
    </row>
    <row r="66" spans="1:141" ht="132" x14ac:dyDescent="0.2">
      <c r="A66" s="143" t="s">
        <v>167</v>
      </c>
      <c r="B66" s="143" t="s">
        <v>177</v>
      </c>
      <c r="C66" s="129">
        <v>1</v>
      </c>
      <c r="D66" s="143" t="s">
        <v>176</v>
      </c>
      <c r="E66" s="143" t="s">
        <v>2301</v>
      </c>
      <c r="F66" s="143" t="s">
        <v>2302</v>
      </c>
      <c r="G66" s="143" t="s">
        <v>2303</v>
      </c>
      <c r="H66" s="143" t="s">
        <v>177</v>
      </c>
      <c r="I66" s="143" t="s">
        <v>2304</v>
      </c>
      <c r="J66" s="143" t="s">
        <v>2305</v>
      </c>
      <c r="K66" s="143" t="s">
        <v>1767</v>
      </c>
      <c r="L66" s="143" t="s">
        <v>940</v>
      </c>
      <c r="M66" s="143" t="s">
        <v>1143</v>
      </c>
      <c r="N66" s="143" t="s">
        <v>2306</v>
      </c>
      <c r="O66" s="143" t="s">
        <v>943</v>
      </c>
      <c r="P66" s="143" t="s">
        <v>2307</v>
      </c>
      <c r="Q66" s="143" t="s">
        <v>2308</v>
      </c>
      <c r="R66" s="143" t="s">
        <v>1058</v>
      </c>
      <c r="S66" s="143" t="s">
        <v>1865</v>
      </c>
      <c r="T66" s="143" t="s">
        <v>1801</v>
      </c>
      <c r="U66" s="143" t="s">
        <v>943</v>
      </c>
      <c r="V66" s="143" t="s">
        <v>2309</v>
      </c>
      <c r="W66" s="143" t="s">
        <v>2310</v>
      </c>
      <c r="X66" s="129">
        <v>2</v>
      </c>
      <c r="Y66" s="129">
        <v>0</v>
      </c>
      <c r="Z66" s="129">
        <v>2</v>
      </c>
      <c r="AA66" s="144">
        <v>2</v>
      </c>
      <c r="AB66" s="144">
        <v>0</v>
      </c>
      <c r="AC66" s="144">
        <v>2</v>
      </c>
      <c r="AD66" s="147" t="s">
        <v>929</v>
      </c>
      <c r="AE66" s="129">
        <v>2</v>
      </c>
      <c r="AF66" s="147" t="s">
        <v>929</v>
      </c>
      <c r="AG66" s="129">
        <v>0</v>
      </c>
      <c r="AH66" s="129">
        <v>1</v>
      </c>
      <c r="AI66" s="129">
        <v>0</v>
      </c>
      <c r="AJ66" s="129">
        <v>1</v>
      </c>
      <c r="AK66" s="129">
        <v>2</v>
      </c>
      <c r="AL66" s="147" t="s">
        <v>929</v>
      </c>
      <c r="AM66" s="129">
        <v>2</v>
      </c>
      <c r="AN66" s="129">
        <v>0</v>
      </c>
      <c r="AO66" s="129">
        <v>0</v>
      </c>
      <c r="AP66" s="129">
        <v>2</v>
      </c>
      <c r="AQ66" s="147" t="s">
        <v>929</v>
      </c>
      <c r="AR66" s="129">
        <v>0</v>
      </c>
      <c r="AS66" s="129">
        <v>0</v>
      </c>
      <c r="AT66" s="129">
        <v>2</v>
      </c>
      <c r="AU66" s="129">
        <v>0</v>
      </c>
      <c r="AV66" s="129">
        <v>0</v>
      </c>
      <c r="AW66" s="129">
        <v>0</v>
      </c>
      <c r="AX66" s="129">
        <v>2</v>
      </c>
      <c r="AY66" s="147" t="s">
        <v>929</v>
      </c>
      <c r="AZ66" s="129">
        <v>1</v>
      </c>
      <c r="BA66" s="129">
        <v>1</v>
      </c>
      <c r="BB66" s="129">
        <v>0</v>
      </c>
      <c r="BC66" s="129">
        <v>1</v>
      </c>
      <c r="BD66" s="129">
        <v>0</v>
      </c>
      <c r="BE66" s="129">
        <v>39</v>
      </c>
      <c r="BF66" s="129">
        <v>0</v>
      </c>
      <c r="BG66" s="129">
        <v>0</v>
      </c>
      <c r="BH66" s="129">
        <v>0</v>
      </c>
      <c r="BI66" s="129">
        <v>4</v>
      </c>
      <c r="BJ66" s="129">
        <v>5</v>
      </c>
      <c r="BK66" s="129">
        <v>0</v>
      </c>
      <c r="BL66" s="129">
        <v>0</v>
      </c>
      <c r="BM66" s="129">
        <v>5</v>
      </c>
      <c r="BN66" s="129">
        <v>0</v>
      </c>
      <c r="BO66" s="129">
        <v>32</v>
      </c>
      <c r="BP66" s="129">
        <v>0</v>
      </c>
      <c r="BQ66" s="129">
        <v>8</v>
      </c>
      <c r="BR66" s="129">
        <v>1</v>
      </c>
      <c r="BS66" s="129">
        <v>0</v>
      </c>
      <c r="BT66" s="129">
        <v>0</v>
      </c>
      <c r="BU66" s="129">
        <v>0</v>
      </c>
      <c r="BV66" s="129">
        <v>1</v>
      </c>
      <c r="BW66" s="129">
        <v>0</v>
      </c>
      <c r="BX66" s="129">
        <v>0</v>
      </c>
      <c r="BY66" s="129">
        <v>0</v>
      </c>
      <c r="BZ66" s="129">
        <v>0</v>
      </c>
      <c r="CA66" s="129">
        <v>0</v>
      </c>
      <c r="CB66" s="129">
        <v>0</v>
      </c>
      <c r="CC66" s="129">
        <v>0</v>
      </c>
      <c r="CD66" s="129">
        <v>0</v>
      </c>
      <c r="CE66" s="129">
        <v>0</v>
      </c>
      <c r="CF66" s="129">
        <v>0</v>
      </c>
      <c r="CG66" s="129">
        <v>0</v>
      </c>
      <c r="CH66" s="129">
        <v>0</v>
      </c>
      <c r="CI66" s="129">
        <v>6</v>
      </c>
      <c r="CJ66" s="129">
        <v>0</v>
      </c>
      <c r="CK66" s="129">
        <v>1</v>
      </c>
      <c r="CL66" s="129">
        <v>1</v>
      </c>
      <c r="CM66" s="129">
        <v>0</v>
      </c>
      <c r="CN66" s="129">
        <v>0</v>
      </c>
      <c r="CO66" s="129">
        <v>0</v>
      </c>
      <c r="CP66" s="129">
        <v>0</v>
      </c>
      <c r="CQ66" s="129">
        <v>0</v>
      </c>
      <c r="CR66" s="129">
        <v>0</v>
      </c>
      <c r="CS66" s="129">
        <v>0</v>
      </c>
      <c r="CT66" s="129">
        <v>0</v>
      </c>
      <c r="CU66" s="129">
        <v>0</v>
      </c>
      <c r="CV66" s="129">
        <v>0</v>
      </c>
      <c r="CW66" s="129">
        <v>0</v>
      </c>
      <c r="CX66" s="129">
        <v>0</v>
      </c>
      <c r="CY66" s="129">
        <v>0</v>
      </c>
      <c r="CZ66" s="129">
        <v>0</v>
      </c>
      <c r="DA66" s="129">
        <v>0</v>
      </c>
      <c r="DB66" s="129">
        <v>0</v>
      </c>
      <c r="DC66" s="129">
        <v>0</v>
      </c>
      <c r="DD66" s="129">
        <v>0</v>
      </c>
      <c r="DE66" s="129">
        <v>0</v>
      </c>
      <c r="DF66" s="129">
        <v>0</v>
      </c>
      <c r="DG66" s="129">
        <v>0</v>
      </c>
      <c r="DH66" s="129">
        <v>0</v>
      </c>
      <c r="DI66" s="129">
        <v>0</v>
      </c>
      <c r="DJ66" s="129">
        <v>0</v>
      </c>
      <c r="DK66" s="129">
        <v>0</v>
      </c>
      <c r="DL66" s="129">
        <v>0</v>
      </c>
      <c r="DM66" s="129">
        <v>0</v>
      </c>
      <c r="DN66" s="129">
        <v>0</v>
      </c>
      <c r="DO66" s="129">
        <v>0</v>
      </c>
      <c r="DP66" s="129">
        <v>0</v>
      </c>
      <c r="DQ66" s="129">
        <v>112</v>
      </c>
      <c r="DR66" s="129">
        <v>14</v>
      </c>
      <c r="DS66" s="129">
        <v>42</v>
      </c>
      <c r="DT66" s="129">
        <v>0</v>
      </c>
      <c r="DU66" s="129">
        <v>0</v>
      </c>
      <c r="DV66" s="129">
        <v>0</v>
      </c>
      <c r="DW66" s="129">
        <v>0</v>
      </c>
      <c r="DX66" s="129">
        <v>50</v>
      </c>
      <c r="DY66" s="129">
        <v>1</v>
      </c>
      <c r="DZ66" s="143" t="s">
        <v>2311</v>
      </c>
      <c r="EA66" s="129">
        <v>2</v>
      </c>
      <c r="EB66" s="143" t="s">
        <v>2312</v>
      </c>
      <c r="EC66" s="143" t="s">
        <v>2313</v>
      </c>
      <c r="ED66" s="129">
        <v>1</v>
      </c>
      <c r="EE66" s="129">
        <v>1</v>
      </c>
      <c r="EF66" s="129">
        <v>1</v>
      </c>
      <c r="EG66" s="143" t="s">
        <v>943</v>
      </c>
      <c r="EH66" s="143" t="s">
        <v>2314</v>
      </c>
      <c r="EI66" s="44">
        <v>23906</v>
      </c>
      <c r="EJ66" s="44">
        <v>405.33</v>
      </c>
      <c r="EK66" s="44">
        <v>14</v>
      </c>
    </row>
    <row r="67" spans="1:141" x14ac:dyDescent="0.2">
      <c r="A67" s="143" t="s">
        <v>167</v>
      </c>
      <c r="B67" s="143" t="s">
        <v>179</v>
      </c>
      <c r="C67" s="129">
        <v>1</v>
      </c>
      <c r="D67" s="143" t="s">
        <v>178</v>
      </c>
      <c r="E67" s="143" t="s">
        <v>2315</v>
      </c>
      <c r="F67" s="143" t="s">
        <v>610</v>
      </c>
      <c r="G67" s="143" t="s">
        <v>2316</v>
      </c>
      <c r="H67" s="143" t="s">
        <v>2317</v>
      </c>
      <c r="I67" s="143" t="s">
        <v>2318</v>
      </c>
      <c r="J67" s="143" t="s">
        <v>2319</v>
      </c>
      <c r="K67" s="143" t="s">
        <v>1618</v>
      </c>
      <c r="L67" s="143" t="s">
        <v>940</v>
      </c>
      <c r="M67" s="143" t="s">
        <v>2320</v>
      </c>
      <c r="N67" s="143" t="s">
        <v>2321</v>
      </c>
      <c r="O67" s="143"/>
      <c r="P67" s="143" t="s">
        <v>2322</v>
      </c>
      <c r="Q67" s="143" t="s">
        <v>2323</v>
      </c>
      <c r="R67" s="143" t="s">
        <v>940</v>
      </c>
      <c r="S67" s="143" t="s">
        <v>2320</v>
      </c>
      <c r="T67" s="143" t="s">
        <v>2321</v>
      </c>
      <c r="U67" s="143"/>
      <c r="V67" s="143" t="s">
        <v>2322</v>
      </c>
      <c r="W67" s="143" t="s">
        <v>2323</v>
      </c>
      <c r="X67" s="129">
        <v>2</v>
      </c>
      <c r="Y67" s="129">
        <v>1</v>
      </c>
      <c r="Z67" s="129">
        <v>3</v>
      </c>
      <c r="AA67" s="144">
        <v>2</v>
      </c>
      <c r="AB67" s="144">
        <v>0</v>
      </c>
      <c r="AC67" s="144">
        <v>2</v>
      </c>
      <c r="AD67" s="147" t="s">
        <v>929</v>
      </c>
      <c r="AE67" s="129">
        <v>2</v>
      </c>
      <c r="AF67" s="147" t="s">
        <v>929</v>
      </c>
      <c r="AG67" s="129">
        <v>0</v>
      </c>
      <c r="AH67" s="129">
        <v>0</v>
      </c>
      <c r="AI67" s="129">
        <v>0</v>
      </c>
      <c r="AJ67" s="129">
        <v>2</v>
      </c>
      <c r="AK67" s="129">
        <v>2</v>
      </c>
      <c r="AL67" s="147" t="s">
        <v>929</v>
      </c>
      <c r="AM67" s="129">
        <v>0</v>
      </c>
      <c r="AN67" s="129">
        <v>0</v>
      </c>
      <c r="AO67" s="129">
        <v>2</v>
      </c>
      <c r="AP67" s="129">
        <v>2</v>
      </c>
      <c r="AQ67" s="147" t="s">
        <v>929</v>
      </c>
      <c r="AR67" s="129">
        <v>0</v>
      </c>
      <c r="AS67" s="129">
        <v>0</v>
      </c>
      <c r="AT67" s="129">
        <v>0</v>
      </c>
      <c r="AU67" s="129">
        <v>2</v>
      </c>
      <c r="AV67" s="129">
        <v>0</v>
      </c>
      <c r="AW67" s="129">
        <v>0</v>
      </c>
      <c r="AX67" s="129">
        <v>2</v>
      </c>
      <c r="AY67" s="147" t="s">
        <v>929</v>
      </c>
      <c r="AZ67" s="129">
        <v>1</v>
      </c>
      <c r="BA67" s="129">
        <v>1</v>
      </c>
      <c r="BB67" s="129">
        <v>0</v>
      </c>
      <c r="BC67" s="129">
        <v>1</v>
      </c>
      <c r="BD67" s="129">
        <v>0</v>
      </c>
      <c r="BE67" s="129">
        <v>52</v>
      </c>
      <c r="BF67" s="129">
        <v>4</v>
      </c>
      <c r="BG67" s="129">
        <v>0</v>
      </c>
      <c r="BH67" s="129">
        <v>0</v>
      </c>
      <c r="BI67" s="129">
        <v>1</v>
      </c>
      <c r="BJ67" s="129">
        <v>1</v>
      </c>
      <c r="BK67" s="129">
        <v>0</v>
      </c>
      <c r="BL67" s="129">
        <v>0</v>
      </c>
      <c r="BM67" s="129">
        <v>4</v>
      </c>
      <c r="BN67" s="129">
        <v>0</v>
      </c>
      <c r="BO67" s="129">
        <v>16</v>
      </c>
      <c r="BP67" s="129">
        <v>0</v>
      </c>
      <c r="BQ67" s="129">
        <v>16</v>
      </c>
      <c r="BR67" s="129">
        <v>9</v>
      </c>
      <c r="BS67" s="129">
        <v>0</v>
      </c>
      <c r="BT67" s="129">
        <v>1</v>
      </c>
      <c r="BU67" s="129">
        <v>0</v>
      </c>
      <c r="BV67" s="129">
        <v>0</v>
      </c>
      <c r="BW67" s="129">
        <v>0</v>
      </c>
      <c r="BX67" s="129">
        <v>0</v>
      </c>
      <c r="BY67" s="129">
        <v>0</v>
      </c>
      <c r="BZ67" s="129">
        <v>0</v>
      </c>
      <c r="CA67" s="129">
        <v>0</v>
      </c>
      <c r="CB67" s="129">
        <v>0</v>
      </c>
      <c r="CC67" s="129">
        <v>0</v>
      </c>
      <c r="CD67" s="129">
        <v>0</v>
      </c>
      <c r="CE67" s="129">
        <v>0</v>
      </c>
      <c r="CF67" s="129">
        <v>1</v>
      </c>
      <c r="CG67" s="129">
        <v>0</v>
      </c>
      <c r="CH67" s="129">
        <v>0</v>
      </c>
      <c r="CI67" s="129">
        <v>10</v>
      </c>
      <c r="CJ67" s="129">
        <v>0</v>
      </c>
      <c r="CK67" s="129">
        <v>3</v>
      </c>
      <c r="CL67" s="129">
        <v>0</v>
      </c>
      <c r="CM67" s="129">
        <v>0</v>
      </c>
      <c r="CN67" s="129">
        <v>0</v>
      </c>
      <c r="CO67" s="129">
        <v>0</v>
      </c>
      <c r="CP67" s="129">
        <v>0</v>
      </c>
      <c r="CQ67" s="129">
        <v>0</v>
      </c>
      <c r="CR67" s="129">
        <v>0</v>
      </c>
      <c r="CS67" s="129">
        <v>0</v>
      </c>
      <c r="CT67" s="129">
        <v>0</v>
      </c>
      <c r="CU67" s="129">
        <v>0</v>
      </c>
      <c r="CV67" s="129">
        <v>0</v>
      </c>
      <c r="CW67" s="129">
        <v>0</v>
      </c>
      <c r="CX67" s="129">
        <v>0</v>
      </c>
      <c r="CY67" s="129">
        <v>0</v>
      </c>
      <c r="CZ67" s="129">
        <v>1</v>
      </c>
      <c r="DA67" s="129">
        <v>0</v>
      </c>
      <c r="DB67" s="129">
        <v>0</v>
      </c>
      <c r="DC67" s="129">
        <v>0</v>
      </c>
      <c r="DD67" s="129">
        <v>0</v>
      </c>
      <c r="DE67" s="129">
        <v>0</v>
      </c>
      <c r="DF67" s="129">
        <v>1</v>
      </c>
      <c r="DG67" s="129">
        <v>2</v>
      </c>
      <c r="DH67" s="129">
        <v>0</v>
      </c>
      <c r="DI67" s="129">
        <v>0</v>
      </c>
      <c r="DJ67" s="129">
        <v>0</v>
      </c>
      <c r="DK67" s="129">
        <v>0</v>
      </c>
      <c r="DL67" s="129">
        <v>0</v>
      </c>
      <c r="DM67" s="129">
        <v>0</v>
      </c>
      <c r="DN67" s="129">
        <v>6</v>
      </c>
      <c r="DO67" s="129">
        <v>0</v>
      </c>
      <c r="DP67" s="129">
        <v>0</v>
      </c>
      <c r="DQ67" s="129">
        <v>356</v>
      </c>
      <c r="DR67" s="129">
        <v>1</v>
      </c>
      <c r="DS67" s="129">
        <v>512</v>
      </c>
      <c r="DT67" s="129">
        <v>0</v>
      </c>
      <c r="DU67" s="129">
        <v>0</v>
      </c>
      <c r="DV67" s="129">
        <v>0</v>
      </c>
      <c r="DW67" s="129">
        <v>0</v>
      </c>
      <c r="DX67" s="129">
        <v>36</v>
      </c>
      <c r="DY67" s="129">
        <v>1</v>
      </c>
      <c r="DZ67" s="143" t="s">
        <v>2324</v>
      </c>
      <c r="EA67" s="129">
        <v>2</v>
      </c>
      <c r="EB67" s="143"/>
      <c r="EC67" s="143"/>
      <c r="ED67" s="129">
        <v>1</v>
      </c>
      <c r="EE67" s="129">
        <v>1</v>
      </c>
      <c r="EF67" s="129">
        <v>1</v>
      </c>
      <c r="EG67" s="143"/>
      <c r="EH67" s="143"/>
      <c r="EI67" s="44">
        <v>27373</v>
      </c>
      <c r="EJ67" s="44">
        <v>339.3</v>
      </c>
      <c r="EK67" s="44">
        <v>15</v>
      </c>
    </row>
    <row r="68" spans="1:141" ht="108" x14ac:dyDescent="0.2">
      <c r="A68" s="143" t="s">
        <v>167</v>
      </c>
      <c r="B68" s="143" t="s">
        <v>181</v>
      </c>
      <c r="C68" s="129">
        <v>1</v>
      </c>
      <c r="D68" s="143" t="s">
        <v>180</v>
      </c>
      <c r="E68" s="143" t="s">
        <v>2325</v>
      </c>
      <c r="F68" s="143" t="s">
        <v>2326</v>
      </c>
      <c r="G68" s="143" t="s">
        <v>2327</v>
      </c>
      <c r="H68" s="143" t="s">
        <v>181</v>
      </c>
      <c r="I68" s="143" t="s">
        <v>2328</v>
      </c>
      <c r="J68" s="143" t="s">
        <v>2329</v>
      </c>
      <c r="K68" s="143" t="s">
        <v>2046</v>
      </c>
      <c r="L68" s="143" t="s">
        <v>964</v>
      </c>
      <c r="M68" s="143" t="s">
        <v>1378</v>
      </c>
      <c r="N68" s="143" t="s">
        <v>2330</v>
      </c>
      <c r="O68" s="143"/>
      <c r="P68" s="143" t="s">
        <v>2331</v>
      </c>
      <c r="Q68" s="143" t="s">
        <v>2332</v>
      </c>
      <c r="R68" s="143" t="s">
        <v>1225</v>
      </c>
      <c r="S68" s="143" t="s">
        <v>1292</v>
      </c>
      <c r="T68" s="143" t="s">
        <v>2333</v>
      </c>
      <c r="U68" s="143"/>
      <c r="V68" s="143" t="s">
        <v>2334</v>
      </c>
      <c r="W68" s="143" t="s">
        <v>2335</v>
      </c>
      <c r="X68" s="129">
        <v>3</v>
      </c>
      <c r="Y68" s="129">
        <v>0</v>
      </c>
      <c r="Z68" s="129">
        <v>3</v>
      </c>
      <c r="AA68" s="144">
        <v>3</v>
      </c>
      <c r="AB68" s="144">
        <v>0</v>
      </c>
      <c r="AC68" s="144">
        <v>3</v>
      </c>
      <c r="AD68" s="147" t="s">
        <v>929</v>
      </c>
      <c r="AE68" s="129">
        <v>3</v>
      </c>
      <c r="AF68" s="147" t="s">
        <v>929</v>
      </c>
      <c r="AG68" s="129">
        <v>0</v>
      </c>
      <c r="AH68" s="129">
        <v>0</v>
      </c>
      <c r="AI68" s="129">
        <v>1</v>
      </c>
      <c r="AJ68" s="129">
        <v>2</v>
      </c>
      <c r="AK68" s="129">
        <v>3</v>
      </c>
      <c r="AL68" s="147" t="s">
        <v>929</v>
      </c>
      <c r="AM68" s="129">
        <v>0</v>
      </c>
      <c r="AN68" s="129">
        <v>3</v>
      </c>
      <c r="AO68" s="129">
        <v>0</v>
      </c>
      <c r="AP68" s="129">
        <v>3</v>
      </c>
      <c r="AQ68" s="147" t="s">
        <v>929</v>
      </c>
      <c r="AR68" s="129">
        <v>0</v>
      </c>
      <c r="AS68" s="129">
        <v>0</v>
      </c>
      <c r="AT68" s="129">
        <v>0</v>
      </c>
      <c r="AU68" s="129">
        <v>3</v>
      </c>
      <c r="AV68" s="129">
        <v>0</v>
      </c>
      <c r="AW68" s="129">
        <v>0</v>
      </c>
      <c r="AX68" s="129">
        <v>3</v>
      </c>
      <c r="AY68" s="147" t="s">
        <v>929</v>
      </c>
      <c r="AZ68" s="129">
        <v>0</v>
      </c>
      <c r="BA68" s="129">
        <v>1</v>
      </c>
      <c r="BB68" s="129">
        <v>0</v>
      </c>
      <c r="BC68" s="129">
        <v>1</v>
      </c>
      <c r="BD68" s="129">
        <v>0</v>
      </c>
      <c r="BE68" s="129">
        <v>42</v>
      </c>
      <c r="BF68" s="129">
        <v>7</v>
      </c>
      <c r="BG68" s="129">
        <v>0</v>
      </c>
      <c r="BH68" s="129">
        <v>0</v>
      </c>
      <c r="BI68" s="129">
        <v>4</v>
      </c>
      <c r="BJ68" s="129">
        <v>14</v>
      </c>
      <c r="BK68" s="129">
        <v>0</v>
      </c>
      <c r="BL68" s="129">
        <v>0</v>
      </c>
      <c r="BM68" s="129">
        <v>7</v>
      </c>
      <c r="BN68" s="129">
        <v>0</v>
      </c>
      <c r="BO68" s="129">
        <v>21</v>
      </c>
      <c r="BP68" s="129">
        <v>0</v>
      </c>
      <c r="BQ68" s="129">
        <v>0</v>
      </c>
      <c r="BR68" s="129">
        <v>7</v>
      </c>
      <c r="BS68" s="129">
        <v>0</v>
      </c>
      <c r="BT68" s="129">
        <v>0</v>
      </c>
      <c r="BU68" s="129">
        <v>0</v>
      </c>
      <c r="BV68" s="129">
        <v>1</v>
      </c>
      <c r="BW68" s="129">
        <v>0</v>
      </c>
      <c r="BX68" s="129">
        <v>0</v>
      </c>
      <c r="BY68" s="129">
        <v>0</v>
      </c>
      <c r="BZ68" s="129">
        <v>0</v>
      </c>
      <c r="CA68" s="129">
        <v>0</v>
      </c>
      <c r="CB68" s="129">
        <v>0</v>
      </c>
      <c r="CC68" s="129">
        <v>0</v>
      </c>
      <c r="CD68" s="129">
        <v>0</v>
      </c>
      <c r="CE68" s="129">
        <v>0</v>
      </c>
      <c r="CF68" s="129">
        <v>0</v>
      </c>
      <c r="CG68" s="129">
        <v>0</v>
      </c>
      <c r="CH68" s="129">
        <v>0</v>
      </c>
      <c r="CI68" s="129">
        <v>5</v>
      </c>
      <c r="CJ68" s="129">
        <v>0</v>
      </c>
      <c r="CK68" s="129">
        <v>0</v>
      </c>
      <c r="CL68" s="129">
        <v>0</v>
      </c>
      <c r="CM68" s="129">
        <v>0</v>
      </c>
      <c r="CN68" s="129">
        <v>0</v>
      </c>
      <c r="CO68" s="129">
        <v>0</v>
      </c>
      <c r="CP68" s="129">
        <v>0</v>
      </c>
      <c r="CQ68" s="129">
        <v>0</v>
      </c>
      <c r="CR68" s="129">
        <v>0</v>
      </c>
      <c r="CS68" s="129">
        <v>0</v>
      </c>
      <c r="CT68" s="129">
        <v>0</v>
      </c>
      <c r="CU68" s="129">
        <v>0</v>
      </c>
      <c r="CV68" s="129">
        <v>0</v>
      </c>
      <c r="CW68" s="129">
        <v>0</v>
      </c>
      <c r="CX68" s="129">
        <v>0</v>
      </c>
      <c r="CY68" s="129">
        <v>0</v>
      </c>
      <c r="CZ68" s="129">
        <v>0</v>
      </c>
      <c r="DA68" s="129">
        <v>0</v>
      </c>
      <c r="DB68" s="129">
        <v>0</v>
      </c>
      <c r="DC68" s="129">
        <v>0</v>
      </c>
      <c r="DD68" s="129">
        <v>0</v>
      </c>
      <c r="DE68" s="129">
        <v>0</v>
      </c>
      <c r="DF68" s="129">
        <v>0</v>
      </c>
      <c r="DG68" s="129">
        <v>0</v>
      </c>
      <c r="DH68" s="129">
        <v>0</v>
      </c>
      <c r="DI68" s="129">
        <v>0</v>
      </c>
      <c r="DJ68" s="129">
        <v>0</v>
      </c>
      <c r="DK68" s="129">
        <v>0</v>
      </c>
      <c r="DL68" s="129">
        <v>0</v>
      </c>
      <c r="DM68" s="129">
        <v>0</v>
      </c>
      <c r="DN68" s="129">
        <v>0</v>
      </c>
      <c r="DO68" s="129">
        <v>2</v>
      </c>
      <c r="DP68" s="129">
        <v>1</v>
      </c>
      <c r="DQ68" s="129">
        <v>141</v>
      </c>
      <c r="DR68" s="129">
        <v>4</v>
      </c>
      <c r="DS68" s="129">
        <v>118</v>
      </c>
      <c r="DT68" s="129">
        <v>0</v>
      </c>
      <c r="DU68" s="129">
        <v>0</v>
      </c>
      <c r="DV68" s="129">
        <v>0</v>
      </c>
      <c r="DW68" s="129">
        <v>0</v>
      </c>
      <c r="DX68" s="129">
        <v>30</v>
      </c>
      <c r="DY68" s="129">
        <v>1</v>
      </c>
      <c r="DZ68" s="143" t="s">
        <v>2336</v>
      </c>
      <c r="EA68" s="129">
        <v>3</v>
      </c>
      <c r="EB68" s="143" t="s">
        <v>2337</v>
      </c>
      <c r="EC68" s="143" t="s">
        <v>2338</v>
      </c>
      <c r="ED68" s="129">
        <v>1</v>
      </c>
      <c r="EE68" s="129">
        <v>1</v>
      </c>
      <c r="EF68" s="129">
        <v>0</v>
      </c>
      <c r="EG68" s="143"/>
      <c r="EH68" s="143" t="s">
        <v>2339</v>
      </c>
      <c r="EI68" s="44">
        <v>74502</v>
      </c>
      <c r="EJ68" s="44">
        <v>489.2</v>
      </c>
      <c r="EK68" s="44">
        <v>30</v>
      </c>
    </row>
    <row r="69" spans="1:141" ht="36" x14ac:dyDescent="0.2">
      <c r="A69" s="143" t="s">
        <v>425</v>
      </c>
      <c r="B69" s="143" t="s">
        <v>427</v>
      </c>
      <c r="C69" s="129">
        <v>1</v>
      </c>
      <c r="D69" s="143" t="s">
        <v>426</v>
      </c>
      <c r="E69" s="143" t="s">
        <v>2340</v>
      </c>
      <c r="F69" s="143" t="s">
        <v>2341</v>
      </c>
      <c r="G69" s="143" t="s">
        <v>2342</v>
      </c>
      <c r="H69" s="143"/>
      <c r="I69" s="143" t="s">
        <v>2343</v>
      </c>
      <c r="J69" s="143" t="s">
        <v>2344</v>
      </c>
      <c r="K69" s="143" t="s">
        <v>2345</v>
      </c>
      <c r="L69" s="143" t="s">
        <v>940</v>
      </c>
      <c r="M69" s="143" t="s">
        <v>2346</v>
      </c>
      <c r="N69" s="143" t="s">
        <v>2347</v>
      </c>
      <c r="O69" s="143"/>
      <c r="P69" s="143" t="s">
        <v>2348</v>
      </c>
      <c r="Q69" s="143" t="s">
        <v>2349</v>
      </c>
      <c r="R69" s="143" t="s">
        <v>1225</v>
      </c>
      <c r="S69" s="143" t="s">
        <v>2350</v>
      </c>
      <c r="T69" s="143" t="s">
        <v>2351</v>
      </c>
      <c r="U69" s="143"/>
      <c r="V69" s="143" t="s">
        <v>2352</v>
      </c>
      <c r="W69" s="143" t="s">
        <v>2353</v>
      </c>
      <c r="X69" s="129">
        <v>2</v>
      </c>
      <c r="Y69" s="129">
        <v>0</v>
      </c>
      <c r="Z69" s="129">
        <v>2</v>
      </c>
      <c r="AA69" s="144">
        <v>2</v>
      </c>
      <c r="AB69" s="144">
        <v>0</v>
      </c>
      <c r="AC69" s="144">
        <v>2</v>
      </c>
      <c r="AD69" s="147" t="s">
        <v>929</v>
      </c>
      <c r="AE69" s="129">
        <v>2</v>
      </c>
      <c r="AF69" s="147" t="s">
        <v>929</v>
      </c>
      <c r="AG69" s="129">
        <v>0</v>
      </c>
      <c r="AH69" s="129">
        <v>1</v>
      </c>
      <c r="AI69" s="129">
        <v>1</v>
      </c>
      <c r="AJ69" s="129">
        <v>0</v>
      </c>
      <c r="AK69" s="129">
        <v>2</v>
      </c>
      <c r="AL69" s="147" t="s">
        <v>929</v>
      </c>
      <c r="AM69" s="129">
        <v>0</v>
      </c>
      <c r="AN69" s="129">
        <v>2</v>
      </c>
      <c r="AO69" s="129">
        <v>0</v>
      </c>
      <c r="AP69" s="129">
        <v>2</v>
      </c>
      <c r="AQ69" s="147" t="s">
        <v>929</v>
      </c>
      <c r="AR69" s="129">
        <v>0</v>
      </c>
      <c r="AS69" s="129">
        <v>0</v>
      </c>
      <c r="AT69" s="129">
        <v>2</v>
      </c>
      <c r="AU69" s="129">
        <v>0</v>
      </c>
      <c r="AV69" s="129">
        <v>0</v>
      </c>
      <c r="AW69" s="129">
        <v>0</v>
      </c>
      <c r="AX69" s="129">
        <v>2</v>
      </c>
      <c r="AY69" s="147" t="s">
        <v>929</v>
      </c>
      <c r="AZ69" s="129">
        <v>1</v>
      </c>
      <c r="BA69" s="129">
        <v>1</v>
      </c>
      <c r="BB69" s="129">
        <v>0</v>
      </c>
      <c r="BC69" s="129">
        <v>1</v>
      </c>
      <c r="BD69" s="129">
        <v>0</v>
      </c>
      <c r="BE69" s="129">
        <v>4</v>
      </c>
      <c r="BF69" s="129">
        <v>1</v>
      </c>
      <c r="BG69" s="129">
        <v>0</v>
      </c>
      <c r="BH69" s="129">
        <v>0</v>
      </c>
      <c r="BI69" s="129">
        <v>29</v>
      </c>
      <c r="BJ69" s="129">
        <v>2</v>
      </c>
      <c r="BK69" s="129">
        <v>0</v>
      </c>
      <c r="BL69" s="129">
        <v>0</v>
      </c>
      <c r="BM69" s="129">
        <v>0</v>
      </c>
      <c r="BN69" s="129">
        <v>0</v>
      </c>
      <c r="BO69" s="129">
        <v>7</v>
      </c>
      <c r="BP69" s="129">
        <v>0</v>
      </c>
      <c r="BQ69" s="129">
        <v>0</v>
      </c>
      <c r="BR69" s="129">
        <v>36</v>
      </c>
      <c r="BS69" s="129">
        <v>0</v>
      </c>
      <c r="BT69" s="129">
        <v>0</v>
      </c>
      <c r="BU69" s="129">
        <v>0</v>
      </c>
      <c r="BV69" s="129">
        <v>0</v>
      </c>
      <c r="BW69" s="129">
        <v>0</v>
      </c>
      <c r="BX69" s="129">
        <v>0</v>
      </c>
      <c r="BY69" s="129">
        <v>0</v>
      </c>
      <c r="BZ69" s="129">
        <v>0</v>
      </c>
      <c r="CA69" s="129">
        <v>0</v>
      </c>
      <c r="CB69" s="129">
        <v>0</v>
      </c>
      <c r="CC69" s="129">
        <v>0</v>
      </c>
      <c r="CD69" s="129">
        <v>0</v>
      </c>
      <c r="CE69" s="129">
        <v>0</v>
      </c>
      <c r="CF69" s="129">
        <v>0</v>
      </c>
      <c r="CG69" s="129">
        <v>0</v>
      </c>
      <c r="CH69" s="129">
        <v>0</v>
      </c>
      <c r="CI69" s="129">
        <v>0</v>
      </c>
      <c r="CJ69" s="129">
        <v>0</v>
      </c>
      <c r="CK69" s="129">
        <v>0</v>
      </c>
      <c r="CL69" s="129">
        <v>0</v>
      </c>
      <c r="CM69" s="129">
        <v>0</v>
      </c>
      <c r="CN69" s="129">
        <v>0</v>
      </c>
      <c r="CO69" s="129">
        <v>0</v>
      </c>
      <c r="CP69" s="129">
        <v>0</v>
      </c>
      <c r="CQ69" s="129">
        <v>0</v>
      </c>
      <c r="CR69" s="129">
        <v>0</v>
      </c>
      <c r="CS69" s="129">
        <v>0</v>
      </c>
      <c r="CT69" s="129">
        <v>0</v>
      </c>
      <c r="CU69" s="129">
        <v>0</v>
      </c>
      <c r="CV69" s="129">
        <v>0</v>
      </c>
      <c r="CW69" s="129">
        <v>0</v>
      </c>
      <c r="CX69" s="129">
        <v>0</v>
      </c>
      <c r="CY69" s="129">
        <v>0</v>
      </c>
      <c r="CZ69" s="129">
        <v>0</v>
      </c>
      <c r="DA69" s="129">
        <v>0</v>
      </c>
      <c r="DB69" s="129">
        <v>0</v>
      </c>
      <c r="DC69" s="129">
        <v>0</v>
      </c>
      <c r="DD69" s="129">
        <v>0</v>
      </c>
      <c r="DE69" s="129">
        <v>0</v>
      </c>
      <c r="DF69" s="129">
        <v>0</v>
      </c>
      <c r="DG69" s="129">
        <v>0</v>
      </c>
      <c r="DH69" s="129">
        <v>0</v>
      </c>
      <c r="DI69" s="129">
        <v>0</v>
      </c>
      <c r="DJ69" s="129">
        <v>0</v>
      </c>
      <c r="DK69" s="129">
        <v>0</v>
      </c>
      <c r="DL69" s="129">
        <v>0</v>
      </c>
      <c r="DM69" s="129">
        <v>0</v>
      </c>
      <c r="DN69" s="129">
        <v>0</v>
      </c>
      <c r="DO69" s="129">
        <v>0</v>
      </c>
      <c r="DP69" s="129">
        <v>0</v>
      </c>
      <c r="DQ69" s="129">
        <v>16</v>
      </c>
      <c r="DR69" s="129">
        <v>1</v>
      </c>
      <c r="DS69" s="129">
        <v>244</v>
      </c>
      <c r="DT69" s="129">
        <v>1</v>
      </c>
      <c r="DU69" s="129">
        <v>1</v>
      </c>
      <c r="DV69" s="129">
        <v>0</v>
      </c>
      <c r="DW69" s="129">
        <v>0</v>
      </c>
      <c r="DX69" s="129">
        <v>70</v>
      </c>
      <c r="DY69" s="129">
        <v>1</v>
      </c>
      <c r="DZ69" s="143" t="s">
        <v>2354</v>
      </c>
      <c r="EA69" s="129">
        <v>2</v>
      </c>
      <c r="EB69" s="143" t="s">
        <v>2355</v>
      </c>
      <c r="EC69" s="143" t="s">
        <v>2356</v>
      </c>
      <c r="ED69" s="129">
        <v>1</v>
      </c>
      <c r="EE69" s="129">
        <v>1</v>
      </c>
      <c r="EF69" s="129">
        <v>1</v>
      </c>
      <c r="EG69" s="143"/>
      <c r="EH69" s="143"/>
      <c r="EI69" s="44">
        <v>22508</v>
      </c>
      <c r="EJ69" s="44">
        <v>123.58</v>
      </c>
      <c r="EK69" s="44">
        <v>8</v>
      </c>
    </row>
    <row r="70" spans="1:141" ht="84" x14ac:dyDescent="0.2">
      <c r="A70" s="143" t="s">
        <v>425</v>
      </c>
      <c r="B70" s="143" t="s">
        <v>429</v>
      </c>
      <c r="C70" s="129">
        <v>1</v>
      </c>
      <c r="D70" s="143" t="s">
        <v>428</v>
      </c>
      <c r="E70" s="143" t="s">
        <v>2357</v>
      </c>
      <c r="F70" s="143" t="s">
        <v>2358</v>
      </c>
      <c r="G70" s="143" t="s">
        <v>2359</v>
      </c>
      <c r="H70" s="143" t="s">
        <v>2360</v>
      </c>
      <c r="I70" s="143" t="s">
        <v>2361</v>
      </c>
      <c r="J70" s="143" t="s">
        <v>2362</v>
      </c>
      <c r="K70" s="143" t="s">
        <v>2363</v>
      </c>
      <c r="L70" s="143" t="s">
        <v>1225</v>
      </c>
      <c r="M70" s="143" t="s">
        <v>1981</v>
      </c>
      <c r="N70" s="143" t="s">
        <v>2364</v>
      </c>
      <c r="O70" s="143" t="s">
        <v>1432</v>
      </c>
      <c r="P70" s="143" t="s">
        <v>2365</v>
      </c>
      <c r="Q70" s="143" t="s">
        <v>2366</v>
      </c>
      <c r="R70" s="143"/>
      <c r="S70" s="143" t="s">
        <v>1123</v>
      </c>
      <c r="T70" s="143" t="s">
        <v>2367</v>
      </c>
      <c r="U70" s="143"/>
      <c r="V70" s="143" t="s">
        <v>2368</v>
      </c>
      <c r="W70" s="143" t="s">
        <v>2369</v>
      </c>
      <c r="X70" s="129">
        <v>5</v>
      </c>
      <c r="Y70" s="129">
        <v>0</v>
      </c>
      <c r="Z70" s="129">
        <v>5</v>
      </c>
      <c r="AA70" s="144">
        <v>4.25</v>
      </c>
      <c r="AB70" s="144">
        <v>0</v>
      </c>
      <c r="AC70" s="144">
        <v>4.25</v>
      </c>
      <c r="AD70" s="147" t="s">
        <v>929</v>
      </c>
      <c r="AE70" s="129">
        <v>4</v>
      </c>
      <c r="AF70" s="147" t="s">
        <v>929</v>
      </c>
      <c r="AG70" s="129">
        <v>0</v>
      </c>
      <c r="AH70" s="129">
        <v>3</v>
      </c>
      <c r="AI70" s="129">
        <v>2</v>
      </c>
      <c r="AJ70" s="129">
        <v>0</v>
      </c>
      <c r="AK70" s="129">
        <v>5</v>
      </c>
      <c r="AL70" s="147" t="s">
        <v>929</v>
      </c>
      <c r="AM70" s="129">
        <v>2</v>
      </c>
      <c r="AN70" s="129">
        <v>0</v>
      </c>
      <c r="AO70" s="129">
        <v>3</v>
      </c>
      <c r="AP70" s="129">
        <v>5</v>
      </c>
      <c r="AQ70" s="147" t="s">
        <v>929</v>
      </c>
      <c r="AR70" s="129">
        <v>0</v>
      </c>
      <c r="AS70" s="129">
        <v>0</v>
      </c>
      <c r="AT70" s="129">
        <v>1</v>
      </c>
      <c r="AU70" s="129">
        <v>4</v>
      </c>
      <c r="AV70" s="129">
        <v>0</v>
      </c>
      <c r="AW70" s="129">
        <v>0</v>
      </c>
      <c r="AX70" s="129">
        <v>5</v>
      </c>
      <c r="AY70" s="147" t="s">
        <v>929</v>
      </c>
      <c r="AZ70" s="129">
        <v>1</v>
      </c>
      <c r="BA70" s="129">
        <v>1</v>
      </c>
      <c r="BB70" s="129">
        <v>0</v>
      </c>
      <c r="BC70" s="129">
        <v>1</v>
      </c>
      <c r="BD70" s="129">
        <v>0</v>
      </c>
      <c r="BE70" s="129">
        <v>111</v>
      </c>
      <c r="BF70" s="129">
        <v>0</v>
      </c>
      <c r="BG70" s="129">
        <v>0</v>
      </c>
      <c r="BH70" s="129">
        <v>0</v>
      </c>
      <c r="BI70" s="129">
        <v>8</v>
      </c>
      <c r="BJ70" s="129">
        <v>20</v>
      </c>
      <c r="BK70" s="129">
        <v>0</v>
      </c>
      <c r="BL70" s="129">
        <v>0</v>
      </c>
      <c r="BM70" s="129">
        <v>10</v>
      </c>
      <c r="BN70" s="129">
        <v>0</v>
      </c>
      <c r="BO70" s="129">
        <v>14</v>
      </c>
      <c r="BP70" s="129">
        <v>0</v>
      </c>
      <c r="BQ70" s="129">
        <v>1</v>
      </c>
      <c r="BR70" s="129">
        <v>4</v>
      </c>
      <c r="BS70" s="129">
        <v>0</v>
      </c>
      <c r="BT70" s="129">
        <v>2</v>
      </c>
      <c r="BU70" s="129">
        <v>2</v>
      </c>
      <c r="BV70" s="129">
        <v>7</v>
      </c>
      <c r="BW70" s="129">
        <v>0</v>
      </c>
      <c r="BX70" s="129">
        <v>0</v>
      </c>
      <c r="BY70" s="129">
        <v>0</v>
      </c>
      <c r="BZ70" s="129">
        <v>0</v>
      </c>
      <c r="CA70" s="129">
        <v>0</v>
      </c>
      <c r="CB70" s="129">
        <v>0</v>
      </c>
      <c r="CC70" s="129">
        <v>0</v>
      </c>
      <c r="CD70" s="129">
        <v>0</v>
      </c>
      <c r="CE70" s="129">
        <v>0</v>
      </c>
      <c r="CF70" s="129">
        <v>9</v>
      </c>
      <c r="CG70" s="129">
        <v>0</v>
      </c>
      <c r="CH70" s="129">
        <v>0</v>
      </c>
      <c r="CI70" s="129">
        <v>15</v>
      </c>
      <c r="CJ70" s="129">
        <v>0</v>
      </c>
      <c r="CK70" s="129">
        <v>5</v>
      </c>
      <c r="CL70" s="129">
        <v>0</v>
      </c>
      <c r="CM70" s="129">
        <v>0</v>
      </c>
      <c r="CN70" s="129">
        <v>0</v>
      </c>
      <c r="CO70" s="129">
        <v>0</v>
      </c>
      <c r="CP70" s="129">
        <v>0</v>
      </c>
      <c r="CQ70" s="129">
        <v>0</v>
      </c>
      <c r="CR70" s="129">
        <v>0</v>
      </c>
      <c r="CS70" s="129">
        <v>0</v>
      </c>
      <c r="CT70" s="129">
        <v>0</v>
      </c>
      <c r="CU70" s="129">
        <v>0</v>
      </c>
      <c r="CV70" s="129">
        <v>0</v>
      </c>
      <c r="CW70" s="129">
        <v>0</v>
      </c>
      <c r="CX70" s="129">
        <v>0</v>
      </c>
      <c r="CY70" s="129">
        <v>0</v>
      </c>
      <c r="CZ70" s="129">
        <v>0</v>
      </c>
      <c r="DA70" s="129">
        <v>0</v>
      </c>
      <c r="DB70" s="129">
        <v>0</v>
      </c>
      <c r="DC70" s="129">
        <v>0</v>
      </c>
      <c r="DD70" s="129">
        <v>0</v>
      </c>
      <c r="DE70" s="129">
        <v>0</v>
      </c>
      <c r="DF70" s="129">
        <v>4</v>
      </c>
      <c r="DG70" s="129">
        <v>0</v>
      </c>
      <c r="DH70" s="129">
        <v>0</v>
      </c>
      <c r="DI70" s="129">
        <v>0</v>
      </c>
      <c r="DJ70" s="129">
        <v>0</v>
      </c>
      <c r="DK70" s="129">
        <v>0</v>
      </c>
      <c r="DL70" s="129">
        <v>0</v>
      </c>
      <c r="DM70" s="129">
        <v>0</v>
      </c>
      <c r="DN70" s="129">
        <v>4</v>
      </c>
      <c r="DO70" s="129">
        <v>0</v>
      </c>
      <c r="DP70" s="129">
        <v>3</v>
      </c>
      <c r="DQ70" s="129">
        <v>358</v>
      </c>
      <c r="DR70" s="129">
        <v>8</v>
      </c>
      <c r="DS70" s="129">
        <v>1474</v>
      </c>
      <c r="DT70" s="129">
        <v>0</v>
      </c>
      <c r="DU70" s="129">
        <v>0</v>
      </c>
      <c r="DV70" s="129">
        <v>0</v>
      </c>
      <c r="DW70" s="129">
        <v>0</v>
      </c>
      <c r="DX70" s="129">
        <v>70</v>
      </c>
      <c r="DY70" s="129">
        <v>1</v>
      </c>
      <c r="DZ70" s="143" t="s">
        <v>2370</v>
      </c>
      <c r="EA70" s="129">
        <v>3</v>
      </c>
      <c r="EB70" s="143" t="s">
        <v>2371</v>
      </c>
      <c r="EC70" s="143" t="s">
        <v>2372</v>
      </c>
      <c r="ED70" s="129">
        <v>1</v>
      </c>
      <c r="EE70" s="129">
        <v>1</v>
      </c>
      <c r="EF70" s="129">
        <v>1</v>
      </c>
      <c r="EG70" s="143" t="s">
        <v>2373</v>
      </c>
      <c r="EH70" s="143"/>
      <c r="EI70" s="44">
        <v>76131</v>
      </c>
      <c r="EJ70" s="44">
        <v>553.75</v>
      </c>
      <c r="EK70" s="44">
        <v>34</v>
      </c>
    </row>
    <row r="71" spans="1:141" ht="24" x14ac:dyDescent="0.2">
      <c r="A71" s="143" t="s">
        <v>425</v>
      </c>
      <c r="B71" s="143" t="s">
        <v>431</v>
      </c>
      <c r="C71" s="129">
        <v>1</v>
      </c>
      <c r="D71" s="143" t="s">
        <v>430</v>
      </c>
      <c r="E71" s="143" t="s">
        <v>917</v>
      </c>
      <c r="F71" s="143" t="s">
        <v>2374</v>
      </c>
      <c r="G71" s="143" t="s">
        <v>2375</v>
      </c>
      <c r="H71" s="143" t="s">
        <v>431</v>
      </c>
      <c r="I71" s="143" t="s">
        <v>2376</v>
      </c>
      <c r="J71" s="143" t="s">
        <v>2377</v>
      </c>
      <c r="K71" s="143" t="s">
        <v>2378</v>
      </c>
      <c r="L71" s="143" t="s">
        <v>940</v>
      </c>
      <c r="M71" s="143" t="s">
        <v>1192</v>
      </c>
      <c r="N71" s="143" t="s">
        <v>2379</v>
      </c>
      <c r="O71" s="143" t="s">
        <v>943</v>
      </c>
      <c r="P71" s="143" t="s">
        <v>2380</v>
      </c>
      <c r="Q71" s="143" t="s">
        <v>2381</v>
      </c>
      <c r="R71" s="143" t="s">
        <v>1225</v>
      </c>
      <c r="S71" s="143" t="s">
        <v>1236</v>
      </c>
      <c r="T71" s="143" t="s">
        <v>2382</v>
      </c>
      <c r="U71" s="143" t="s">
        <v>943</v>
      </c>
      <c r="V71" s="143" t="s">
        <v>2383</v>
      </c>
      <c r="W71" s="143" t="s">
        <v>2384</v>
      </c>
      <c r="X71" s="129">
        <v>2</v>
      </c>
      <c r="Y71" s="129">
        <v>0</v>
      </c>
      <c r="Z71" s="129">
        <v>2</v>
      </c>
      <c r="AA71" s="144">
        <v>2</v>
      </c>
      <c r="AB71" s="144">
        <v>0</v>
      </c>
      <c r="AC71" s="144">
        <v>2</v>
      </c>
      <c r="AD71" s="147" t="s">
        <v>929</v>
      </c>
      <c r="AE71" s="129">
        <v>1</v>
      </c>
      <c r="AF71" s="147" t="s">
        <v>929</v>
      </c>
      <c r="AG71" s="129">
        <v>0</v>
      </c>
      <c r="AH71" s="129">
        <v>0</v>
      </c>
      <c r="AI71" s="129">
        <v>1</v>
      </c>
      <c r="AJ71" s="129">
        <v>1</v>
      </c>
      <c r="AK71" s="129">
        <v>2</v>
      </c>
      <c r="AL71" s="147" t="s">
        <v>929</v>
      </c>
      <c r="AM71" s="129">
        <v>2</v>
      </c>
      <c r="AN71" s="129">
        <v>0</v>
      </c>
      <c r="AO71" s="129">
        <v>0</v>
      </c>
      <c r="AP71" s="129">
        <v>2</v>
      </c>
      <c r="AQ71" s="147" t="s">
        <v>929</v>
      </c>
      <c r="AR71" s="129">
        <v>0</v>
      </c>
      <c r="AS71" s="129">
        <v>0</v>
      </c>
      <c r="AT71" s="129">
        <v>0</v>
      </c>
      <c r="AU71" s="129">
        <v>2</v>
      </c>
      <c r="AV71" s="129">
        <v>0</v>
      </c>
      <c r="AW71" s="129">
        <v>0</v>
      </c>
      <c r="AX71" s="129">
        <v>2</v>
      </c>
      <c r="AY71" s="147" t="s">
        <v>929</v>
      </c>
      <c r="AZ71" s="129">
        <v>1</v>
      </c>
      <c r="BA71" s="129">
        <v>1</v>
      </c>
      <c r="BB71" s="129">
        <v>0</v>
      </c>
      <c r="BC71" s="129">
        <v>1</v>
      </c>
      <c r="BD71" s="129">
        <v>0</v>
      </c>
      <c r="BE71" s="129">
        <v>58</v>
      </c>
      <c r="BF71" s="129">
        <v>0</v>
      </c>
      <c r="BG71" s="129">
        <v>0</v>
      </c>
      <c r="BH71" s="129">
        <v>0</v>
      </c>
      <c r="BI71" s="129">
        <v>7</v>
      </c>
      <c r="BJ71" s="129">
        <v>13</v>
      </c>
      <c r="BK71" s="129">
        <v>0</v>
      </c>
      <c r="BL71" s="129">
        <v>0</v>
      </c>
      <c r="BM71" s="129">
        <v>0</v>
      </c>
      <c r="BN71" s="129">
        <v>0</v>
      </c>
      <c r="BO71" s="129">
        <v>34</v>
      </c>
      <c r="BP71" s="129">
        <v>1</v>
      </c>
      <c r="BQ71" s="129">
        <v>0</v>
      </c>
      <c r="BR71" s="129">
        <v>94</v>
      </c>
      <c r="BS71" s="129">
        <v>0</v>
      </c>
      <c r="BT71" s="129">
        <v>0</v>
      </c>
      <c r="BU71" s="129">
        <v>1</v>
      </c>
      <c r="BV71" s="129">
        <v>4</v>
      </c>
      <c r="BW71" s="129">
        <v>0</v>
      </c>
      <c r="BX71" s="129">
        <v>0</v>
      </c>
      <c r="BY71" s="129">
        <v>0</v>
      </c>
      <c r="BZ71" s="129">
        <v>0</v>
      </c>
      <c r="CA71" s="129">
        <v>0</v>
      </c>
      <c r="CB71" s="129">
        <v>0</v>
      </c>
      <c r="CC71" s="129">
        <v>0</v>
      </c>
      <c r="CD71" s="129">
        <v>0</v>
      </c>
      <c r="CE71" s="129">
        <v>0</v>
      </c>
      <c r="CF71" s="129">
        <v>2</v>
      </c>
      <c r="CG71" s="129">
        <v>0</v>
      </c>
      <c r="CH71" s="129">
        <v>0</v>
      </c>
      <c r="CI71" s="129">
        <v>6</v>
      </c>
      <c r="CJ71" s="129">
        <v>0</v>
      </c>
      <c r="CK71" s="129">
        <v>4</v>
      </c>
      <c r="CL71" s="129">
        <v>0</v>
      </c>
      <c r="CM71" s="129">
        <v>1</v>
      </c>
      <c r="CN71" s="129">
        <v>0</v>
      </c>
      <c r="CO71" s="129">
        <v>0</v>
      </c>
      <c r="CP71" s="129">
        <v>0</v>
      </c>
      <c r="CQ71" s="129">
        <v>0</v>
      </c>
      <c r="CR71" s="129">
        <v>0</v>
      </c>
      <c r="CS71" s="129">
        <v>0</v>
      </c>
      <c r="CT71" s="129">
        <v>0</v>
      </c>
      <c r="CU71" s="129">
        <v>0</v>
      </c>
      <c r="CV71" s="129">
        <v>0</v>
      </c>
      <c r="CW71" s="129">
        <v>0</v>
      </c>
      <c r="CX71" s="129">
        <v>0</v>
      </c>
      <c r="CY71" s="129">
        <v>0</v>
      </c>
      <c r="CZ71" s="129">
        <v>0</v>
      </c>
      <c r="DA71" s="129">
        <v>0</v>
      </c>
      <c r="DB71" s="129">
        <v>0</v>
      </c>
      <c r="DC71" s="129">
        <v>0</v>
      </c>
      <c r="DD71" s="129">
        <v>0</v>
      </c>
      <c r="DE71" s="129">
        <v>0</v>
      </c>
      <c r="DF71" s="129">
        <v>0</v>
      </c>
      <c r="DG71" s="129">
        <v>0</v>
      </c>
      <c r="DH71" s="129">
        <v>4</v>
      </c>
      <c r="DI71" s="129">
        <v>0</v>
      </c>
      <c r="DJ71" s="129">
        <v>1</v>
      </c>
      <c r="DK71" s="129">
        <v>0</v>
      </c>
      <c r="DL71" s="129">
        <v>0</v>
      </c>
      <c r="DM71" s="129">
        <v>0</v>
      </c>
      <c r="DN71" s="129">
        <v>3</v>
      </c>
      <c r="DO71" s="129">
        <v>2</v>
      </c>
      <c r="DP71" s="129">
        <v>3</v>
      </c>
      <c r="DQ71" s="129">
        <v>202</v>
      </c>
      <c r="DR71" s="129">
        <v>16</v>
      </c>
      <c r="DS71" s="129">
        <v>1186</v>
      </c>
      <c r="DT71" s="129">
        <v>1</v>
      </c>
      <c r="DU71" s="129">
        <v>0</v>
      </c>
      <c r="DV71" s="129">
        <v>0</v>
      </c>
      <c r="DW71" s="129">
        <v>0</v>
      </c>
      <c r="DX71" s="129">
        <v>45</v>
      </c>
      <c r="DY71" s="129">
        <v>0</v>
      </c>
      <c r="DZ71" s="143" t="s">
        <v>943</v>
      </c>
      <c r="EA71" s="129">
        <v>2</v>
      </c>
      <c r="EB71" s="143" t="s">
        <v>943</v>
      </c>
      <c r="EC71" s="143" t="s">
        <v>943</v>
      </c>
      <c r="ED71" s="129">
        <v>1</v>
      </c>
      <c r="EE71" s="129">
        <v>1</v>
      </c>
      <c r="EF71" s="129">
        <v>1</v>
      </c>
      <c r="EG71" s="143" t="s">
        <v>943</v>
      </c>
      <c r="EH71" s="143" t="s">
        <v>943</v>
      </c>
      <c r="EI71" s="44">
        <v>81553</v>
      </c>
      <c r="EJ71" s="44">
        <v>486.07</v>
      </c>
      <c r="EK71" s="44">
        <v>25</v>
      </c>
    </row>
    <row r="72" spans="1:141" ht="72" x14ac:dyDescent="0.2">
      <c r="A72" s="143" t="s">
        <v>425</v>
      </c>
      <c r="B72" s="143" t="s">
        <v>433</v>
      </c>
      <c r="C72" s="129">
        <v>1</v>
      </c>
      <c r="D72" s="143" t="s">
        <v>432</v>
      </c>
      <c r="E72" s="143" t="s">
        <v>2385</v>
      </c>
      <c r="F72" s="143" t="s">
        <v>610</v>
      </c>
      <c r="G72" s="143" t="s">
        <v>2386</v>
      </c>
      <c r="H72" s="143" t="s">
        <v>433</v>
      </c>
      <c r="I72" s="143" t="s">
        <v>2387</v>
      </c>
      <c r="J72" s="143" t="s">
        <v>2388</v>
      </c>
      <c r="K72" s="143" t="s">
        <v>1618</v>
      </c>
      <c r="L72" s="143" t="s">
        <v>940</v>
      </c>
      <c r="M72" s="143" t="s">
        <v>2104</v>
      </c>
      <c r="N72" s="143" t="s">
        <v>2389</v>
      </c>
      <c r="O72" s="143"/>
      <c r="P72" s="143" t="s">
        <v>2390</v>
      </c>
      <c r="Q72" s="143" t="s">
        <v>2391</v>
      </c>
      <c r="R72" s="143"/>
      <c r="S72" s="143" t="s">
        <v>2392</v>
      </c>
      <c r="T72" s="143" t="s">
        <v>2393</v>
      </c>
      <c r="U72" s="143" t="s">
        <v>1432</v>
      </c>
      <c r="V72" s="143" t="s">
        <v>2394</v>
      </c>
      <c r="W72" s="143" t="s">
        <v>2395</v>
      </c>
      <c r="X72" s="129">
        <v>3</v>
      </c>
      <c r="Y72" s="129">
        <v>0</v>
      </c>
      <c r="Z72" s="129">
        <v>3</v>
      </c>
      <c r="AA72" s="144">
        <v>3</v>
      </c>
      <c r="AB72" s="144">
        <v>0</v>
      </c>
      <c r="AC72" s="144">
        <v>3</v>
      </c>
      <c r="AD72" s="147" t="s">
        <v>929</v>
      </c>
      <c r="AE72" s="129">
        <v>3</v>
      </c>
      <c r="AF72" s="147" t="s">
        <v>929</v>
      </c>
      <c r="AG72" s="129">
        <v>0</v>
      </c>
      <c r="AH72" s="129">
        <v>1</v>
      </c>
      <c r="AI72" s="129">
        <v>2</v>
      </c>
      <c r="AJ72" s="129">
        <v>0</v>
      </c>
      <c r="AK72" s="129">
        <v>3</v>
      </c>
      <c r="AL72" s="147" t="s">
        <v>929</v>
      </c>
      <c r="AM72" s="129">
        <v>2</v>
      </c>
      <c r="AN72" s="129">
        <v>1</v>
      </c>
      <c r="AO72" s="129">
        <v>0</v>
      </c>
      <c r="AP72" s="129">
        <v>3</v>
      </c>
      <c r="AQ72" s="147" t="s">
        <v>929</v>
      </c>
      <c r="AR72" s="129">
        <v>0</v>
      </c>
      <c r="AS72" s="129">
        <v>0</v>
      </c>
      <c r="AT72" s="129">
        <v>0</v>
      </c>
      <c r="AU72" s="129">
        <v>3</v>
      </c>
      <c r="AV72" s="129">
        <v>0</v>
      </c>
      <c r="AW72" s="129">
        <v>0</v>
      </c>
      <c r="AX72" s="129">
        <v>3</v>
      </c>
      <c r="AY72" s="147" t="s">
        <v>929</v>
      </c>
      <c r="AZ72" s="129">
        <v>0</v>
      </c>
      <c r="BA72" s="129">
        <v>1</v>
      </c>
      <c r="BB72" s="129">
        <v>0</v>
      </c>
      <c r="BC72" s="129">
        <v>1</v>
      </c>
      <c r="BD72" s="129">
        <v>0</v>
      </c>
      <c r="BE72" s="129">
        <v>43</v>
      </c>
      <c r="BF72" s="129">
        <v>3</v>
      </c>
      <c r="BG72" s="129">
        <v>0</v>
      </c>
      <c r="BH72" s="129">
        <v>0</v>
      </c>
      <c r="BI72" s="129">
        <v>3</v>
      </c>
      <c r="BJ72" s="129">
        <v>4</v>
      </c>
      <c r="BK72" s="129">
        <v>0</v>
      </c>
      <c r="BL72" s="129">
        <v>0</v>
      </c>
      <c r="BM72" s="129">
        <v>2</v>
      </c>
      <c r="BN72" s="129">
        <v>0</v>
      </c>
      <c r="BO72" s="129">
        <v>24</v>
      </c>
      <c r="BP72" s="129">
        <v>0</v>
      </c>
      <c r="BQ72" s="129">
        <v>1</v>
      </c>
      <c r="BR72" s="129">
        <v>4</v>
      </c>
      <c r="BS72" s="129">
        <v>0</v>
      </c>
      <c r="BT72" s="129">
        <v>0</v>
      </c>
      <c r="BU72" s="129">
        <v>0</v>
      </c>
      <c r="BV72" s="129">
        <v>1</v>
      </c>
      <c r="BW72" s="129">
        <v>0</v>
      </c>
      <c r="BX72" s="129">
        <v>0</v>
      </c>
      <c r="BY72" s="129">
        <v>0</v>
      </c>
      <c r="BZ72" s="129">
        <v>0</v>
      </c>
      <c r="CA72" s="129">
        <v>0</v>
      </c>
      <c r="CB72" s="129">
        <v>0</v>
      </c>
      <c r="CC72" s="129">
        <v>0</v>
      </c>
      <c r="CD72" s="129">
        <v>0</v>
      </c>
      <c r="CE72" s="129">
        <v>0</v>
      </c>
      <c r="CF72" s="129">
        <v>1</v>
      </c>
      <c r="CG72" s="129">
        <v>0</v>
      </c>
      <c r="CH72" s="129">
        <v>0</v>
      </c>
      <c r="CI72" s="129">
        <v>5</v>
      </c>
      <c r="CJ72" s="129">
        <v>0</v>
      </c>
      <c r="CK72" s="129">
        <v>6</v>
      </c>
      <c r="CL72" s="129">
        <v>0</v>
      </c>
      <c r="CM72" s="129">
        <v>0</v>
      </c>
      <c r="CN72" s="129">
        <v>0</v>
      </c>
      <c r="CO72" s="129">
        <v>0</v>
      </c>
      <c r="CP72" s="129">
        <v>0</v>
      </c>
      <c r="CQ72" s="129">
        <v>0</v>
      </c>
      <c r="CR72" s="129">
        <v>0</v>
      </c>
      <c r="CS72" s="129">
        <v>0</v>
      </c>
      <c r="CT72" s="129">
        <v>0</v>
      </c>
      <c r="CU72" s="129">
        <v>0</v>
      </c>
      <c r="CV72" s="129">
        <v>0</v>
      </c>
      <c r="CW72" s="129">
        <v>0</v>
      </c>
      <c r="CX72" s="129">
        <v>0</v>
      </c>
      <c r="CY72" s="129">
        <v>0</v>
      </c>
      <c r="CZ72" s="129">
        <v>0</v>
      </c>
      <c r="DA72" s="129">
        <v>0</v>
      </c>
      <c r="DB72" s="129">
        <v>1</v>
      </c>
      <c r="DC72" s="129">
        <v>0</v>
      </c>
      <c r="DD72" s="129">
        <v>0</v>
      </c>
      <c r="DE72" s="129">
        <v>0</v>
      </c>
      <c r="DF72" s="129">
        <v>3</v>
      </c>
      <c r="DG72" s="129">
        <v>0</v>
      </c>
      <c r="DH72" s="129">
        <v>4</v>
      </c>
      <c r="DI72" s="129">
        <v>0</v>
      </c>
      <c r="DJ72" s="129">
        <v>0</v>
      </c>
      <c r="DK72" s="129">
        <v>2</v>
      </c>
      <c r="DL72" s="129">
        <v>0</v>
      </c>
      <c r="DM72" s="129">
        <v>0</v>
      </c>
      <c r="DN72" s="129">
        <v>2</v>
      </c>
      <c r="DO72" s="129">
        <v>0</v>
      </c>
      <c r="DP72" s="129">
        <v>0</v>
      </c>
      <c r="DQ72" s="129">
        <v>114</v>
      </c>
      <c r="DR72" s="129">
        <v>14</v>
      </c>
      <c r="DS72" s="129">
        <v>599</v>
      </c>
      <c r="DT72" s="129">
        <v>0</v>
      </c>
      <c r="DU72" s="129">
        <v>0</v>
      </c>
      <c r="DV72" s="129">
        <v>0</v>
      </c>
      <c r="DW72" s="129">
        <v>0</v>
      </c>
      <c r="DX72" s="129">
        <v>85</v>
      </c>
      <c r="DY72" s="129">
        <v>1</v>
      </c>
      <c r="DZ72" s="143" t="s">
        <v>2396</v>
      </c>
      <c r="EA72" s="129">
        <v>3</v>
      </c>
      <c r="EB72" s="143"/>
      <c r="EC72" s="143"/>
      <c r="ED72" s="129">
        <v>1</v>
      </c>
      <c r="EE72" s="129">
        <v>1</v>
      </c>
      <c r="EF72" s="129">
        <v>1</v>
      </c>
      <c r="EG72" s="143"/>
      <c r="EH72" s="143"/>
      <c r="EI72" s="44">
        <v>43047</v>
      </c>
      <c r="EJ72" s="44">
        <v>449.63</v>
      </c>
      <c r="EK72" s="44">
        <v>19</v>
      </c>
    </row>
    <row r="73" spans="1:141" ht="24" x14ac:dyDescent="0.2">
      <c r="A73" s="143" t="s">
        <v>425</v>
      </c>
      <c r="B73" s="143" t="s">
        <v>435</v>
      </c>
      <c r="C73" s="129">
        <v>1</v>
      </c>
      <c r="D73" s="143" t="s">
        <v>434</v>
      </c>
      <c r="E73" s="143" t="s">
        <v>1585</v>
      </c>
      <c r="F73" s="143" t="s">
        <v>2397</v>
      </c>
      <c r="G73" s="143" t="s">
        <v>2398</v>
      </c>
      <c r="H73" s="143" t="s">
        <v>2399</v>
      </c>
      <c r="I73" s="143" t="s">
        <v>2400</v>
      </c>
      <c r="J73" s="143" t="s">
        <v>2401</v>
      </c>
      <c r="K73" s="143" t="s">
        <v>2402</v>
      </c>
      <c r="L73" s="143" t="s">
        <v>943</v>
      </c>
      <c r="M73" s="143" t="s">
        <v>2403</v>
      </c>
      <c r="N73" s="143" t="s">
        <v>2404</v>
      </c>
      <c r="O73" s="143" t="s">
        <v>1432</v>
      </c>
      <c r="P73" s="143" t="s">
        <v>2405</v>
      </c>
      <c r="Q73" s="143" t="s">
        <v>2406</v>
      </c>
      <c r="R73" s="143" t="s">
        <v>943</v>
      </c>
      <c r="S73" s="143" t="s">
        <v>2403</v>
      </c>
      <c r="T73" s="143" t="s">
        <v>2404</v>
      </c>
      <c r="U73" s="143" t="s">
        <v>1432</v>
      </c>
      <c r="V73" s="143" t="s">
        <v>2405</v>
      </c>
      <c r="W73" s="143" t="s">
        <v>2406</v>
      </c>
      <c r="X73" s="129">
        <v>3</v>
      </c>
      <c r="Y73" s="129">
        <v>0</v>
      </c>
      <c r="Z73" s="129">
        <v>3</v>
      </c>
      <c r="AA73" s="144">
        <v>3</v>
      </c>
      <c r="AB73" s="144">
        <v>0</v>
      </c>
      <c r="AC73" s="144">
        <v>3</v>
      </c>
      <c r="AD73" s="147" t="s">
        <v>929</v>
      </c>
      <c r="AE73" s="129">
        <v>3</v>
      </c>
      <c r="AF73" s="147" t="s">
        <v>929</v>
      </c>
      <c r="AG73" s="129">
        <v>0</v>
      </c>
      <c r="AH73" s="129">
        <v>1</v>
      </c>
      <c r="AI73" s="129">
        <v>0</v>
      </c>
      <c r="AJ73" s="129">
        <v>2</v>
      </c>
      <c r="AK73" s="129">
        <v>3</v>
      </c>
      <c r="AL73" s="147" t="s">
        <v>929</v>
      </c>
      <c r="AM73" s="129">
        <v>1</v>
      </c>
      <c r="AN73" s="129">
        <v>0</v>
      </c>
      <c r="AO73" s="129">
        <v>2</v>
      </c>
      <c r="AP73" s="129">
        <v>3</v>
      </c>
      <c r="AQ73" s="147" t="s">
        <v>929</v>
      </c>
      <c r="AR73" s="129">
        <v>0</v>
      </c>
      <c r="AS73" s="129">
        <v>0</v>
      </c>
      <c r="AT73" s="129">
        <v>0</v>
      </c>
      <c r="AU73" s="129">
        <v>3</v>
      </c>
      <c r="AV73" s="129">
        <v>0</v>
      </c>
      <c r="AW73" s="129">
        <v>0</v>
      </c>
      <c r="AX73" s="129">
        <v>3</v>
      </c>
      <c r="AY73" s="147" t="s">
        <v>929</v>
      </c>
      <c r="AZ73" s="129">
        <v>1</v>
      </c>
      <c r="BA73" s="129">
        <v>1</v>
      </c>
      <c r="BB73" s="129">
        <v>0</v>
      </c>
      <c r="BC73" s="129">
        <v>1</v>
      </c>
      <c r="BD73" s="129">
        <v>0</v>
      </c>
      <c r="BE73" s="129">
        <v>116</v>
      </c>
      <c r="BF73" s="129">
        <v>7</v>
      </c>
      <c r="BG73" s="129">
        <v>0</v>
      </c>
      <c r="BH73" s="129">
        <v>0</v>
      </c>
      <c r="BI73" s="129">
        <v>24</v>
      </c>
      <c r="BJ73" s="129">
        <v>6</v>
      </c>
      <c r="BK73" s="129">
        <v>0</v>
      </c>
      <c r="BL73" s="129">
        <v>0</v>
      </c>
      <c r="BM73" s="129">
        <v>10</v>
      </c>
      <c r="BN73" s="129">
        <v>0</v>
      </c>
      <c r="BO73" s="129">
        <v>60</v>
      </c>
      <c r="BP73" s="129">
        <v>0</v>
      </c>
      <c r="BQ73" s="129">
        <v>16</v>
      </c>
      <c r="BR73" s="129">
        <v>0</v>
      </c>
      <c r="BS73" s="129">
        <v>0</v>
      </c>
      <c r="BT73" s="129">
        <v>2</v>
      </c>
      <c r="BU73" s="129">
        <v>0</v>
      </c>
      <c r="BV73" s="129">
        <v>0</v>
      </c>
      <c r="BW73" s="129">
        <v>0</v>
      </c>
      <c r="BX73" s="129">
        <v>0</v>
      </c>
      <c r="BY73" s="129">
        <v>0</v>
      </c>
      <c r="BZ73" s="129">
        <v>0</v>
      </c>
      <c r="CA73" s="129">
        <v>0</v>
      </c>
      <c r="CB73" s="129">
        <v>0</v>
      </c>
      <c r="CC73" s="129">
        <v>0</v>
      </c>
      <c r="CD73" s="129">
        <v>0</v>
      </c>
      <c r="CE73" s="129">
        <v>0</v>
      </c>
      <c r="CF73" s="129">
        <v>1</v>
      </c>
      <c r="CG73" s="129">
        <v>0</v>
      </c>
      <c r="CH73" s="129">
        <v>0</v>
      </c>
      <c r="CI73" s="129">
        <v>2</v>
      </c>
      <c r="CJ73" s="129">
        <v>0</v>
      </c>
      <c r="CK73" s="129">
        <v>2</v>
      </c>
      <c r="CL73" s="129">
        <v>0</v>
      </c>
      <c r="CM73" s="129">
        <v>0</v>
      </c>
      <c r="CN73" s="129">
        <v>0</v>
      </c>
      <c r="CO73" s="129">
        <v>0</v>
      </c>
      <c r="CP73" s="129">
        <v>0</v>
      </c>
      <c r="CQ73" s="129">
        <v>0</v>
      </c>
      <c r="CR73" s="129">
        <v>0</v>
      </c>
      <c r="CS73" s="129">
        <v>0</v>
      </c>
      <c r="CT73" s="129">
        <v>0</v>
      </c>
      <c r="CU73" s="129">
        <v>0</v>
      </c>
      <c r="CV73" s="129">
        <v>0</v>
      </c>
      <c r="CW73" s="129">
        <v>0</v>
      </c>
      <c r="CX73" s="129">
        <v>0</v>
      </c>
      <c r="CY73" s="129">
        <v>0</v>
      </c>
      <c r="CZ73" s="129">
        <v>0</v>
      </c>
      <c r="DA73" s="129">
        <v>0</v>
      </c>
      <c r="DB73" s="129">
        <v>0</v>
      </c>
      <c r="DC73" s="129">
        <v>0</v>
      </c>
      <c r="DD73" s="129">
        <v>0</v>
      </c>
      <c r="DE73" s="129">
        <v>0</v>
      </c>
      <c r="DF73" s="129">
        <v>1</v>
      </c>
      <c r="DG73" s="129">
        <v>0</v>
      </c>
      <c r="DH73" s="129">
        <v>1</v>
      </c>
      <c r="DI73" s="129">
        <v>0</v>
      </c>
      <c r="DJ73" s="129">
        <v>0</v>
      </c>
      <c r="DK73" s="129">
        <v>0</v>
      </c>
      <c r="DL73" s="129">
        <v>0</v>
      </c>
      <c r="DM73" s="129">
        <v>0</v>
      </c>
      <c r="DN73" s="129">
        <v>0</v>
      </c>
      <c r="DO73" s="129">
        <v>0</v>
      </c>
      <c r="DP73" s="129">
        <v>5</v>
      </c>
      <c r="DQ73" s="129">
        <v>204</v>
      </c>
      <c r="DR73" s="129">
        <v>2</v>
      </c>
      <c r="DS73" s="129">
        <v>822</v>
      </c>
      <c r="DT73" s="129">
        <v>0</v>
      </c>
      <c r="DU73" s="129">
        <v>0</v>
      </c>
      <c r="DV73" s="129">
        <v>0</v>
      </c>
      <c r="DW73" s="129">
        <v>0</v>
      </c>
      <c r="DX73" s="129">
        <v>80</v>
      </c>
      <c r="DY73" s="129">
        <v>0</v>
      </c>
      <c r="DZ73" s="143" t="s">
        <v>943</v>
      </c>
      <c r="EA73" s="129">
        <v>2</v>
      </c>
      <c r="EB73" s="143" t="s">
        <v>943</v>
      </c>
      <c r="EC73" s="143" t="s">
        <v>2407</v>
      </c>
      <c r="ED73" s="129">
        <v>1</v>
      </c>
      <c r="EE73" s="129">
        <v>1</v>
      </c>
      <c r="EF73" s="129">
        <v>1</v>
      </c>
      <c r="EG73" s="143" t="s">
        <v>943</v>
      </c>
      <c r="EH73" s="143" t="s">
        <v>943</v>
      </c>
      <c r="EI73" s="44">
        <v>58756</v>
      </c>
      <c r="EJ73" s="44">
        <v>470.58</v>
      </c>
      <c r="EK73" s="44">
        <v>40</v>
      </c>
    </row>
    <row r="74" spans="1:141" ht="48" x14ac:dyDescent="0.2">
      <c r="A74" s="143" t="s">
        <v>425</v>
      </c>
      <c r="B74" s="143" t="s">
        <v>437</v>
      </c>
      <c r="C74" s="129">
        <v>1</v>
      </c>
      <c r="D74" s="143" t="s">
        <v>436</v>
      </c>
      <c r="E74" s="143" t="s">
        <v>1164</v>
      </c>
      <c r="F74" s="143" t="s">
        <v>2408</v>
      </c>
      <c r="G74" s="143" t="s">
        <v>2409</v>
      </c>
      <c r="H74" s="143" t="s">
        <v>437</v>
      </c>
      <c r="I74" s="143" t="s">
        <v>2410</v>
      </c>
      <c r="J74" s="143" t="s">
        <v>2411</v>
      </c>
      <c r="K74" s="143" t="s">
        <v>1618</v>
      </c>
      <c r="L74" s="143" t="s">
        <v>1058</v>
      </c>
      <c r="M74" s="143" t="s">
        <v>1059</v>
      </c>
      <c r="N74" s="143" t="s">
        <v>2412</v>
      </c>
      <c r="O74" s="143"/>
      <c r="P74" s="143" t="s">
        <v>2413</v>
      </c>
      <c r="Q74" s="143" t="s">
        <v>2414</v>
      </c>
      <c r="R74" s="143" t="s">
        <v>964</v>
      </c>
      <c r="S74" s="143" t="s">
        <v>2280</v>
      </c>
      <c r="T74" s="143" t="s">
        <v>925</v>
      </c>
      <c r="U74" s="143"/>
      <c r="V74" s="143" t="s">
        <v>2415</v>
      </c>
      <c r="W74" s="143" t="s">
        <v>2416</v>
      </c>
      <c r="X74" s="129">
        <v>3</v>
      </c>
      <c r="Y74" s="129">
        <v>0</v>
      </c>
      <c r="Z74" s="129">
        <v>3</v>
      </c>
      <c r="AA74" s="144">
        <v>3</v>
      </c>
      <c r="AB74" s="144">
        <v>0</v>
      </c>
      <c r="AC74" s="144">
        <v>3</v>
      </c>
      <c r="AD74" s="147" t="s">
        <v>929</v>
      </c>
      <c r="AE74" s="129">
        <v>1</v>
      </c>
      <c r="AF74" s="147" t="s">
        <v>929</v>
      </c>
      <c r="AG74" s="129">
        <v>0</v>
      </c>
      <c r="AH74" s="129">
        <v>0</v>
      </c>
      <c r="AI74" s="129">
        <v>1</v>
      </c>
      <c r="AJ74" s="129">
        <v>2</v>
      </c>
      <c r="AK74" s="129">
        <v>3</v>
      </c>
      <c r="AL74" s="147" t="s">
        <v>929</v>
      </c>
      <c r="AM74" s="129">
        <v>2</v>
      </c>
      <c r="AN74" s="129">
        <v>1</v>
      </c>
      <c r="AO74" s="129">
        <v>0</v>
      </c>
      <c r="AP74" s="129">
        <v>3</v>
      </c>
      <c r="AQ74" s="147" t="s">
        <v>929</v>
      </c>
      <c r="AR74" s="129">
        <v>0</v>
      </c>
      <c r="AS74" s="129">
        <v>0</v>
      </c>
      <c r="AT74" s="129">
        <v>0</v>
      </c>
      <c r="AU74" s="129">
        <v>2</v>
      </c>
      <c r="AV74" s="129">
        <v>1</v>
      </c>
      <c r="AW74" s="129">
        <v>0</v>
      </c>
      <c r="AX74" s="129">
        <v>3</v>
      </c>
      <c r="AY74" s="147" t="s">
        <v>929</v>
      </c>
      <c r="AZ74" s="129">
        <v>1</v>
      </c>
      <c r="BA74" s="129">
        <v>1</v>
      </c>
      <c r="BB74" s="129">
        <v>1</v>
      </c>
      <c r="BC74" s="129">
        <v>1</v>
      </c>
      <c r="BD74" s="129">
        <v>0</v>
      </c>
      <c r="BE74" s="129">
        <v>20</v>
      </c>
      <c r="BF74" s="129">
        <v>1</v>
      </c>
      <c r="BG74" s="129">
        <v>0</v>
      </c>
      <c r="BH74" s="129">
        <v>0</v>
      </c>
      <c r="BI74" s="129">
        <v>0</v>
      </c>
      <c r="BJ74" s="129">
        <v>3</v>
      </c>
      <c r="BK74" s="129">
        <v>0</v>
      </c>
      <c r="BL74" s="129">
        <v>0</v>
      </c>
      <c r="BM74" s="129">
        <v>4</v>
      </c>
      <c r="BN74" s="129">
        <v>0</v>
      </c>
      <c r="BO74" s="129">
        <v>8</v>
      </c>
      <c r="BP74" s="129">
        <v>0</v>
      </c>
      <c r="BQ74" s="129">
        <v>3</v>
      </c>
      <c r="BR74" s="129">
        <v>1</v>
      </c>
      <c r="BS74" s="129">
        <v>0</v>
      </c>
      <c r="BT74" s="129">
        <v>0</v>
      </c>
      <c r="BU74" s="129">
        <v>0</v>
      </c>
      <c r="BV74" s="129">
        <v>0</v>
      </c>
      <c r="BW74" s="129">
        <v>0</v>
      </c>
      <c r="BX74" s="129">
        <v>0</v>
      </c>
      <c r="BY74" s="129">
        <v>0</v>
      </c>
      <c r="BZ74" s="129">
        <v>0</v>
      </c>
      <c r="CA74" s="129">
        <v>0</v>
      </c>
      <c r="CB74" s="129">
        <v>0</v>
      </c>
      <c r="CC74" s="129">
        <v>0</v>
      </c>
      <c r="CD74" s="129">
        <v>0</v>
      </c>
      <c r="CE74" s="129">
        <v>0</v>
      </c>
      <c r="CF74" s="129">
        <v>2</v>
      </c>
      <c r="CG74" s="129">
        <v>0</v>
      </c>
      <c r="CH74" s="129">
        <v>0</v>
      </c>
      <c r="CI74" s="129">
        <v>5</v>
      </c>
      <c r="CJ74" s="129">
        <v>0</v>
      </c>
      <c r="CK74" s="129">
        <v>0</v>
      </c>
      <c r="CL74" s="129">
        <v>0</v>
      </c>
      <c r="CM74" s="129">
        <v>0</v>
      </c>
      <c r="CN74" s="129">
        <v>0</v>
      </c>
      <c r="CO74" s="129">
        <v>0</v>
      </c>
      <c r="CP74" s="129">
        <v>0</v>
      </c>
      <c r="CQ74" s="129">
        <v>0</v>
      </c>
      <c r="CR74" s="129">
        <v>0</v>
      </c>
      <c r="CS74" s="129">
        <v>0</v>
      </c>
      <c r="CT74" s="129">
        <v>0</v>
      </c>
      <c r="CU74" s="129">
        <v>0</v>
      </c>
      <c r="CV74" s="129">
        <v>0</v>
      </c>
      <c r="CW74" s="129">
        <v>0</v>
      </c>
      <c r="CX74" s="129">
        <v>0</v>
      </c>
      <c r="CY74" s="129">
        <v>0</v>
      </c>
      <c r="CZ74" s="129">
        <v>0</v>
      </c>
      <c r="DA74" s="129">
        <v>0</v>
      </c>
      <c r="DB74" s="129">
        <v>0</v>
      </c>
      <c r="DC74" s="129">
        <v>0</v>
      </c>
      <c r="DD74" s="129">
        <v>0</v>
      </c>
      <c r="DE74" s="129">
        <v>0</v>
      </c>
      <c r="DF74" s="129">
        <v>0</v>
      </c>
      <c r="DG74" s="129">
        <v>0</v>
      </c>
      <c r="DH74" s="129">
        <v>0</v>
      </c>
      <c r="DI74" s="129">
        <v>0</v>
      </c>
      <c r="DJ74" s="129">
        <v>0</v>
      </c>
      <c r="DK74" s="129">
        <v>0</v>
      </c>
      <c r="DL74" s="129">
        <v>0</v>
      </c>
      <c r="DM74" s="129">
        <v>0</v>
      </c>
      <c r="DN74" s="129">
        <v>0</v>
      </c>
      <c r="DO74" s="129">
        <v>0</v>
      </c>
      <c r="DP74" s="129">
        <v>0</v>
      </c>
      <c r="DQ74" s="129">
        <v>56</v>
      </c>
      <c r="DR74" s="129">
        <v>3</v>
      </c>
      <c r="DS74" s="129">
        <v>286</v>
      </c>
      <c r="DT74" s="129">
        <v>1</v>
      </c>
      <c r="DU74" s="129">
        <v>0</v>
      </c>
      <c r="DV74" s="129">
        <v>0</v>
      </c>
      <c r="DW74" s="129">
        <v>0</v>
      </c>
      <c r="DX74" s="129">
        <v>50</v>
      </c>
      <c r="DY74" s="129">
        <v>1</v>
      </c>
      <c r="DZ74" s="143" t="s">
        <v>2417</v>
      </c>
      <c r="EA74" s="129">
        <v>1</v>
      </c>
      <c r="EB74" s="143" t="s">
        <v>2418</v>
      </c>
      <c r="EC74" s="143" t="s">
        <v>2419</v>
      </c>
      <c r="ED74" s="129">
        <v>1</v>
      </c>
      <c r="EE74" s="129">
        <v>1</v>
      </c>
      <c r="EF74" s="129">
        <v>1</v>
      </c>
      <c r="EG74" s="143" t="s">
        <v>2420</v>
      </c>
      <c r="EH74" s="143" t="s">
        <v>2421</v>
      </c>
      <c r="EI74" s="44">
        <v>36934</v>
      </c>
      <c r="EJ74" s="44">
        <v>235.97</v>
      </c>
      <c r="EK74" s="44">
        <v>11</v>
      </c>
    </row>
    <row r="75" spans="1:141" ht="84" x14ac:dyDescent="0.2">
      <c r="A75" s="143" t="s">
        <v>425</v>
      </c>
      <c r="B75" s="143" t="s">
        <v>439</v>
      </c>
      <c r="C75" s="129">
        <v>1</v>
      </c>
      <c r="D75" s="143" t="s">
        <v>438</v>
      </c>
      <c r="E75" s="143" t="s">
        <v>1585</v>
      </c>
      <c r="F75" s="143" t="s">
        <v>2422</v>
      </c>
      <c r="G75" s="143" t="s">
        <v>2423</v>
      </c>
      <c r="H75" s="143" t="s">
        <v>439</v>
      </c>
      <c r="I75" s="143" t="s">
        <v>2424</v>
      </c>
      <c r="J75" s="143" t="s">
        <v>2425</v>
      </c>
      <c r="K75" s="143" t="s">
        <v>2426</v>
      </c>
      <c r="L75" s="143" t="s">
        <v>940</v>
      </c>
      <c r="M75" s="143" t="s">
        <v>1033</v>
      </c>
      <c r="N75" s="143" t="s">
        <v>1801</v>
      </c>
      <c r="O75" s="143"/>
      <c r="P75" s="143" t="s">
        <v>2427</v>
      </c>
      <c r="Q75" s="143"/>
      <c r="R75" s="143" t="s">
        <v>940</v>
      </c>
      <c r="S75" s="143" t="s">
        <v>1033</v>
      </c>
      <c r="T75" s="143" t="s">
        <v>1801</v>
      </c>
      <c r="U75" s="143"/>
      <c r="V75" s="143" t="s">
        <v>2427</v>
      </c>
      <c r="W75" s="143" t="s">
        <v>2428</v>
      </c>
      <c r="X75" s="129">
        <v>5</v>
      </c>
      <c r="Y75" s="129">
        <v>1</v>
      </c>
      <c r="Z75" s="129">
        <v>6</v>
      </c>
      <c r="AA75" s="144">
        <v>2.75</v>
      </c>
      <c r="AB75" s="144">
        <v>0.45</v>
      </c>
      <c r="AC75" s="144">
        <v>3.2</v>
      </c>
      <c r="AD75" s="147" t="s">
        <v>929</v>
      </c>
      <c r="AE75" s="129">
        <v>5</v>
      </c>
      <c r="AF75" s="147" t="s">
        <v>929</v>
      </c>
      <c r="AG75" s="129">
        <v>0</v>
      </c>
      <c r="AH75" s="129">
        <v>0</v>
      </c>
      <c r="AI75" s="129">
        <v>1</v>
      </c>
      <c r="AJ75" s="129">
        <v>4</v>
      </c>
      <c r="AK75" s="129">
        <v>5</v>
      </c>
      <c r="AL75" s="147" t="s">
        <v>929</v>
      </c>
      <c r="AM75" s="129">
        <v>2</v>
      </c>
      <c r="AN75" s="129">
        <v>2</v>
      </c>
      <c r="AO75" s="129">
        <v>1</v>
      </c>
      <c r="AP75" s="129">
        <v>5</v>
      </c>
      <c r="AQ75" s="147" t="s">
        <v>929</v>
      </c>
      <c r="AR75" s="129">
        <v>0</v>
      </c>
      <c r="AS75" s="129">
        <v>0</v>
      </c>
      <c r="AT75" s="129">
        <v>0</v>
      </c>
      <c r="AU75" s="129">
        <v>4</v>
      </c>
      <c r="AV75" s="129">
        <v>0</v>
      </c>
      <c r="AW75" s="129">
        <v>1</v>
      </c>
      <c r="AX75" s="129">
        <v>5</v>
      </c>
      <c r="AY75" s="147" t="s">
        <v>929</v>
      </c>
      <c r="AZ75" s="129">
        <v>1</v>
      </c>
      <c r="BA75" s="129">
        <v>1</v>
      </c>
      <c r="BB75" s="129">
        <v>0</v>
      </c>
      <c r="BC75" s="129">
        <v>1</v>
      </c>
      <c r="BD75" s="129">
        <v>0</v>
      </c>
      <c r="BE75" s="129">
        <v>55</v>
      </c>
      <c r="BF75" s="129">
        <v>7</v>
      </c>
      <c r="BG75" s="129">
        <v>0</v>
      </c>
      <c r="BH75" s="129">
        <v>0</v>
      </c>
      <c r="BI75" s="129">
        <v>13</v>
      </c>
      <c r="BJ75" s="129">
        <v>13</v>
      </c>
      <c r="BK75" s="129">
        <v>0</v>
      </c>
      <c r="BL75" s="129">
        <v>0</v>
      </c>
      <c r="BM75" s="129">
        <v>5</v>
      </c>
      <c r="BN75" s="129">
        <v>0</v>
      </c>
      <c r="BO75" s="129">
        <v>43</v>
      </c>
      <c r="BP75" s="129">
        <v>5</v>
      </c>
      <c r="BQ75" s="129">
        <v>4</v>
      </c>
      <c r="BR75" s="129">
        <v>5</v>
      </c>
      <c r="BS75" s="129">
        <v>0</v>
      </c>
      <c r="BT75" s="129">
        <v>1</v>
      </c>
      <c r="BU75" s="129">
        <v>0</v>
      </c>
      <c r="BV75" s="129">
        <v>9</v>
      </c>
      <c r="BW75" s="129">
        <v>0</v>
      </c>
      <c r="BX75" s="129">
        <v>0</v>
      </c>
      <c r="BY75" s="129">
        <v>0</v>
      </c>
      <c r="BZ75" s="129">
        <v>0</v>
      </c>
      <c r="CA75" s="129">
        <v>0</v>
      </c>
      <c r="CB75" s="129">
        <v>0</v>
      </c>
      <c r="CC75" s="129">
        <v>0</v>
      </c>
      <c r="CD75" s="129">
        <v>0</v>
      </c>
      <c r="CE75" s="129">
        <v>0</v>
      </c>
      <c r="CF75" s="129">
        <v>0</v>
      </c>
      <c r="CG75" s="129">
        <v>1</v>
      </c>
      <c r="CH75" s="129">
        <v>0</v>
      </c>
      <c r="CI75" s="129">
        <v>26</v>
      </c>
      <c r="CJ75" s="129">
        <v>7</v>
      </c>
      <c r="CK75" s="129">
        <v>2</v>
      </c>
      <c r="CL75" s="129">
        <v>0</v>
      </c>
      <c r="CM75" s="129">
        <v>1</v>
      </c>
      <c r="CN75" s="129">
        <v>0</v>
      </c>
      <c r="CO75" s="129">
        <v>0</v>
      </c>
      <c r="CP75" s="129">
        <v>0</v>
      </c>
      <c r="CQ75" s="129">
        <v>0</v>
      </c>
      <c r="CR75" s="129">
        <v>0</v>
      </c>
      <c r="CS75" s="129">
        <v>0</v>
      </c>
      <c r="CT75" s="129">
        <v>0</v>
      </c>
      <c r="CU75" s="129">
        <v>0</v>
      </c>
      <c r="CV75" s="129">
        <v>0</v>
      </c>
      <c r="CW75" s="129">
        <v>0</v>
      </c>
      <c r="CX75" s="129">
        <v>0</v>
      </c>
      <c r="CY75" s="129">
        <v>1</v>
      </c>
      <c r="CZ75" s="129">
        <v>1</v>
      </c>
      <c r="DA75" s="129">
        <v>0</v>
      </c>
      <c r="DB75" s="129">
        <v>0</v>
      </c>
      <c r="DC75" s="129">
        <v>0</v>
      </c>
      <c r="DD75" s="129">
        <v>0</v>
      </c>
      <c r="DE75" s="129">
        <v>0</v>
      </c>
      <c r="DF75" s="129">
        <v>0</v>
      </c>
      <c r="DG75" s="129">
        <v>0</v>
      </c>
      <c r="DH75" s="129">
        <v>0</v>
      </c>
      <c r="DI75" s="129">
        <v>0</v>
      </c>
      <c r="DJ75" s="129">
        <v>0</v>
      </c>
      <c r="DK75" s="129">
        <v>0</v>
      </c>
      <c r="DL75" s="129">
        <v>0</v>
      </c>
      <c r="DM75" s="129">
        <v>0</v>
      </c>
      <c r="DN75" s="129">
        <v>1</v>
      </c>
      <c r="DO75" s="129">
        <v>0</v>
      </c>
      <c r="DP75" s="129">
        <v>0</v>
      </c>
      <c r="DQ75" s="129">
        <v>125</v>
      </c>
      <c r="DR75" s="129">
        <v>8</v>
      </c>
      <c r="DS75" s="129">
        <v>700</v>
      </c>
      <c r="DT75" s="129">
        <v>1</v>
      </c>
      <c r="DU75" s="129">
        <v>1</v>
      </c>
      <c r="DV75" s="129">
        <v>2</v>
      </c>
      <c r="DW75" s="129">
        <v>0</v>
      </c>
      <c r="DX75" s="129">
        <v>60</v>
      </c>
      <c r="DY75" s="129">
        <v>1</v>
      </c>
      <c r="DZ75" s="143" t="s">
        <v>2429</v>
      </c>
      <c r="EA75" s="129">
        <v>1</v>
      </c>
      <c r="EB75" s="143"/>
      <c r="EC75" s="143" t="s">
        <v>2430</v>
      </c>
      <c r="ED75" s="129">
        <v>1</v>
      </c>
      <c r="EE75" s="129">
        <v>1</v>
      </c>
      <c r="EF75" s="129">
        <v>1</v>
      </c>
      <c r="EG75" s="143"/>
      <c r="EH75" s="143" t="s">
        <v>2431</v>
      </c>
      <c r="EI75" s="44">
        <v>43467</v>
      </c>
      <c r="EJ75" s="44">
        <v>472.58</v>
      </c>
      <c r="EK75" s="44">
        <v>41</v>
      </c>
    </row>
    <row r="76" spans="1:141" ht="24" x14ac:dyDescent="0.2">
      <c r="A76" s="143" t="s">
        <v>425</v>
      </c>
      <c r="B76" s="143" t="s">
        <v>441</v>
      </c>
      <c r="C76" s="129">
        <v>1</v>
      </c>
      <c r="D76" s="143" t="s">
        <v>440</v>
      </c>
      <c r="E76" s="143" t="s">
        <v>2432</v>
      </c>
      <c r="F76" s="143" t="s">
        <v>2433</v>
      </c>
      <c r="G76" s="143" t="s">
        <v>2434</v>
      </c>
      <c r="H76" s="143" t="s">
        <v>441</v>
      </c>
      <c r="I76" s="143" t="s">
        <v>2435</v>
      </c>
      <c r="J76" s="143" t="s">
        <v>2436</v>
      </c>
      <c r="K76" s="143" t="s">
        <v>1510</v>
      </c>
      <c r="L76" s="143" t="s">
        <v>940</v>
      </c>
      <c r="M76" s="143" t="s">
        <v>2437</v>
      </c>
      <c r="N76" s="143" t="s">
        <v>2438</v>
      </c>
      <c r="O76" s="143"/>
      <c r="P76" s="143" t="s">
        <v>2439</v>
      </c>
      <c r="Q76" s="143" t="s">
        <v>2440</v>
      </c>
      <c r="R76" s="143" t="s">
        <v>1225</v>
      </c>
      <c r="S76" s="143" t="s">
        <v>2441</v>
      </c>
      <c r="T76" s="143" t="s">
        <v>2442</v>
      </c>
      <c r="U76" s="143"/>
      <c r="V76" s="143" t="s">
        <v>2443</v>
      </c>
      <c r="W76" s="143" t="s">
        <v>2444</v>
      </c>
      <c r="X76" s="129">
        <v>2</v>
      </c>
      <c r="Y76" s="129">
        <v>0</v>
      </c>
      <c r="Z76" s="129">
        <v>2</v>
      </c>
      <c r="AA76" s="144">
        <v>1.9</v>
      </c>
      <c r="AB76" s="144">
        <v>0</v>
      </c>
      <c r="AC76" s="144">
        <v>1.9</v>
      </c>
      <c r="AD76" s="147" t="s">
        <v>929</v>
      </c>
      <c r="AE76" s="129">
        <v>1</v>
      </c>
      <c r="AF76" s="147" t="s">
        <v>929</v>
      </c>
      <c r="AG76" s="129">
        <v>0</v>
      </c>
      <c r="AH76" s="129">
        <v>0</v>
      </c>
      <c r="AI76" s="129">
        <v>1</v>
      </c>
      <c r="AJ76" s="129">
        <v>1</v>
      </c>
      <c r="AK76" s="129">
        <v>2</v>
      </c>
      <c r="AL76" s="147" t="s">
        <v>929</v>
      </c>
      <c r="AM76" s="129">
        <v>1</v>
      </c>
      <c r="AN76" s="129">
        <v>0</v>
      </c>
      <c r="AO76" s="129">
        <v>1</v>
      </c>
      <c r="AP76" s="129">
        <v>2</v>
      </c>
      <c r="AQ76" s="147" t="s">
        <v>929</v>
      </c>
      <c r="AR76" s="129">
        <v>0</v>
      </c>
      <c r="AS76" s="129">
        <v>0</v>
      </c>
      <c r="AT76" s="129">
        <v>0</v>
      </c>
      <c r="AU76" s="129">
        <v>2</v>
      </c>
      <c r="AV76" s="129">
        <v>0</v>
      </c>
      <c r="AW76" s="129">
        <v>0</v>
      </c>
      <c r="AX76" s="129">
        <v>2</v>
      </c>
      <c r="AY76" s="147" t="s">
        <v>929</v>
      </c>
      <c r="AZ76" s="129">
        <v>0</v>
      </c>
      <c r="BA76" s="129">
        <v>1</v>
      </c>
      <c r="BB76" s="129">
        <v>0</v>
      </c>
      <c r="BC76" s="129">
        <v>1</v>
      </c>
      <c r="BD76" s="129">
        <v>0</v>
      </c>
      <c r="BE76" s="129">
        <v>63</v>
      </c>
      <c r="BF76" s="129">
        <v>1</v>
      </c>
      <c r="BG76" s="129">
        <v>0</v>
      </c>
      <c r="BH76" s="129">
        <v>0</v>
      </c>
      <c r="BI76" s="129">
        <v>3</v>
      </c>
      <c r="BJ76" s="129">
        <v>5</v>
      </c>
      <c r="BK76" s="129">
        <v>0</v>
      </c>
      <c r="BL76" s="129">
        <v>0</v>
      </c>
      <c r="BM76" s="129">
        <v>4</v>
      </c>
      <c r="BN76" s="129">
        <v>0</v>
      </c>
      <c r="BO76" s="129">
        <v>29</v>
      </c>
      <c r="BP76" s="129">
        <v>0</v>
      </c>
      <c r="BQ76" s="129">
        <v>1</v>
      </c>
      <c r="BR76" s="129">
        <v>2</v>
      </c>
      <c r="BS76" s="129">
        <v>0</v>
      </c>
      <c r="BT76" s="129">
        <v>0</v>
      </c>
      <c r="BU76" s="129">
        <v>0</v>
      </c>
      <c r="BV76" s="129">
        <v>1</v>
      </c>
      <c r="BW76" s="129">
        <v>0</v>
      </c>
      <c r="BX76" s="129">
        <v>0</v>
      </c>
      <c r="BY76" s="129">
        <v>0</v>
      </c>
      <c r="BZ76" s="129">
        <v>0</v>
      </c>
      <c r="CA76" s="129">
        <v>0</v>
      </c>
      <c r="CB76" s="129">
        <v>0</v>
      </c>
      <c r="CC76" s="129">
        <v>0</v>
      </c>
      <c r="CD76" s="129">
        <v>0</v>
      </c>
      <c r="CE76" s="129">
        <v>0</v>
      </c>
      <c r="CF76" s="129">
        <v>0</v>
      </c>
      <c r="CG76" s="129">
        <v>0</v>
      </c>
      <c r="CH76" s="129">
        <v>0</v>
      </c>
      <c r="CI76" s="129">
        <v>0</v>
      </c>
      <c r="CJ76" s="129">
        <v>0</v>
      </c>
      <c r="CK76" s="129">
        <v>4</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3</v>
      </c>
      <c r="DG76" s="129">
        <v>0</v>
      </c>
      <c r="DH76" s="129">
        <v>1</v>
      </c>
      <c r="DI76" s="129">
        <v>0</v>
      </c>
      <c r="DJ76" s="129">
        <v>0</v>
      </c>
      <c r="DK76" s="129">
        <v>0</v>
      </c>
      <c r="DL76" s="129">
        <v>0</v>
      </c>
      <c r="DM76" s="129">
        <v>0</v>
      </c>
      <c r="DN76" s="129">
        <v>2</v>
      </c>
      <c r="DO76" s="129">
        <v>0</v>
      </c>
      <c r="DP76" s="129">
        <v>3</v>
      </c>
      <c r="DQ76" s="129">
        <v>138</v>
      </c>
      <c r="DR76" s="129">
        <v>2</v>
      </c>
      <c r="DS76" s="129">
        <v>711</v>
      </c>
      <c r="DT76" s="129">
        <v>0</v>
      </c>
      <c r="DU76" s="129">
        <v>0</v>
      </c>
      <c r="DV76" s="129">
        <v>0</v>
      </c>
      <c r="DW76" s="129">
        <v>0</v>
      </c>
      <c r="DX76" s="129">
        <v>70</v>
      </c>
      <c r="DY76" s="129">
        <v>1</v>
      </c>
      <c r="DZ76" s="143" t="s">
        <v>2445</v>
      </c>
      <c r="EA76" s="129">
        <v>4</v>
      </c>
      <c r="EB76" s="143"/>
      <c r="EC76" s="143"/>
      <c r="ED76" s="129">
        <v>1</v>
      </c>
      <c r="EE76" s="129">
        <v>1</v>
      </c>
      <c r="EF76" s="129">
        <v>1</v>
      </c>
      <c r="EG76" s="143"/>
      <c r="EH76" s="143"/>
      <c r="EI76" s="44">
        <v>27615</v>
      </c>
      <c r="EJ76" s="44">
        <v>261.60000000000002</v>
      </c>
      <c r="EK76" s="44">
        <v>32</v>
      </c>
    </row>
    <row r="77" spans="1:141" ht="24" x14ac:dyDescent="0.2">
      <c r="A77" s="143" t="s">
        <v>425</v>
      </c>
      <c r="B77" s="143" t="s">
        <v>443</v>
      </c>
      <c r="C77" s="129">
        <v>1</v>
      </c>
      <c r="D77" s="143" t="s">
        <v>442</v>
      </c>
      <c r="E77" s="143" t="s">
        <v>2446</v>
      </c>
      <c r="F77" s="143" t="s">
        <v>2447</v>
      </c>
      <c r="G77" s="143" t="s">
        <v>2448</v>
      </c>
      <c r="H77" s="143" t="s">
        <v>443</v>
      </c>
      <c r="I77" s="143" t="s">
        <v>2449</v>
      </c>
      <c r="J77" s="143" t="s">
        <v>2450</v>
      </c>
      <c r="K77" s="143" t="s">
        <v>2451</v>
      </c>
      <c r="L77" s="143" t="s">
        <v>940</v>
      </c>
      <c r="M77" s="143" t="s">
        <v>1378</v>
      </c>
      <c r="N77" s="143" t="s">
        <v>2452</v>
      </c>
      <c r="O77" s="143" t="s">
        <v>943</v>
      </c>
      <c r="P77" s="143" t="s">
        <v>2453</v>
      </c>
      <c r="Q77" s="143" t="s">
        <v>2454</v>
      </c>
      <c r="R77" s="143" t="s">
        <v>940</v>
      </c>
      <c r="S77" s="143" t="s">
        <v>2455</v>
      </c>
      <c r="T77" s="143" t="s">
        <v>2456</v>
      </c>
      <c r="U77" s="143" t="s">
        <v>943</v>
      </c>
      <c r="V77" s="143" t="s">
        <v>2457</v>
      </c>
      <c r="W77" s="143" t="s">
        <v>2458</v>
      </c>
      <c r="X77" s="129">
        <v>2</v>
      </c>
      <c r="Y77" s="129">
        <v>1</v>
      </c>
      <c r="Z77" s="129">
        <v>3</v>
      </c>
      <c r="AA77" s="144">
        <v>2</v>
      </c>
      <c r="AB77" s="144">
        <v>0.1</v>
      </c>
      <c r="AC77" s="144">
        <v>2.1</v>
      </c>
      <c r="AD77" s="147" t="s">
        <v>929</v>
      </c>
      <c r="AE77" s="129">
        <v>2</v>
      </c>
      <c r="AF77" s="147" t="s">
        <v>929</v>
      </c>
      <c r="AG77" s="129">
        <v>0</v>
      </c>
      <c r="AH77" s="129">
        <v>0</v>
      </c>
      <c r="AI77" s="129">
        <v>0</v>
      </c>
      <c r="AJ77" s="129">
        <v>2</v>
      </c>
      <c r="AK77" s="129">
        <v>2</v>
      </c>
      <c r="AL77" s="147" t="s">
        <v>929</v>
      </c>
      <c r="AM77" s="129">
        <v>1</v>
      </c>
      <c r="AN77" s="129">
        <v>1</v>
      </c>
      <c r="AO77" s="129">
        <v>0</v>
      </c>
      <c r="AP77" s="129">
        <v>2</v>
      </c>
      <c r="AQ77" s="147" t="s">
        <v>929</v>
      </c>
      <c r="AR77" s="129">
        <v>0</v>
      </c>
      <c r="AS77" s="129">
        <v>0</v>
      </c>
      <c r="AT77" s="129">
        <v>0</v>
      </c>
      <c r="AU77" s="129">
        <v>2</v>
      </c>
      <c r="AV77" s="129">
        <v>0</v>
      </c>
      <c r="AW77" s="129">
        <v>0</v>
      </c>
      <c r="AX77" s="129">
        <v>2</v>
      </c>
      <c r="AY77" s="147" t="s">
        <v>929</v>
      </c>
      <c r="AZ77" s="129">
        <v>1</v>
      </c>
      <c r="BA77" s="129">
        <v>1</v>
      </c>
      <c r="BB77" s="129">
        <v>1</v>
      </c>
      <c r="BC77" s="129">
        <v>1</v>
      </c>
      <c r="BD77" s="129">
        <v>0</v>
      </c>
      <c r="BE77" s="129">
        <v>8</v>
      </c>
      <c r="BF77" s="129">
        <v>4</v>
      </c>
      <c r="BG77" s="129">
        <v>0</v>
      </c>
      <c r="BH77" s="129">
        <v>0</v>
      </c>
      <c r="BI77" s="129">
        <v>0</v>
      </c>
      <c r="BJ77" s="129">
        <v>1</v>
      </c>
      <c r="BK77" s="129">
        <v>0</v>
      </c>
      <c r="BL77" s="129">
        <v>0</v>
      </c>
      <c r="BM77" s="129">
        <v>6</v>
      </c>
      <c r="BN77" s="129">
        <v>0</v>
      </c>
      <c r="BO77" s="129">
        <v>13</v>
      </c>
      <c r="BP77" s="129">
        <v>0</v>
      </c>
      <c r="BQ77" s="129">
        <v>0</v>
      </c>
      <c r="BR77" s="129">
        <v>0</v>
      </c>
      <c r="BS77" s="129">
        <v>0</v>
      </c>
      <c r="BT77" s="129">
        <v>0</v>
      </c>
      <c r="BU77" s="129">
        <v>0</v>
      </c>
      <c r="BV77" s="129">
        <v>1</v>
      </c>
      <c r="BW77" s="129">
        <v>0</v>
      </c>
      <c r="BX77" s="129">
        <v>0</v>
      </c>
      <c r="BY77" s="129">
        <v>0</v>
      </c>
      <c r="BZ77" s="129">
        <v>0</v>
      </c>
      <c r="CA77" s="129">
        <v>0</v>
      </c>
      <c r="CB77" s="129">
        <v>0</v>
      </c>
      <c r="CC77" s="129">
        <v>0</v>
      </c>
      <c r="CD77" s="129">
        <v>0</v>
      </c>
      <c r="CE77" s="129">
        <v>0</v>
      </c>
      <c r="CF77" s="129">
        <v>5</v>
      </c>
      <c r="CG77" s="129">
        <v>0</v>
      </c>
      <c r="CH77" s="129">
        <v>0</v>
      </c>
      <c r="CI77" s="129">
        <v>35</v>
      </c>
      <c r="CJ77" s="129">
        <v>0</v>
      </c>
      <c r="CK77" s="129">
        <v>1</v>
      </c>
      <c r="CL77" s="129">
        <v>0</v>
      </c>
      <c r="CM77" s="129">
        <v>0</v>
      </c>
      <c r="CN77" s="129">
        <v>0</v>
      </c>
      <c r="CO77" s="129">
        <v>0</v>
      </c>
      <c r="CP77" s="129">
        <v>0</v>
      </c>
      <c r="CQ77" s="129">
        <v>0</v>
      </c>
      <c r="CR77" s="129">
        <v>0</v>
      </c>
      <c r="CS77" s="129">
        <v>0</v>
      </c>
      <c r="CT77" s="129">
        <v>0</v>
      </c>
      <c r="CU77" s="129">
        <v>0</v>
      </c>
      <c r="CV77" s="129">
        <v>0</v>
      </c>
      <c r="CW77" s="129">
        <v>0</v>
      </c>
      <c r="CX77" s="129">
        <v>0</v>
      </c>
      <c r="CY77" s="129">
        <v>0</v>
      </c>
      <c r="CZ77" s="129">
        <v>0</v>
      </c>
      <c r="DA77" s="129">
        <v>0</v>
      </c>
      <c r="DB77" s="129">
        <v>0</v>
      </c>
      <c r="DC77" s="129">
        <v>0</v>
      </c>
      <c r="DD77" s="129">
        <v>0</v>
      </c>
      <c r="DE77" s="129">
        <v>0</v>
      </c>
      <c r="DF77" s="129">
        <v>0</v>
      </c>
      <c r="DG77" s="129">
        <v>0</v>
      </c>
      <c r="DH77" s="129">
        <v>0</v>
      </c>
      <c r="DI77" s="129">
        <v>0</v>
      </c>
      <c r="DJ77" s="129">
        <v>0</v>
      </c>
      <c r="DK77" s="129">
        <v>0</v>
      </c>
      <c r="DL77" s="129">
        <v>0</v>
      </c>
      <c r="DM77" s="129">
        <v>0</v>
      </c>
      <c r="DN77" s="129">
        <v>0</v>
      </c>
      <c r="DO77" s="129">
        <v>0</v>
      </c>
      <c r="DP77" s="129">
        <v>1</v>
      </c>
      <c r="DQ77" s="129">
        <v>33</v>
      </c>
      <c r="DR77" s="129">
        <v>1</v>
      </c>
      <c r="DS77" s="129">
        <v>177</v>
      </c>
      <c r="DT77" s="129">
        <v>0</v>
      </c>
      <c r="DU77" s="129">
        <v>1</v>
      </c>
      <c r="DV77" s="129">
        <v>0</v>
      </c>
      <c r="DW77" s="129">
        <v>0</v>
      </c>
      <c r="DX77" s="129">
        <v>50</v>
      </c>
      <c r="DY77" s="129">
        <v>0</v>
      </c>
      <c r="DZ77" s="143" t="s">
        <v>943</v>
      </c>
      <c r="EA77" s="129">
        <v>2</v>
      </c>
      <c r="EB77" s="143" t="s">
        <v>943</v>
      </c>
      <c r="EC77" s="143" t="s">
        <v>943</v>
      </c>
      <c r="ED77" s="129">
        <v>1</v>
      </c>
      <c r="EE77" s="129">
        <v>1</v>
      </c>
      <c r="EF77" s="129">
        <v>1</v>
      </c>
      <c r="EG77" s="143" t="s">
        <v>943</v>
      </c>
      <c r="EH77" s="143" t="s">
        <v>943</v>
      </c>
      <c r="EI77" s="44">
        <v>73999</v>
      </c>
      <c r="EJ77" s="44">
        <v>231.12</v>
      </c>
      <c r="EK77" s="44">
        <v>15</v>
      </c>
    </row>
    <row r="78" spans="1:141" ht="48" x14ac:dyDescent="0.2">
      <c r="A78" s="143" t="s">
        <v>425</v>
      </c>
      <c r="B78" s="143" t="s">
        <v>445</v>
      </c>
      <c r="C78" s="129">
        <v>1</v>
      </c>
      <c r="D78" s="143" t="s">
        <v>444</v>
      </c>
      <c r="E78" s="143" t="s">
        <v>2459</v>
      </c>
      <c r="F78" s="143" t="s">
        <v>2460</v>
      </c>
      <c r="G78" s="143" t="s">
        <v>2461</v>
      </c>
      <c r="H78" s="143" t="s">
        <v>445</v>
      </c>
      <c r="I78" s="143" t="s">
        <v>2462</v>
      </c>
      <c r="J78" s="143" t="s">
        <v>2463</v>
      </c>
      <c r="K78" s="143" t="s">
        <v>1510</v>
      </c>
      <c r="L78" s="143" t="s">
        <v>940</v>
      </c>
      <c r="M78" s="143" t="s">
        <v>1483</v>
      </c>
      <c r="N78" s="143" t="s">
        <v>2464</v>
      </c>
      <c r="O78" s="143"/>
      <c r="P78" s="143" t="s">
        <v>2465</v>
      </c>
      <c r="Q78" s="143" t="s">
        <v>2466</v>
      </c>
      <c r="R78" s="143" t="s">
        <v>1122</v>
      </c>
      <c r="S78" s="143" t="s">
        <v>1209</v>
      </c>
      <c r="T78" s="143" t="s">
        <v>2467</v>
      </c>
      <c r="U78" s="143" t="s">
        <v>2468</v>
      </c>
      <c r="V78" s="143" t="s">
        <v>2469</v>
      </c>
      <c r="W78" s="143" t="s">
        <v>2470</v>
      </c>
      <c r="X78" s="129">
        <v>2</v>
      </c>
      <c r="Y78" s="129">
        <v>0</v>
      </c>
      <c r="Z78" s="129">
        <v>2</v>
      </c>
      <c r="AA78" s="144">
        <v>2</v>
      </c>
      <c r="AB78" s="144">
        <v>0</v>
      </c>
      <c r="AC78" s="144">
        <v>2</v>
      </c>
      <c r="AD78" s="147" t="s">
        <v>929</v>
      </c>
      <c r="AE78" s="129">
        <v>2</v>
      </c>
      <c r="AF78" s="147" t="s">
        <v>929</v>
      </c>
      <c r="AG78" s="129">
        <v>0</v>
      </c>
      <c r="AH78" s="129">
        <v>1</v>
      </c>
      <c r="AI78" s="129">
        <v>0</v>
      </c>
      <c r="AJ78" s="129">
        <v>1</v>
      </c>
      <c r="AK78" s="129">
        <v>2</v>
      </c>
      <c r="AL78" s="147" t="s">
        <v>929</v>
      </c>
      <c r="AM78" s="129">
        <v>0</v>
      </c>
      <c r="AN78" s="129">
        <v>0</v>
      </c>
      <c r="AO78" s="129">
        <v>2</v>
      </c>
      <c r="AP78" s="129">
        <v>2</v>
      </c>
      <c r="AQ78" s="147" t="s">
        <v>929</v>
      </c>
      <c r="AR78" s="129">
        <v>0</v>
      </c>
      <c r="AS78" s="129">
        <v>0</v>
      </c>
      <c r="AT78" s="129">
        <v>0</v>
      </c>
      <c r="AU78" s="129">
        <v>2</v>
      </c>
      <c r="AV78" s="129">
        <v>0</v>
      </c>
      <c r="AW78" s="129">
        <v>0</v>
      </c>
      <c r="AX78" s="129">
        <v>2</v>
      </c>
      <c r="AY78" s="147" t="s">
        <v>929</v>
      </c>
      <c r="AZ78" s="129">
        <v>0</v>
      </c>
      <c r="BA78" s="129">
        <v>0</v>
      </c>
      <c r="BB78" s="129">
        <v>0</v>
      </c>
      <c r="BC78" s="129">
        <v>0</v>
      </c>
      <c r="BD78" s="129">
        <v>0</v>
      </c>
      <c r="BE78" s="129">
        <v>38</v>
      </c>
      <c r="BF78" s="129">
        <v>2</v>
      </c>
      <c r="BG78" s="129">
        <v>0</v>
      </c>
      <c r="BH78" s="129">
        <v>0</v>
      </c>
      <c r="BI78" s="129">
        <v>6</v>
      </c>
      <c r="BJ78" s="129">
        <v>7</v>
      </c>
      <c r="BK78" s="129">
        <v>0</v>
      </c>
      <c r="BL78" s="129">
        <v>0</v>
      </c>
      <c r="BM78" s="129">
        <v>0</v>
      </c>
      <c r="BN78" s="129">
        <v>32</v>
      </c>
      <c r="BO78" s="129">
        <v>19</v>
      </c>
      <c r="BP78" s="129">
        <v>0</v>
      </c>
      <c r="BQ78" s="129">
        <v>0</v>
      </c>
      <c r="BR78" s="129">
        <v>2</v>
      </c>
      <c r="BS78" s="129">
        <v>0</v>
      </c>
      <c r="BT78" s="129">
        <v>0</v>
      </c>
      <c r="BU78" s="129">
        <v>0</v>
      </c>
      <c r="BV78" s="129">
        <v>1</v>
      </c>
      <c r="BW78" s="129">
        <v>0</v>
      </c>
      <c r="BX78" s="129">
        <v>0</v>
      </c>
      <c r="BY78" s="129">
        <v>0</v>
      </c>
      <c r="BZ78" s="129">
        <v>0</v>
      </c>
      <c r="CA78" s="129">
        <v>0</v>
      </c>
      <c r="CB78" s="129">
        <v>0</v>
      </c>
      <c r="CC78" s="129">
        <v>0</v>
      </c>
      <c r="CD78" s="129">
        <v>0</v>
      </c>
      <c r="CE78" s="129">
        <v>0</v>
      </c>
      <c r="CF78" s="129">
        <v>2</v>
      </c>
      <c r="CG78" s="129">
        <v>2</v>
      </c>
      <c r="CH78" s="129">
        <v>0</v>
      </c>
      <c r="CI78" s="129">
        <v>2</v>
      </c>
      <c r="CJ78" s="129">
        <v>0</v>
      </c>
      <c r="CK78" s="129">
        <v>3</v>
      </c>
      <c r="CL78" s="129">
        <v>0</v>
      </c>
      <c r="CM78" s="129">
        <v>0</v>
      </c>
      <c r="CN78" s="129">
        <v>0</v>
      </c>
      <c r="CO78" s="129">
        <v>0</v>
      </c>
      <c r="CP78" s="129">
        <v>0</v>
      </c>
      <c r="CQ78" s="129">
        <v>0</v>
      </c>
      <c r="CR78" s="129">
        <v>0</v>
      </c>
      <c r="CS78" s="129">
        <v>0</v>
      </c>
      <c r="CT78" s="129">
        <v>0</v>
      </c>
      <c r="CU78" s="129">
        <v>0</v>
      </c>
      <c r="CV78" s="129">
        <v>0</v>
      </c>
      <c r="CW78" s="129">
        <v>0</v>
      </c>
      <c r="CX78" s="129">
        <v>0</v>
      </c>
      <c r="CY78" s="129">
        <v>0</v>
      </c>
      <c r="CZ78" s="129">
        <v>2</v>
      </c>
      <c r="DA78" s="129">
        <v>0</v>
      </c>
      <c r="DB78" s="129">
        <v>0</v>
      </c>
      <c r="DC78" s="129">
        <v>0</v>
      </c>
      <c r="DD78" s="129">
        <v>0</v>
      </c>
      <c r="DE78" s="129">
        <v>1</v>
      </c>
      <c r="DF78" s="129">
        <v>0</v>
      </c>
      <c r="DG78" s="129">
        <v>0</v>
      </c>
      <c r="DH78" s="129">
        <v>0</v>
      </c>
      <c r="DI78" s="129">
        <v>0</v>
      </c>
      <c r="DJ78" s="129">
        <v>0</v>
      </c>
      <c r="DK78" s="129">
        <v>1</v>
      </c>
      <c r="DL78" s="129">
        <v>0</v>
      </c>
      <c r="DM78" s="129">
        <v>0</v>
      </c>
      <c r="DN78" s="129">
        <v>1</v>
      </c>
      <c r="DO78" s="129">
        <v>0</v>
      </c>
      <c r="DP78" s="129">
        <v>1</v>
      </c>
      <c r="DQ78" s="129">
        <v>144</v>
      </c>
      <c r="DR78" s="129">
        <v>4</v>
      </c>
      <c r="DS78" s="129">
        <v>345</v>
      </c>
      <c r="DT78" s="129">
        <v>0</v>
      </c>
      <c r="DU78" s="129">
        <v>0</v>
      </c>
      <c r="DV78" s="129">
        <v>0</v>
      </c>
      <c r="DW78" s="129">
        <v>0</v>
      </c>
      <c r="DX78" s="129">
        <v>70</v>
      </c>
      <c r="DY78" s="129">
        <v>1</v>
      </c>
      <c r="DZ78" s="143" t="s">
        <v>2471</v>
      </c>
      <c r="EA78" s="129">
        <v>3</v>
      </c>
      <c r="EB78" s="143" t="s">
        <v>2472</v>
      </c>
      <c r="EC78" s="143" t="s">
        <v>2473</v>
      </c>
      <c r="ED78" s="129">
        <v>1</v>
      </c>
      <c r="EE78" s="129">
        <v>1</v>
      </c>
      <c r="EF78" s="129">
        <v>1</v>
      </c>
      <c r="EG78" s="143"/>
      <c r="EH78" s="143" t="s">
        <v>2474</v>
      </c>
      <c r="EI78" s="44">
        <v>15649</v>
      </c>
      <c r="EJ78" s="44">
        <v>340.97</v>
      </c>
      <c r="EK78" s="44">
        <v>11</v>
      </c>
    </row>
    <row r="79" spans="1:141" ht="24" x14ac:dyDescent="0.2">
      <c r="A79" s="143" t="s">
        <v>425</v>
      </c>
      <c r="B79" s="143" t="s">
        <v>447</v>
      </c>
      <c r="C79" s="129">
        <v>1</v>
      </c>
      <c r="D79" s="143" t="s">
        <v>446</v>
      </c>
      <c r="E79" s="143" t="s">
        <v>2475</v>
      </c>
      <c r="F79" s="143" t="s">
        <v>1105</v>
      </c>
      <c r="G79" s="143" t="s">
        <v>2476</v>
      </c>
      <c r="H79" s="143" t="s">
        <v>447</v>
      </c>
      <c r="I79" s="143" t="s">
        <v>2477</v>
      </c>
      <c r="J79" s="143" t="s">
        <v>2478</v>
      </c>
      <c r="K79" s="143" t="s">
        <v>1510</v>
      </c>
      <c r="L79" s="143" t="s">
        <v>964</v>
      </c>
      <c r="M79" s="143" t="s">
        <v>1374</v>
      </c>
      <c r="N79" s="143" t="s">
        <v>2479</v>
      </c>
      <c r="O79" s="143"/>
      <c r="P79" s="143" t="s">
        <v>2480</v>
      </c>
      <c r="Q79" s="143" t="s">
        <v>2481</v>
      </c>
      <c r="R79" s="143"/>
      <c r="S79" s="143" t="s">
        <v>1063</v>
      </c>
      <c r="T79" s="143" t="s">
        <v>2482</v>
      </c>
      <c r="U79" s="143"/>
      <c r="V79" s="143" t="s">
        <v>2483</v>
      </c>
      <c r="W79" s="143" t="s">
        <v>2484</v>
      </c>
      <c r="X79" s="129">
        <v>2</v>
      </c>
      <c r="Y79" s="129">
        <v>0</v>
      </c>
      <c r="Z79" s="129">
        <v>2</v>
      </c>
      <c r="AA79" s="144">
        <v>1.6</v>
      </c>
      <c r="AB79" s="144">
        <v>0</v>
      </c>
      <c r="AC79" s="144">
        <v>1.6</v>
      </c>
      <c r="AD79" s="147" t="s">
        <v>929</v>
      </c>
      <c r="AE79" s="129">
        <v>2</v>
      </c>
      <c r="AF79" s="147" t="s">
        <v>929</v>
      </c>
      <c r="AG79" s="129">
        <v>0</v>
      </c>
      <c r="AH79" s="129">
        <v>1</v>
      </c>
      <c r="AI79" s="129">
        <v>0</v>
      </c>
      <c r="AJ79" s="129">
        <v>1</v>
      </c>
      <c r="AK79" s="129">
        <v>2</v>
      </c>
      <c r="AL79" s="147" t="s">
        <v>929</v>
      </c>
      <c r="AM79" s="129">
        <v>0</v>
      </c>
      <c r="AN79" s="129">
        <v>0</v>
      </c>
      <c r="AO79" s="129">
        <v>2</v>
      </c>
      <c r="AP79" s="129">
        <v>2</v>
      </c>
      <c r="AQ79" s="147" t="s">
        <v>929</v>
      </c>
      <c r="AR79" s="129">
        <v>0</v>
      </c>
      <c r="AS79" s="129">
        <v>0</v>
      </c>
      <c r="AT79" s="129">
        <v>0</v>
      </c>
      <c r="AU79" s="129">
        <v>2</v>
      </c>
      <c r="AV79" s="129">
        <v>0</v>
      </c>
      <c r="AW79" s="129">
        <v>0</v>
      </c>
      <c r="AX79" s="129">
        <v>2</v>
      </c>
      <c r="AY79" s="147" t="s">
        <v>929</v>
      </c>
      <c r="AZ79" s="129">
        <v>1</v>
      </c>
      <c r="BA79" s="129">
        <v>1</v>
      </c>
      <c r="BB79" s="129">
        <v>1</v>
      </c>
      <c r="BC79" s="129">
        <v>1</v>
      </c>
      <c r="BD79" s="129">
        <v>0</v>
      </c>
      <c r="BE79" s="129">
        <v>67</v>
      </c>
      <c r="BF79" s="129">
        <v>7</v>
      </c>
      <c r="BG79" s="129">
        <v>0</v>
      </c>
      <c r="BH79" s="129">
        <v>0</v>
      </c>
      <c r="BI79" s="129">
        <v>2</v>
      </c>
      <c r="BJ79" s="129">
        <v>75</v>
      </c>
      <c r="BK79" s="129">
        <v>0</v>
      </c>
      <c r="BL79" s="129">
        <v>0</v>
      </c>
      <c r="BM79" s="129">
        <v>9</v>
      </c>
      <c r="BN79" s="129">
        <v>0</v>
      </c>
      <c r="BO79" s="129">
        <v>37</v>
      </c>
      <c r="BP79" s="129">
        <v>0</v>
      </c>
      <c r="BQ79" s="129">
        <v>8</v>
      </c>
      <c r="BR79" s="129">
        <v>2</v>
      </c>
      <c r="BS79" s="129">
        <v>0</v>
      </c>
      <c r="BT79" s="129">
        <v>1</v>
      </c>
      <c r="BU79" s="129">
        <v>0</v>
      </c>
      <c r="BV79" s="129">
        <v>5</v>
      </c>
      <c r="BW79" s="129">
        <v>0</v>
      </c>
      <c r="BX79" s="129">
        <v>0</v>
      </c>
      <c r="BY79" s="129">
        <v>0</v>
      </c>
      <c r="BZ79" s="129">
        <v>0</v>
      </c>
      <c r="CA79" s="129">
        <v>0</v>
      </c>
      <c r="CB79" s="129">
        <v>0</v>
      </c>
      <c r="CC79" s="129">
        <v>0</v>
      </c>
      <c r="CD79" s="129">
        <v>0</v>
      </c>
      <c r="CE79" s="129">
        <v>0</v>
      </c>
      <c r="CF79" s="129">
        <v>0</v>
      </c>
      <c r="CG79" s="129">
        <v>0</v>
      </c>
      <c r="CH79" s="129">
        <v>0</v>
      </c>
      <c r="CI79" s="129">
        <v>0</v>
      </c>
      <c r="CJ79" s="129">
        <v>6</v>
      </c>
      <c r="CK79" s="129">
        <v>0</v>
      </c>
      <c r="CL79" s="129">
        <v>0</v>
      </c>
      <c r="CM79" s="129">
        <v>0</v>
      </c>
      <c r="CN79" s="129">
        <v>0</v>
      </c>
      <c r="CO79" s="129">
        <v>0</v>
      </c>
      <c r="CP79" s="129">
        <v>1</v>
      </c>
      <c r="CQ79" s="129">
        <v>0</v>
      </c>
      <c r="CR79" s="129">
        <v>0</v>
      </c>
      <c r="CS79" s="129">
        <v>0</v>
      </c>
      <c r="CT79" s="129">
        <v>0</v>
      </c>
      <c r="CU79" s="129">
        <v>0</v>
      </c>
      <c r="CV79" s="129">
        <v>0</v>
      </c>
      <c r="CW79" s="129">
        <v>0</v>
      </c>
      <c r="CX79" s="129">
        <v>0</v>
      </c>
      <c r="CY79" s="129">
        <v>0</v>
      </c>
      <c r="CZ79" s="129">
        <v>0</v>
      </c>
      <c r="DA79" s="129">
        <v>0</v>
      </c>
      <c r="DB79" s="129">
        <v>0</v>
      </c>
      <c r="DC79" s="129">
        <v>0</v>
      </c>
      <c r="DD79" s="129">
        <v>0</v>
      </c>
      <c r="DE79" s="129">
        <v>0</v>
      </c>
      <c r="DF79" s="129">
        <v>0</v>
      </c>
      <c r="DG79" s="129">
        <v>0</v>
      </c>
      <c r="DH79" s="129">
        <v>0</v>
      </c>
      <c r="DI79" s="129">
        <v>0</v>
      </c>
      <c r="DJ79" s="129">
        <v>0</v>
      </c>
      <c r="DK79" s="129">
        <v>0</v>
      </c>
      <c r="DL79" s="129">
        <v>0</v>
      </c>
      <c r="DM79" s="129">
        <v>0</v>
      </c>
      <c r="DN79" s="129">
        <v>2</v>
      </c>
      <c r="DO79" s="129">
        <v>0</v>
      </c>
      <c r="DP79" s="129">
        <v>0</v>
      </c>
      <c r="DQ79" s="129">
        <v>98</v>
      </c>
      <c r="DR79" s="129">
        <v>1</v>
      </c>
      <c r="DS79" s="129">
        <v>683</v>
      </c>
      <c r="DT79" s="129">
        <v>0</v>
      </c>
      <c r="DU79" s="129">
        <v>0</v>
      </c>
      <c r="DV79" s="129">
        <v>0</v>
      </c>
      <c r="DW79" s="129">
        <v>0</v>
      </c>
      <c r="DX79" s="129">
        <v>65</v>
      </c>
      <c r="DY79" s="129">
        <v>1</v>
      </c>
      <c r="DZ79" s="143" t="s">
        <v>2485</v>
      </c>
      <c r="EA79" s="129">
        <v>3</v>
      </c>
      <c r="EB79" s="143"/>
      <c r="EC79" s="143" t="s">
        <v>2486</v>
      </c>
      <c r="ED79" s="129">
        <v>1</v>
      </c>
      <c r="EE79" s="129">
        <v>1</v>
      </c>
      <c r="EF79" s="129">
        <v>1</v>
      </c>
      <c r="EG79" s="143"/>
      <c r="EH79" s="143"/>
      <c r="EI79" s="44">
        <v>32806</v>
      </c>
      <c r="EJ79" s="44">
        <v>300.23</v>
      </c>
      <c r="EK79" s="44">
        <v>33</v>
      </c>
    </row>
    <row r="80" spans="1:141" ht="84" x14ac:dyDescent="0.2">
      <c r="A80" s="143" t="s">
        <v>425</v>
      </c>
      <c r="B80" s="143" t="s">
        <v>449</v>
      </c>
      <c r="C80" s="129">
        <v>1</v>
      </c>
      <c r="D80" s="143" t="s">
        <v>448</v>
      </c>
      <c r="E80" s="143" t="s">
        <v>2487</v>
      </c>
      <c r="F80" s="143" t="s">
        <v>2488</v>
      </c>
      <c r="G80" s="143" t="s">
        <v>2489</v>
      </c>
      <c r="H80" s="143" t="s">
        <v>449</v>
      </c>
      <c r="I80" s="143" t="s">
        <v>2490</v>
      </c>
      <c r="J80" s="143" t="s">
        <v>2491</v>
      </c>
      <c r="K80" s="143" t="s">
        <v>1510</v>
      </c>
      <c r="L80" s="143" t="s">
        <v>940</v>
      </c>
      <c r="M80" s="143" t="s">
        <v>2104</v>
      </c>
      <c r="N80" s="143" t="s">
        <v>2492</v>
      </c>
      <c r="O80" s="143" t="s">
        <v>943</v>
      </c>
      <c r="P80" s="143" t="s">
        <v>2493</v>
      </c>
      <c r="Q80" s="143" t="s">
        <v>2494</v>
      </c>
      <c r="R80" s="143" t="s">
        <v>940</v>
      </c>
      <c r="S80" s="143" t="s">
        <v>2104</v>
      </c>
      <c r="T80" s="143" t="s">
        <v>2492</v>
      </c>
      <c r="U80" s="143" t="s">
        <v>943</v>
      </c>
      <c r="V80" s="143" t="s">
        <v>2495</v>
      </c>
      <c r="W80" s="143" t="s">
        <v>2494</v>
      </c>
      <c r="X80" s="129">
        <v>4</v>
      </c>
      <c r="Y80" s="129">
        <v>0</v>
      </c>
      <c r="Z80" s="129">
        <v>4</v>
      </c>
      <c r="AA80" s="144">
        <v>2.9</v>
      </c>
      <c r="AB80" s="144">
        <v>0.2</v>
      </c>
      <c r="AC80" s="144">
        <v>3.1</v>
      </c>
      <c r="AD80" s="147" t="s">
        <v>929</v>
      </c>
      <c r="AE80" s="129">
        <v>4</v>
      </c>
      <c r="AF80" s="147" t="s">
        <v>929</v>
      </c>
      <c r="AG80" s="129">
        <v>0</v>
      </c>
      <c r="AH80" s="129">
        <v>2</v>
      </c>
      <c r="AI80" s="129">
        <v>1</v>
      </c>
      <c r="AJ80" s="129">
        <v>1</v>
      </c>
      <c r="AK80" s="129">
        <v>4</v>
      </c>
      <c r="AL80" s="147" t="s">
        <v>929</v>
      </c>
      <c r="AM80" s="129">
        <v>3</v>
      </c>
      <c r="AN80" s="129">
        <v>0</v>
      </c>
      <c r="AO80" s="129">
        <v>1</v>
      </c>
      <c r="AP80" s="129">
        <v>4</v>
      </c>
      <c r="AQ80" s="147" t="s">
        <v>929</v>
      </c>
      <c r="AR80" s="129">
        <v>0</v>
      </c>
      <c r="AS80" s="129">
        <v>0</v>
      </c>
      <c r="AT80" s="129">
        <v>0</v>
      </c>
      <c r="AU80" s="129">
        <v>2</v>
      </c>
      <c r="AV80" s="129">
        <v>2</v>
      </c>
      <c r="AW80" s="129">
        <v>0</v>
      </c>
      <c r="AX80" s="129">
        <v>4</v>
      </c>
      <c r="AY80" s="147" t="s">
        <v>929</v>
      </c>
      <c r="AZ80" s="129">
        <v>0</v>
      </c>
      <c r="BA80" s="129">
        <v>1</v>
      </c>
      <c r="BB80" s="129">
        <v>0</v>
      </c>
      <c r="BC80" s="129">
        <v>1</v>
      </c>
      <c r="BD80" s="129">
        <v>0</v>
      </c>
      <c r="BE80" s="129">
        <v>65</v>
      </c>
      <c r="BF80" s="129">
        <v>0</v>
      </c>
      <c r="BG80" s="129">
        <v>0</v>
      </c>
      <c r="BH80" s="129">
        <v>0</v>
      </c>
      <c r="BI80" s="129">
        <v>1</v>
      </c>
      <c r="BJ80" s="129">
        <v>3</v>
      </c>
      <c r="BK80" s="129">
        <v>0</v>
      </c>
      <c r="BL80" s="129">
        <v>0</v>
      </c>
      <c r="BM80" s="129">
        <v>7</v>
      </c>
      <c r="BN80" s="129">
        <v>0</v>
      </c>
      <c r="BO80" s="129">
        <v>23</v>
      </c>
      <c r="BP80" s="129">
        <v>0</v>
      </c>
      <c r="BQ80" s="129">
        <v>0</v>
      </c>
      <c r="BR80" s="129">
        <v>19</v>
      </c>
      <c r="BS80" s="129">
        <v>0</v>
      </c>
      <c r="BT80" s="129">
        <v>0</v>
      </c>
      <c r="BU80" s="129">
        <v>0</v>
      </c>
      <c r="BV80" s="129">
        <v>0</v>
      </c>
      <c r="BW80" s="129">
        <v>0</v>
      </c>
      <c r="BX80" s="129">
        <v>0</v>
      </c>
      <c r="BY80" s="129">
        <v>0</v>
      </c>
      <c r="BZ80" s="129">
        <v>0</v>
      </c>
      <c r="CA80" s="129">
        <v>0</v>
      </c>
      <c r="CB80" s="129">
        <v>0</v>
      </c>
      <c r="CC80" s="129">
        <v>0</v>
      </c>
      <c r="CD80" s="129">
        <v>0</v>
      </c>
      <c r="CE80" s="129">
        <v>0</v>
      </c>
      <c r="CF80" s="129">
        <v>0</v>
      </c>
      <c r="CG80" s="129">
        <v>0</v>
      </c>
      <c r="CH80" s="129">
        <v>0</v>
      </c>
      <c r="CI80" s="129">
        <v>2</v>
      </c>
      <c r="CJ80" s="129">
        <v>0</v>
      </c>
      <c r="CK80" s="129">
        <v>0</v>
      </c>
      <c r="CL80" s="129">
        <v>0</v>
      </c>
      <c r="CM80" s="129">
        <v>0</v>
      </c>
      <c r="CN80" s="129">
        <v>0</v>
      </c>
      <c r="CO80" s="129">
        <v>0</v>
      </c>
      <c r="CP80" s="129">
        <v>0</v>
      </c>
      <c r="CQ80" s="129">
        <v>0</v>
      </c>
      <c r="CR80" s="129">
        <v>0</v>
      </c>
      <c r="CS80" s="129">
        <v>0</v>
      </c>
      <c r="CT80" s="129">
        <v>0</v>
      </c>
      <c r="CU80" s="129">
        <v>0</v>
      </c>
      <c r="CV80" s="129">
        <v>0</v>
      </c>
      <c r="CW80" s="129">
        <v>0</v>
      </c>
      <c r="CX80" s="129">
        <v>0</v>
      </c>
      <c r="CY80" s="129">
        <v>0</v>
      </c>
      <c r="CZ80" s="129">
        <v>0</v>
      </c>
      <c r="DA80" s="129">
        <v>0</v>
      </c>
      <c r="DB80" s="129">
        <v>0</v>
      </c>
      <c r="DC80" s="129">
        <v>0</v>
      </c>
      <c r="DD80" s="129">
        <v>0</v>
      </c>
      <c r="DE80" s="129">
        <v>0</v>
      </c>
      <c r="DF80" s="129">
        <v>0</v>
      </c>
      <c r="DG80" s="129">
        <v>0</v>
      </c>
      <c r="DH80" s="129">
        <v>0</v>
      </c>
      <c r="DI80" s="129">
        <v>0</v>
      </c>
      <c r="DJ80" s="129">
        <v>0</v>
      </c>
      <c r="DK80" s="129">
        <v>0</v>
      </c>
      <c r="DL80" s="129">
        <v>0</v>
      </c>
      <c r="DM80" s="129">
        <v>0</v>
      </c>
      <c r="DN80" s="129">
        <v>2</v>
      </c>
      <c r="DO80" s="129">
        <v>0</v>
      </c>
      <c r="DP80" s="129">
        <v>1</v>
      </c>
      <c r="DQ80" s="129">
        <v>224</v>
      </c>
      <c r="DR80" s="129">
        <v>1</v>
      </c>
      <c r="DS80" s="129">
        <v>1443</v>
      </c>
      <c r="DT80" s="129">
        <v>0</v>
      </c>
      <c r="DU80" s="129">
        <v>0</v>
      </c>
      <c r="DV80" s="129">
        <v>0</v>
      </c>
      <c r="DW80" s="129">
        <v>0</v>
      </c>
      <c r="DX80" s="129">
        <v>33</v>
      </c>
      <c r="DY80" s="129">
        <v>0</v>
      </c>
      <c r="DZ80" s="143"/>
      <c r="EA80" s="129">
        <v>2</v>
      </c>
      <c r="EB80" s="143" t="s">
        <v>2496</v>
      </c>
      <c r="EC80" s="143" t="s">
        <v>2497</v>
      </c>
      <c r="ED80" s="129">
        <v>1</v>
      </c>
      <c r="EE80" s="129">
        <v>1</v>
      </c>
      <c r="EF80" s="129">
        <v>1</v>
      </c>
      <c r="EG80" s="143"/>
      <c r="EH80" s="143"/>
      <c r="EI80" s="44">
        <v>32529</v>
      </c>
      <c r="EJ80" s="44">
        <v>266.19</v>
      </c>
      <c r="EK80" s="44">
        <v>12</v>
      </c>
    </row>
    <row r="81" spans="1:141" ht="36" x14ac:dyDescent="0.2">
      <c r="A81" s="143" t="s">
        <v>425</v>
      </c>
      <c r="B81" s="143" t="s">
        <v>451</v>
      </c>
      <c r="C81" s="129">
        <v>1</v>
      </c>
      <c r="D81" s="143" t="s">
        <v>450</v>
      </c>
      <c r="E81" s="143" t="s">
        <v>2209</v>
      </c>
      <c r="F81" s="143" t="s">
        <v>1133</v>
      </c>
      <c r="G81" s="143" t="s">
        <v>2498</v>
      </c>
      <c r="H81" s="143" t="s">
        <v>2499</v>
      </c>
      <c r="I81" s="143" t="s">
        <v>2500</v>
      </c>
      <c r="J81" s="143" t="s">
        <v>2501</v>
      </c>
      <c r="K81" s="143" t="s">
        <v>1510</v>
      </c>
      <c r="L81" s="143" t="s">
        <v>940</v>
      </c>
      <c r="M81" s="143" t="s">
        <v>1192</v>
      </c>
      <c r="N81" s="143" t="s">
        <v>2502</v>
      </c>
      <c r="O81" s="143"/>
      <c r="P81" s="143" t="s">
        <v>2503</v>
      </c>
      <c r="Q81" s="143" t="s">
        <v>2504</v>
      </c>
      <c r="R81" s="143" t="s">
        <v>940</v>
      </c>
      <c r="S81" s="143" t="s">
        <v>1192</v>
      </c>
      <c r="T81" s="143" t="s">
        <v>2502</v>
      </c>
      <c r="U81" s="143"/>
      <c r="V81" s="143" t="s">
        <v>2503</v>
      </c>
      <c r="W81" s="143" t="s">
        <v>2504</v>
      </c>
      <c r="X81" s="129">
        <v>4</v>
      </c>
      <c r="Y81" s="129">
        <v>0</v>
      </c>
      <c r="Z81" s="129">
        <v>4</v>
      </c>
      <c r="AA81" s="144">
        <v>4</v>
      </c>
      <c r="AB81" s="144">
        <v>0</v>
      </c>
      <c r="AC81" s="144">
        <v>4</v>
      </c>
      <c r="AD81" s="147" t="s">
        <v>929</v>
      </c>
      <c r="AE81" s="129">
        <v>4</v>
      </c>
      <c r="AF81" s="147" t="s">
        <v>929</v>
      </c>
      <c r="AG81" s="129">
        <v>0</v>
      </c>
      <c r="AH81" s="129">
        <v>1</v>
      </c>
      <c r="AI81" s="129">
        <v>1</v>
      </c>
      <c r="AJ81" s="129">
        <v>2</v>
      </c>
      <c r="AK81" s="129">
        <v>4</v>
      </c>
      <c r="AL81" s="147" t="s">
        <v>929</v>
      </c>
      <c r="AM81" s="129">
        <v>1</v>
      </c>
      <c r="AN81" s="129">
        <v>1</v>
      </c>
      <c r="AO81" s="129">
        <v>2</v>
      </c>
      <c r="AP81" s="129">
        <v>4</v>
      </c>
      <c r="AQ81" s="147" t="s">
        <v>929</v>
      </c>
      <c r="AR81" s="129">
        <v>0</v>
      </c>
      <c r="AS81" s="129">
        <v>0</v>
      </c>
      <c r="AT81" s="129">
        <v>0</v>
      </c>
      <c r="AU81" s="129">
        <v>4</v>
      </c>
      <c r="AV81" s="129">
        <v>0</v>
      </c>
      <c r="AW81" s="129">
        <v>0</v>
      </c>
      <c r="AX81" s="129">
        <v>4</v>
      </c>
      <c r="AY81" s="147" t="s">
        <v>929</v>
      </c>
      <c r="AZ81" s="129">
        <v>0</v>
      </c>
      <c r="BA81" s="129">
        <v>0</v>
      </c>
      <c r="BB81" s="129">
        <v>1</v>
      </c>
      <c r="BC81" s="129">
        <v>1</v>
      </c>
      <c r="BD81" s="129">
        <v>0</v>
      </c>
      <c r="BE81" s="129">
        <v>78</v>
      </c>
      <c r="BF81" s="129">
        <v>16</v>
      </c>
      <c r="BG81" s="129">
        <v>0</v>
      </c>
      <c r="BH81" s="129">
        <v>0</v>
      </c>
      <c r="BI81" s="129">
        <v>14</v>
      </c>
      <c r="BJ81" s="129">
        <v>8</v>
      </c>
      <c r="BK81" s="129">
        <v>0</v>
      </c>
      <c r="BL81" s="129">
        <v>0</v>
      </c>
      <c r="BM81" s="129">
        <v>5</v>
      </c>
      <c r="BN81" s="129">
        <v>0</v>
      </c>
      <c r="BO81" s="129">
        <v>22</v>
      </c>
      <c r="BP81" s="129">
        <v>0</v>
      </c>
      <c r="BQ81" s="129">
        <v>1</v>
      </c>
      <c r="BR81" s="129">
        <v>2</v>
      </c>
      <c r="BS81" s="129">
        <v>0</v>
      </c>
      <c r="BT81" s="129">
        <v>0</v>
      </c>
      <c r="BU81" s="129">
        <v>0</v>
      </c>
      <c r="BV81" s="129">
        <v>3</v>
      </c>
      <c r="BW81" s="129">
        <v>0</v>
      </c>
      <c r="BX81" s="129">
        <v>0</v>
      </c>
      <c r="BY81" s="129">
        <v>2</v>
      </c>
      <c r="BZ81" s="129">
        <v>0</v>
      </c>
      <c r="CA81" s="129">
        <v>0</v>
      </c>
      <c r="CB81" s="129">
        <v>0</v>
      </c>
      <c r="CC81" s="129">
        <v>0</v>
      </c>
      <c r="CD81" s="129">
        <v>0</v>
      </c>
      <c r="CE81" s="129">
        <v>0</v>
      </c>
      <c r="CF81" s="129">
        <v>0</v>
      </c>
      <c r="CG81" s="129">
        <v>0</v>
      </c>
      <c r="CH81" s="129">
        <v>0</v>
      </c>
      <c r="CI81" s="129">
        <v>36</v>
      </c>
      <c r="CJ81" s="129">
        <v>3</v>
      </c>
      <c r="CK81" s="129">
        <v>1</v>
      </c>
      <c r="CL81" s="129">
        <v>0</v>
      </c>
      <c r="CM81" s="129">
        <v>0</v>
      </c>
      <c r="CN81" s="129">
        <v>0</v>
      </c>
      <c r="CO81" s="129">
        <v>0</v>
      </c>
      <c r="CP81" s="129">
        <v>0</v>
      </c>
      <c r="CQ81" s="129">
        <v>0</v>
      </c>
      <c r="CR81" s="129">
        <v>0</v>
      </c>
      <c r="CS81" s="129">
        <v>0</v>
      </c>
      <c r="CT81" s="129">
        <v>0</v>
      </c>
      <c r="CU81" s="129">
        <v>0</v>
      </c>
      <c r="CV81" s="129">
        <v>0</v>
      </c>
      <c r="CW81" s="129">
        <v>0</v>
      </c>
      <c r="CX81" s="129">
        <v>0</v>
      </c>
      <c r="CY81" s="129">
        <v>0</v>
      </c>
      <c r="CZ81" s="129">
        <v>0</v>
      </c>
      <c r="DA81" s="129">
        <v>0</v>
      </c>
      <c r="DB81" s="129">
        <v>0</v>
      </c>
      <c r="DC81" s="129">
        <v>0</v>
      </c>
      <c r="DD81" s="129">
        <v>0</v>
      </c>
      <c r="DE81" s="129">
        <v>0</v>
      </c>
      <c r="DF81" s="129">
        <v>0</v>
      </c>
      <c r="DG81" s="129">
        <v>0</v>
      </c>
      <c r="DH81" s="129">
        <v>1</v>
      </c>
      <c r="DI81" s="129">
        <v>0</v>
      </c>
      <c r="DJ81" s="129">
        <v>0</v>
      </c>
      <c r="DK81" s="129">
        <v>0</v>
      </c>
      <c r="DL81" s="129">
        <v>0</v>
      </c>
      <c r="DM81" s="129">
        <v>0</v>
      </c>
      <c r="DN81" s="129">
        <v>0</v>
      </c>
      <c r="DO81" s="129">
        <v>0</v>
      </c>
      <c r="DP81" s="129">
        <v>0</v>
      </c>
      <c r="DQ81" s="129">
        <v>118</v>
      </c>
      <c r="DR81" s="129">
        <v>3</v>
      </c>
      <c r="DS81" s="129">
        <v>1583</v>
      </c>
      <c r="DT81" s="129">
        <v>0</v>
      </c>
      <c r="DU81" s="129">
        <v>0</v>
      </c>
      <c r="DV81" s="129">
        <v>0</v>
      </c>
      <c r="DW81" s="129">
        <v>0</v>
      </c>
      <c r="DX81" s="129">
        <v>0</v>
      </c>
      <c r="DY81" s="129">
        <v>1</v>
      </c>
      <c r="DZ81" s="143" t="s">
        <v>2505</v>
      </c>
      <c r="EA81" s="129">
        <v>3</v>
      </c>
      <c r="EB81" s="143" t="s">
        <v>2506</v>
      </c>
      <c r="EC81" s="143" t="s">
        <v>2507</v>
      </c>
      <c r="ED81" s="129">
        <v>1</v>
      </c>
      <c r="EE81" s="129">
        <v>1</v>
      </c>
      <c r="EF81" s="129">
        <v>1</v>
      </c>
      <c r="EG81" s="143" t="s">
        <v>1270</v>
      </c>
      <c r="EH81" s="143" t="s">
        <v>2508</v>
      </c>
      <c r="EI81" s="44">
        <v>106322</v>
      </c>
      <c r="EJ81" s="44">
        <v>345.34</v>
      </c>
      <c r="EK81" s="44">
        <v>26</v>
      </c>
    </row>
    <row r="82" spans="1:141" ht="84" x14ac:dyDescent="0.2">
      <c r="A82" s="143" t="s">
        <v>425</v>
      </c>
      <c r="B82" s="143" t="s">
        <v>453</v>
      </c>
      <c r="C82" s="129">
        <v>1</v>
      </c>
      <c r="D82" s="143" t="s">
        <v>452</v>
      </c>
      <c r="E82" s="143" t="s">
        <v>991</v>
      </c>
      <c r="F82" s="143" t="s">
        <v>2509</v>
      </c>
      <c r="G82" s="143" t="s">
        <v>2510</v>
      </c>
      <c r="H82" s="143" t="s">
        <v>453</v>
      </c>
      <c r="I82" s="143" t="s">
        <v>2511</v>
      </c>
      <c r="J82" s="143" t="s">
        <v>2512</v>
      </c>
      <c r="K82" s="143" t="s">
        <v>1510</v>
      </c>
      <c r="L82" s="143" t="s">
        <v>964</v>
      </c>
      <c r="M82" s="143" t="s">
        <v>2159</v>
      </c>
      <c r="N82" s="143" t="s">
        <v>2513</v>
      </c>
      <c r="O82" s="143"/>
      <c r="P82" s="143" t="s">
        <v>2514</v>
      </c>
      <c r="Q82" s="143" t="s">
        <v>2515</v>
      </c>
      <c r="R82" s="143" t="s">
        <v>940</v>
      </c>
      <c r="S82" s="143" t="s">
        <v>2516</v>
      </c>
      <c r="T82" s="143" t="s">
        <v>2517</v>
      </c>
      <c r="U82" s="143"/>
      <c r="V82" s="143" t="s">
        <v>2518</v>
      </c>
      <c r="W82" s="143" t="s">
        <v>2519</v>
      </c>
      <c r="X82" s="129">
        <v>5</v>
      </c>
      <c r="Y82" s="129">
        <v>1</v>
      </c>
      <c r="Z82" s="129">
        <v>6</v>
      </c>
      <c r="AA82" s="144">
        <v>5</v>
      </c>
      <c r="AB82" s="144">
        <v>1</v>
      </c>
      <c r="AC82" s="144">
        <v>6</v>
      </c>
      <c r="AD82" s="147" t="s">
        <v>929</v>
      </c>
      <c r="AE82" s="129">
        <v>5</v>
      </c>
      <c r="AF82" s="147" t="s">
        <v>929</v>
      </c>
      <c r="AG82" s="129">
        <v>0</v>
      </c>
      <c r="AH82" s="129">
        <v>0</v>
      </c>
      <c r="AI82" s="129">
        <v>0</v>
      </c>
      <c r="AJ82" s="129">
        <v>5</v>
      </c>
      <c r="AK82" s="129">
        <v>5</v>
      </c>
      <c r="AL82" s="147" t="s">
        <v>929</v>
      </c>
      <c r="AM82" s="129">
        <v>5</v>
      </c>
      <c r="AN82" s="129">
        <v>0</v>
      </c>
      <c r="AO82" s="129">
        <v>0</v>
      </c>
      <c r="AP82" s="129">
        <v>5</v>
      </c>
      <c r="AQ82" s="147" t="s">
        <v>929</v>
      </c>
      <c r="AR82" s="129">
        <v>0</v>
      </c>
      <c r="AS82" s="129">
        <v>0</v>
      </c>
      <c r="AT82" s="129">
        <v>0</v>
      </c>
      <c r="AU82" s="129">
        <v>4</v>
      </c>
      <c r="AV82" s="129">
        <v>1</v>
      </c>
      <c r="AW82" s="129">
        <v>0</v>
      </c>
      <c r="AX82" s="129">
        <v>5</v>
      </c>
      <c r="AY82" s="147" t="s">
        <v>929</v>
      </c>
      <c r="AZ82" s="129">
        <v>1</v>
      </c>
      <c r="BA82" s="129">
        <v>1</v>
      </c>
      <c r="BB82" s="129">
        <v>0</v>
      </c>
      <c r="BC82" s="129">
        <v>1</v>
      </c>
      <c r="BD82" s="129">
        <v>0</v>
      </c>
      <c r="BE82" s="129">
        <v>109</v>
      </c>
      <c r="BF82" s="129">
        <v>4</v>
      </c>
      <c r="BG82" s="129">
        <v>0</v>
      </c>
      <c r="BH82" s="129">
        <v>0</v>
      </c>
      <c r="BI82" s="129">
        <v>0</v>
      </c>
      <c r="BJ82" s="129">
        <v>15</v>
      </c>
      <c r="BK82" s="129">
        <v>0</v>
      </c>
      <c r="BL82" s="129">
        <v>0</v>
      </c>
      <c r="BM82" s="129">
        <v>3</v>
      </c>
      <c r="BN82" s="129">
        <v>0</v>
      </c>
      <c r="BO82" s="129">
        <v>14</v>
      </c>
      <c r="BP82" s="129">
        <v>0</v>
      </c>
      <c r="BQ82" s="129">
        <v>0</v>
      </c>
      <c r="BR82" s="129">
        <v>3</v>
      </c>
      <c r="BS82" s="129">
        <v>0</v>
      </c>
      <c r="BT82" s="129">
        <v>0</v>
      </c>
      <c r="BU82" s="129">
        <v>0</v>
      </c>
      <c r="BV82" s="129">
        <v>1</v>
      </c>
      <c r="BW82" s="129">
        <v>0</v>
      </c>
      <c r="BX82" s="129">
        <v>0</v>
      </c>
      <c r="BY82" s="129">
        <v>0</v>
      </c>
      <c r="BZ82" s="129">
        <v>0</v>
      </c>
      <c r="CA82" s="129">
        <v>0</v>
      </c>
      <c r="CB82" s="129">
        <v>0</v>
      </c>
      <c r="CC82" s="129">
        <v>0</v>
      </c>
      <c r="CD82" s="129">
        <v>0</v>
      </c>
      <c r="CE82" s="129">
        <v>0</v>
      </c>
      <c r="CF82" s="129">
        <v>2</v>
      </c>
      <c r="CG82" s="129">
        <v>6</v>
      </c>
      <c r="CH82" s="129">
        <v>0</v>
      </c>
      <c r="CI82" s="129">
        <v>26</v>
      </c>
      <c r="CJ82" s="129">
        <v>23</v>
      </c>
      <c r="CK82" s="129">
        <v>2</v>
      </c>
      <c r="CL82" s="129">
        <v>0</v>
      </c>
      <c r="CM82" s="129">
        <v>0</v>
      </c>
      <c r="CN82" s="129">
        <v>0</v>
      </c>
      <c r="CO82" s="129">
        <v>0</v>
      </c>
      <c r="CP82" s="129">
        <v>0</v>
      </c>
      <c r="CQ82" s="129">
        <v>3</v>
      </c>
      <c r="CR82" s="129">
        <v>0</v>
      </c>
      <c r="CS82" s="129">
        <v>0</v>
      </c>
      <c r="CT82" s="129">
        <v>0</v>
      </c>
      <c r="CU82" s="129">
        <v>0</v>
      </c>
      <c r="CV82" s="129">
        <v>0</v>
      </c>
      <c r="CW82" s="129">
        <v>0</v>
      </c>
      <c r="CX82" s="129">
        <v>0</v>
      </c>
      <c r="CY82" s="129">
        <v>0</v>
      </c>
      <c r="CZ82" s="129">
        <v>1</v>
      </c>
      <c r="DA82" s="129">
        <v>0</v>
      </c>
      <c r="DB82" s="129">
        <v>0</v>
      </c>
      <c r="DC82" s="129">
        <v>0</v>
      </c>
      <c r="DD82" s="129">
        <v>0</v>
      </c>
      <c r="DE82" s="129">
        <v>0</v>
      </c>
      <c r="DF82" s="129">
        <v>0</v>
      </c>
      <c r="DG82" s="129">
        <v>0</v>
      </c>
      <c r="DH82" s="129">
        <v>0</v>
      </c>
      <c r="DI82" s="129">
        <v>0</v>
      </c>
      <c r="DJ82" s="129">
        <v>0</v>
      </c>
      <c r="DK82" s="129">
        <v>0</v>
      </c>
      <c r="DL82" s="129">
        <v>0</v>
      </c>
      <c r="DM82" s="129">
        <v>0</v>
      </c>
      <c r="DN82" s="129">
        <v>0</v>
      </c>
      <c r="DO82" s="129">
        <v>0</v>
      </c>
      <c r="DP82" s="129">
        <v>1</v>
      </c>
      <c r="DQ82" s="129">
        <v>375</v>
      </c>
      <c r="DR82" s="129">
        <v>0</v>
      </c>
      <c r="DS82" s="129">
        <v>878</v>
      </c>
      <c r="DT82" s="129">
        <v>0</v>
      </c>
      <c r="DU82" s="129">
        <v>0</v>
      </c>
      <c r="DV82" s="129">
        <v>1</v>
      </c>
      <c r="DW82" s="129">
        <v>0</v>
      </c>
      <c r="DX82" s="129">
        <v>40</v>
      </c>
      <c r="DY82" s="129">
        <v>1</v>
      </c>
      <c r="DZ82" s="143" t="s">
        <v>2520</v>
      </c>
      <c r="EA82" s="129">
        <v>4</v>
      </c>
      <c r="EB82" s="143" t="s">
        <v>2521</v>
      </c>
      <c r="EC82" s="143" t="s">
        <v>2522</v>
      </c>
      <c r="ED82" s="129">
        <v>1</v>
      </c>
      <c r="EE82" s="129">
        <v>1</v>
      </c>
      <c r="EF82" s="129">
        <v>1</v>
      </c>
      <c r="EG82" s="143" t="s">
        <v>2523</v>
      </c>
      <c r="EH82" s="143" t="s">
        <v>2524</v>
      </c>
      <c r="EI82" s="44">
        <v>118651</v>
      </c>
      <c r="EJ82" s="44">
        <v>404.75</v>
      </c>
      <c r="EK82" s="44">
        <v>23</v>
      </c>
    </row>
    <row r="83" spans="1:141" ht="24" x14ac:dyDescent="0.2">
      <c r="A83" s="143" t="s">
        <v>425</v>
      </c>
      <c r="B83" s="143" t="s">
        <v>455</v>
      </c>
      <c r="C83" s="129">
        <v>1</v>
      </c>
      <c r="D83" s="143" t="s">
        <v>454</v>
      </c>
      <c r="E83" s="143" t="s">
        <v>2525</v>
      </c>
      <c r="F83" s="143" t="s">
        <v>2526</v>
      </c>
      <c r="G83" s="143" t="s">
        <v>2527</v>
      </c>
      <c r="H83" s="143" t="s">
        <v>455</v>
      </c>
      <c r="I83" s="143" t="s">
        <v>2528</v>
      </c>
      <c r="J83" s="143" t="s">
        <v>2529</v>
      </c>
      <c r="K83" s="143" t="s">
        <v>1510</v>
      </c>
      <c r="L83" s="143" t="s">
        <v>940</v>
      </c>
      <c r="M83" s="143" t="s">
        <v>2530</v>
      </c>
      <c r="N83" s="143" t="s">
        <v>2531</v>
      </c>
      <c r="O83" s="143"/>
      <c r="P83" s="143" t="s">
        <v>2532</v>
      </c>
      <c r="Q83" s="143" t="s">
        <v>2533</v>
      </c>
      <c r="R83" s="143"/>
      <c r="S83" s="143" t="s">
        <v>2534</v>
      </c>
      <c r="T83" s="143" t="s">
        <v>2535</v>
      </c>
      <c r="U83" s="143"/>
      <c r="V83" s="143" t="s">
        <v>2536</v>
      </c>
      <c r="W83" s="143" t="s">
        <v>2537</v>
      </c>
      <c r="X83" s="129">
        <v>2</v>
      </c>
      <c r="Y83" s="129">
        <v>0</v>
      </c>
      <c r="Z83" s="129">
        <v>2</v>
      </c>
      <c r="AA83" s="144">
        <v>1.2</v>
      </c>
      <c r="AB83" s="144">
        <v>0</v>
      </c>
      <c r="AC83" s="144">
        <v>1.2</v>
      </c>
      <c r="AD83" s="147" t="s">
        <v>929</v>
      </c>
      <c r="AE83" s="129">
        <v>2</v>
      </c>
      <c r="AF83" s="147" t="s">
        <v>929</v>
      </c>
      <c r="AG83" s="129">
        <v>0</v>
      </c>
      <c r="AH83" s="129">
        <v>1</v>
      </c>
      <c r="AI83" s="129">
        <v>0</v>
      </c>
      <c r="AJ83" s="129">
        <v>1</v>
      </c>
      <c r="AK83" s="129">
        <v>2</v>
      </c>
      <c r="AL83" s="147" t="s">
        <v>929</v>
      </c>
      <c r="AM83" s="129">
        <v>0</v>
      </c>
      <c r="AN83" s="129">
        <v>0</v>
      </c>
      <c r="AO83" s="129">
        <v>2</v>
      </c>
      <c r="AP83" s="129">
        <v>2</v>
      </c>
      <c r="AQ83" s="147" t="s">
        <v>929</v>
      </c>
      <c r="AR83" s="129">
        <v>0</v>
      </c>
      <c r="AS83" s="129">
        <v>0</v>
      </c>
      <c r="AT83" s="129">
        <v>1</v>
      </c>
      <c r="AU83" s="129">
        <v>0</v>
      </c>
      <c r="AV83" s="129">
        <v>1</v>
      </c>
      <c r="AW83" s="129">
        <v>0</v>
      </c>
      <c r="AX83" s="129">
        <v>2</v>
      </c>
      <c r="AY83" s="147" t="s">
        <v>929</v>
      </c>
      <c r="AZ83" s="129">
        <v>1</v>
      </c>
      <c r="BA83" s="129">
        <v>1</v>
      </c>
      <c r="BB83" s="129">
        <v>0</v>
      </c>
      <c r="BC83" s="129">
        <v>1</v>
      </c>
      <c r="BD83" s="129">
        <v>0</v>
      </c>
      <c r="BE83" s="129">
        <v>33</v>
      </c>
      <c r="BF83" s="129">
        <v>17</v>
      </c>
      <c r="BG83" s="129">
        <v>0</v>
      </c>
      <c r="BH83" s="129">
        <v>0</v>
      </c>
      <c r="BI83" s="129">
        <v>9</v>
      </c>
      <c r="BJ83" s="129">
        <v>59</v>
      </c>
      <c r="BK83" s="129">
        <v>0</v>
      </c>
      <c r="BL83" s="129">
        <v>0</v>
      </c>
      <c r="BM83" s="129">
        <v>0</v>
      </c>
      <c r="BN83" s="129">
        <v>0</v>
      </c>
      <c r="BO83" s="129">
        <v>24</v>
      </c>
      <c r="BP83" s="129">
        <v>1</v>
      </c>
      <c r="BQ83" s="129">
        <v>2</v>
      </c>
      <c r="BR83" s="129">
        <v>7</v>
      </c>
      <c r="BS83" s="129">
        <v>0</v>
      </c>
      <c r="BT83" s="129">
        <v>1</v>
      </c>
      <c r="BU83" s="129">
        <v>0</v>
      </c>
      <c r="BV83" s="129">
        <v>2</v>
      </c>
      <c r="BW83" s="129">
        <v>0</v>
      </c>
      <c r="BX83" s="129">
        <v>0</v>
      </c>
      <c r="BY83" s="129">
        <v>0</v>
      </c>
      <c r="BZ83" s="129">
        <v>0</v>
      </c>
      <c r="CA83" s="129">
        <v>0</v>
      </c>
      <c r="CB83" s="129">
        <v>0</v>
      </c>
      <c r="CC83" s="129">
        <v>0</v>
      </c>
      <c r="CD83" s="129">
        <v>0</v>
      </c>
      <c r="CE83" s="129">
        <v>0</v>
      </c>
      <c r="CF83" s="129">
        <v>0</v>
      </c>
      <c r="CG83" s="129">
        <v>0</v>
      </c>
      <c r="CH83" s="129">
        <v>0</v>
      </c>
      <c r="CI83" s="129">
        <v>0</v>
      </c>
      <c r="CJ83" s="129">
        <v>2</v>
      </c>
      <c r="CK83" s="129">
        <v>2</v>
      </c>
      <c r="CL83" s="129">
        <v>0</v>
      </c>
      <c r="CM83" s="129">
        <v>0</v>
      </c>
      <c r="CN83" s="129">
        <v>0</v>
      </c>
      <c r="CO83" s="129">
        <v>0</v>
      </c>
      <c r="CP83" s="129">
        <v>0</v>
      </c>
      <c r="CQ83" s="129">
        <v>2</v>
      </c>
      <c r="CR83" s="129">
        <v>2</v>
      </c>
      <c r="CS83" s="129">
        <v>2</v>
      </c>
      <c r="CT83" s="129">
        <v>2</v>
      </c>
      <c r="CU83" s="129">
        <v>2</v>
      </c>
      <c r="CV83" s="129">
        <v>2</v>
      </c>
      <c r="CW83" s="129">
        <v>2</v>
      </c>
      <c r="CX83" s="129">
        <v>2</v>
      </c>
      <c r="CY83" s="129">
        <v>2</v>
      </c>
      <c r="CZ83" s="129">
        <v>24</v>
      </c>
      <c r="DA83" s="129">
        <v>0</v>
      </c>
      <c r="DB83" s="129">
        <v>0</v>
      </c>
      <c r="DC83" s="129">
        <v>0</v>
      </c>
      <c r="DD83" s="129">
        <v>0</v>
      </c>
      <c r="DE83" s="129">
        <v>0</v>
      </c>
      <c r="DF83" s="129">
        <v>1</v>
      </c>
      <c r="DG83" s="129">
        <v>0</v>
      </c>
      <c r="DH83" s="129">
        <v>0</v>
      </c>
      <c r="DI83" s="129">
        <v>0</v>
      </c>
      <c r="DJ83" s="129">
        <v>0</v>
      </c>
      <c r="DK83" s="129">
        <v>0</v>
      </c>
      <c r="DL83" s="129">
        <v>0</v>
      </c>
      <c r="DM83" s="129">
        <v>0</v>
      </c>
      <c r="DN83" s="129">
        <v>0</v>
      </c>
      <c r="DO83" s="129">
        <v>0</v>
      </c>
      <c r="DP83" s="129">
        <v>0</v>
      </c>
      <c r="DQ83" s="129">
        <v>64</v>
      </c>
      <c r="DR83" s="129">
        <v>5</v>
      </c>
      <c r="DS83" s="129">
        <v>135</v>
      </c>
      <c r="DT83" s="129">
        <v>0</v>
      </c>
      <c r="DU83" s="129">
        <v>0</v>
      </c>
      <c r="DV83" s="129">
        <v>0</v>
      </c>
      <c r="DW83" s="129">
        <v>0</v>
      </c>
      <c r="DX83" s="129">
        <v>50</v>
      </c>
      <c r="DY83" s="129">
        <v>1</v>
      </c>
      <c r="DZ83" s="143" t="s">
        <v>2538</v>
      </c>
      <c r="EA83" s="129">
        <v>1</v>
      </c>
      <c r="EB83" s="143" t="s">
        <v>2539</v>
      </c>
      <c r="EC83" s="143" t="s">
        <v>2540</v>
      </c>
      <c r="ED83" s="129">
        <v>1</v>
      </c>
      <c r="EE83" s="129">
        <v>1</v>
      </c>
      <c r="EF83" s="129">
        <v>1</v>
      </c>
      <c r="EG83" s="143"/>
      <c r="EH83" s="143" t="s">
        <v>2541</v>
      </c>
      <c r="EI83" s="44">
        <v>19789</v>
      </c>
      <c r="EJ83" s="44">
        <v>88.85</v>
      </c>
      <c r="EK83" s="44">
        <v>6</v>
      </c>
    </row>
    <row r="84" spans="1:141" ht="72" x14ac:dyDescent="0.2">
      <c r="A84" s="143" t="s">
        <v>425</v>
      </c>
      <c r="B84" s="143" t="s">
        <v>457</v>
      </c>
      <c r="C84" s="129">
        <v>1</v>
      </c>
      <c r="D84" s="143" t="s">
        <v>456</v>
      </c>
      <c r="E84" s="143" t="s">
        <v>2542</v>
      </c>
      <c r="F84" s="143" t="s">
        <v>610</v>
      </c>
      <c r="G84" s="143" t="s">
        <v>2543</v>
      </c>
      <c r="H84" s="143" t="s">
        <v>457</v>
      </c>
      <c r="I84" s="143" t="s">
        <v>2544</v>
      </c>
      <c r="J84" s="143" t="s">
        <v>2545</v>
      </c>
      <c r="K84" s="143" t="s">
        <v>2546</v>
      </c>
      <c r="L84" s="143" t="s">
        <v>940</v>
      </c>
      <c r="M84" s="143" t="s">
        <v>1342</v>
      </c>
      <c r="N84" s="143" t="s">
        <v>2547</v>
      </c>
      <c r="O84" s="143" t="s">
        <v>926</v>
      </c>
      <c r="P84" s="143" t="s">
        <v>2548</v>
      </c>
      <c r="Q84" s="143" t="s">
        <v>2549</v>
      </c>
      <c r="R84" s="143"/>
      <c r="S84" s="143" t="s">
        <v>1080</v>
      </c>
      <c r="T84" s="143" t="s">
        <v>2550</v>
      </c>
      <c r="U84" s="143"/>
      <c r="V84" s="143" t="s">
        <v>2551</v>
      </c>
      <c r="W84" s="143" t="s">
        <v>2552</v>
      </c>
      <c r="X84" s="129">
        <v>4</v>
      </c>
      <c r="Y84" s="129">
        <v>0</v>
      </c>
      <c r="Z84" s="129">
        <v>4</v>
      </c>
      <c r="AA84" s="144">
        <v>3</v>
      </c>
      <c r="AB84" s="144">
        <v>0</v>
      </c>
      <c r="AC84" s="144">
        <v>3</v>
      </c>
      <c r="AD84" s="147" t="s">
        <v>929</v>
      </c>
      <c r="AE84" s="129">
        <v>3</v>
      </c>
      <c r="AF84" s="147" t="s">
        <v>929</v>
      </c>
      <c r="AG84" s="129">
        <v>0</v>
      </c>
      <c r="AH84" s="129">
        <v>2</v>
      </c>
      <c r="AI84" s="129">
        <v>0</v>
      </c>
      <c r="AJ84" s="129">
        <v>2</v>
      </c>
      <c r="AK84" s="129">
        <v>4</v>
      </c>
      <c r="AL84" s="147" t="s">
        <v>929</v>
      </c>
      <c r="AM84" s="129">
        <v>1</v>
      </c>
      <c r="AN84" s="129">
        <v>0</v>
      </c>
      <c r="AO84" s="129">
        <v>3</v>
      </c>
      <c r="AP84" s="129">
        <v>4</v>
      </c>
      <c r="AQ84" s="147" t="s">
        <v>929</v>
      </c>
      <c r="AR84" s="129">
        <v>0</v>
      </c>
      <c r="AS84" s="129">
        <v>0</v>
      </c>
      <c r="AT84" s="129">
        <v>0</v>
      </c>
      <c r="AU84" s="129">
        <v>3</v>
      </c>
      <c r="AV84" s="129">
        <v>0</v>
      </c>
      <c r="AW84" s="129">
        <v>1</v>
      </c>
      <c r="AX84" s="129">
        <v>4</v>
      </c>
      <c r="AY84" s="147" t="s">
        <v>929</v>
      </c>
      <c r="AZ84" s="129">
        <v>1</v>
      </c>
      <c r="BA84" s="129">
        <v>1</v>
      </c>
      <c r="BB84" s="129">
        <v>1</v>
      </c>
      <c r="BC84" s="129">
        <v>1</v>
      </c>
      <c r="BD84" s="129">
        <v>0</v>
      </c>
      <c r="BE84" s="129">
        <v>48</v>
      </c>
      <c r="BF84" s="129">
        <v>0</v>
      </c>
      <c r="BG84" s="129">
        <v>0</v>
      </c>
      <c r="BH84" s="129">
        <v>0</v>
      </c>
      <c r="BI84" s="129">
        <v>0</v>
      </c>
      <c r="BJ84" s="129">
        <v>5</v>
      </c>
      <c r="BK84" s="129">
        <v>0</v>
      </c>
      <c r="BL84" s="129">
        <v>0</v>
      </c>
      <c r="BM84" s="129">
        <v>6</v>
      </c>
      <c r="BN84" s="129">
        <v>0</v>
      </c>
      <c r="BO84" s="129">
        <v>33</v>
      </c>
      <c r="BP84" s="129">
        <v>0</v>
      </c>
      <c r="BQ84" s="129">
        <v>2</v>
      </c>
      <c r="BR84" s="129">
        <v>5</v>
      </c>
      <c r="BS84" s="129">
        <v>0</v>
      </c>
      <c r="BT84" s="129">
        <v>0</v>
      </c>
      <c r="BU84" s="129">
        <v>0</v>
      </c>
      <c r="BV84" s="129">
        <v>0</v>
      </c>
      <c r="BW84" s="129">
        <v>0</v>
      </c>
      <c r="BX84" s="129">
        <v>0</v>
      </c>
      <c r="BY84" s="129">
        <v>0</v>
      </c>
      <c r="BZ84" s="129">
        <v>0</v>
      </c>
      <c r="CA84" s="129">
        <v>0</v>
      </c>
      <c r="CB84" s="129">
        <v>0</v>
      </c>
      <c r="CC84" s="129">
        <v>0</v>
      </c>
      <c r="CD84" s="129">
        <v>0</v>
      </c>
      <c r="CE84" s="129">
        <v>0</v>
      </c>
      <c r="CF84" s="129">
        <v>2</v>
      </c>
      <c r="CG84" s="129">
        <v>0</v>
      </c>
      <c r="CH84" s="129">
        <v>0</v>
      </c>
      <c r="CI84" s="129">
        <v>3</v>
      </c>
      <c r="CJ84" s="129">
        <v>0</v>
      </c>
      <c r="CK84" s="129">
        <v>0</v>
      </c>
      <c r="CL84" s="129">
        <v>0</v>
      </c>
      <c r="CM84" s="129">
        <v>0</v>
      </c>
      <c r="CN84" s="129">
        <v>0</v>
      </c>
      <c r="CO84" s="129">
        <v>0</v>
      </c>
      <c r="CP84" s="129">
        <v>0</v>
      </c>
      <c r="CQ84" s="129">
        <v>0</v>
      </c>
      <c r="CR84" s="129">
        <v>0</v>
      </c>
      <c r="CS84" s="129">
        <v>0</v>
      </c>
      <c r="CT84" s="129">
        <v>0</v>
      </c>
      <c r="CU84" s="129">
        <v>0</v>
      </c>
      <c r="CV84" s="129">
        <v>0</v>
      </c>
      <c r="CW84" s="129">
        <v>0</v>
      </c>
      <c r="CX84" s="129">
        <v>0</v>
      </c>
      <c r="CY84" s="129">
        <v>0</v>
      </c>
      <c r="CZ84" s="129">
        <v>0</v>
      </c>
      <c r="DA84" s="129">
        <v>0</v>
      </c>
      <c r="DB84" s="129">
        <v>0</v>
      </c>
      <c r="DC84" s="129">
        <v>0</v>
      </c>
      <c r="DD84" s="129">
        <v>0</v>
      </c>
      <c r="DE84" s="129">
        <v>0</v>
      </c>
      <c r="DF84" s="129">
        <v>0</v>
      </c>
      <c r="DG84" s="129">
        <v>0</v>
      </c>
      <c r="DH84" s="129">
        <v>0</v>
      </c>
      <c r="DI84" s="129">
        <v>0</v>
      </c>
      <c r="DJ84" s="129">
        <v>0</v>
      </c>
      <c r="DK84" s="129">
        <v>0</v>
      </c>
      <c r="DL84" s="129">
        <v>0</v>
      </c>
      <c r="DM84" s="129">
        <v>0</v>
      </c>
      <c r="DN84" s="129">
        <v>2</v>
      </c>
      <c r="DO84" s="129">
        <v>0</v>
      </c>
      <c r="DP84" s="129">
        <v>0</v>
      </c>
      <c r="DQ84" s="129">
        <v>153</v>
      </c>
      <c r="DR84" s="129">
        <v>0</v>
      </c>
      <c r="DS84" s="129">
        <v>674</v>
      </c>
      <c r="DT84" s="129">
        <v>0</v>
      </c>
      <c r="DU84" s="129">
        <v>0</v>
      </c>
      <c r="DV84" s="129">
        <v>0</v>
      </c>
      <c r="DW84" s="129">
        <v>0</v>
      </c>
      <c r="DX84" s="129">
        <v>30</v>
      </c>
      <c r="DY84" s="129">
        <v>0</v>
      </c>
      <c r="DZ84" s="143"/>
      <c r="EA84" s="129">
        <v>2</v>
      </c>
      <c r="EB84" s="143" t="s">
        <v>2553</v>
      </c>
      <c r="EC84" s="143" t="s">
        <v>2554</v>
      </c>
      <c r="ED84" s="129">
        <v>1</v>
      </c>
      <c r="EE84" s="129">
        <v>1</v>
      </c>
      <c r="EF84" s="129">
        <v>1</v>
      </c>
      <c r="EG84" s="143"/>
      <c r="EH84" s="143" t="s">
        <v>2555</v>
      </c>
      <c r="EI84" s="44">
        <v>27248</v>
      </c>
      <c r="EJ84" s="44">
        <v>307.43</v>
      </c>
      <c r="EK84" s="44">
        <v>18</v>
      </c>
    </row>
    <row r="85" spans="1:141" ht="36" x14ac:dyDescent="0.2">
      <c r="A85" s="143" t="s">
        <v>213</v>
      </c>
      <c r="B85" s="143" t="s">
        <v>215</v>
      </c>
      <c r="C85" s="129">
        <v>1</v>
      </c>
      <c r="D85" s="143" t="s">
        <v>214</v>
      </c>
      <c r="E85" s="143" t="s">
        <v>1775</v>
      </c>
      <c r="F85" s="143" t="s">
        <v>1537</v>
      </c>
      <c r="G85" s="143" t="s">
        <v>2556</v>
      </c>
      <c r="H85" s="143"/>
      <c r="I85" s="143" t="s">
        <v>2557</v>
      </c>
      <c r="J85" s="143" t="s">
        <v>2558</v>
      </c>
      <c r="K85" s="143" t="s">
        <v>1510</v>
      </c>
      <c r="L85" s="143" t="s">
        <v>940</v>
      </c>
      <c r="M85" s="143" t="s">
        <v>2559</v>
      </c>
      <c r="N85" s="143" t="s">
        <v>2560</v>
      </c>
      <c r="O85" s="143"/>
      <c r="P85" s="143" t="s">
        <v>2561</v>
      </c>
      <c r="Q85" s="143" t="s">
        <v>2562</v>
      </c>
      <c r="R85" s="143"/>
      <c r="S85" s="143" t="s">
        <v>1890</v>
      </c>
      <c r="T85" s="143" t="s">
        <v>2563</v>
      </c>
      <c r="U85" s="143"/>
      <c r="V85" s="143" t="s">
        <v>2564</v>
      </c>
      <c r="W85" s="143" t="s">
        <v>2565</v>
      </c>
      <c r="X85" s="129">
        <v>4</v>
      </c>
      <c r="Y85" s="129">
        <v>0</v>
      </c>
      <c r="Z85" s="129">
        <v>4</v>
      </c>
      <c r="AA85" s="144">
        <v>0</v>
      </c>
      <c r="AB85" s="144">
        <v>0</v>
      </c>
      <c r="AC85" s="144">
        <v>0</v>
      </c>
      <c r="AD85" s="147" t="s">
        <v>929</v>
      </c>
      <c r="AE85" s="129">
        <v>4</v>
      </c>
      <c r="AF85" s="147" t="s">
        <v>929</v>
      </c>
      <c r="AG85" s="129">
        <v>2</v>
      </c>
      <c r="AH85" s="129">
        <v>1</v>
      </c>
      <c r="AI85" s="129">
        <v>1</v>
      </c>
      <c r="AJ85" s="129">
        <v>0</v>
      </c>
      <c r="AK85" s="129">
        <v>4</v>
      </c>
      <c r="AL85" s="147" t="s">
        <v>929</v>
      </c>
      <c r="AM85" s="129">
        <v>0</v>
      </c>
      <c r="AN85" s="129">
        <v>2</v>
      </c>
      <c r="AO85" s="129">
        <v>2</v>
      </c>
      <c r="AP85" s="129">
        <v>4</v>
      </c>
      <c r="AQ85" s="147" t="s">
        <v>929</v>
      </c>
      <c r="AR85" s="129">
        <v>0</v>
      </c>
      <c r="AS85" s="129">
        <v>0</v>
      </c>
      <c r="AT85" s="129">
        <v>1</v>
      </c>
      <c r="AU85" s="129">
        <v>3</v>
      </c>
      <c r="AV85" s="129">
        <v>0</v>
      </c>
      <c r="AW85" s="129">
        <v>0</v>
      </c>
      <c r="AX85" s="129">
        <v>4</v>
      </c>
      <c r="AY85" s="147" t="s">
        <v>929</v>
      </c>
      <c r="AZ85" s="129">
        <v>1</v>
      </c>
      <c r="BA85" s="129">
        <v>1</v>
      </c>
      <c r="BB85" s="129">
        <v>0</v>
      </c>
      <c r="BC85" s="129">
        <v>1</v>
      </c>
      <c r="BD85" s="129">
        <v>0</v>
      </c>
      <c r="BE85" s="129">
        <v>70</v>
      </c>
      <c r="BF85" s="129">
        <v>0</v>
      </c>
      <c r="BG85" s="129">
        <v>0</v>
      </c>
      <c r="BH85" s="129">
        <v>0</v>
      </c>
      <c r="BI85" s="129">
        <v>88</v>
      </c>
      <c r="BJ85" s="129">
        <v>10</v>
      </c>
      <c r="BK85" s="129">
        <v>0</v>
      </c>
      <c r="BL85" s="129">
        <v>0</v>
      </c>
      <c r="BM85" s="129">
        <v>2</v>
      </c>
      <c r="BN85" s="129">
        <v>0</v>
      </c>
      <c r="BO85" s="129">
        <v>106</v>
      </c>
      <c r="BP85" s="129">
        <v>0</v>
      </c>
      <c r="BQ85" s="129">
        <v>25</v>
      </c>
      <c r="BR85" s="129">
        <v>4</v>
      </c>
      <c r="BS85" s="129">
        <v>0</v>
      </c>
      <c r="BT85" s="129">
        <v>4</v>
      </c>
      <c r="BU85" s="129">
        <v>0</v>
      </c>
      <c r="BV85" s="129">
        <v>22</v>
      </c>
      <c r="BW85" s="129">
        <v>0</v>
      </c>
      <c r="BX85" s="129">
        <v>0</v>
      </c>
      <c r="BY85" s="129">
        <v>0</v>
      </c>
      <c r="BZ85" s="129">
        <v>0</v>
      </c>
      <c r="CA85" s="129">
        <v>0</v>
      </c>
      <c r="CB85" s="129">
        <v>0</v>
      </c>
      <c r="CC85" s="129">
        <v>0</v>
      </c>
      <c r="CD85" s="129">
        <v>0</v>
      </c>
      <c r="CE85" s="129">
        <v>0</v>
      </c>
      <c r="CF85" s="129">
        <v>2</v>
      </c>
      <c r="CG85" s="129">
        <v>0</v>
      </c>
      <c r="CH85" s="129">
        <v>0</v>
      </c>
      <c r="CI85" s="129">
        <v>27</v>
      </c>
      <c r="CJ85" s="129">
        <v>0</v>
      </c>
      <c r="CK85" s="129">
        <v>2</v>
      </c>
      <c r="CL85" s="129">
        <v>0</v>
      </c>
      <c r="CM85" s="129">
        <v>0</v>
      </c>
      <c r="CN85" s="129">
        <v>0</v>
      </c>
      <c r="CO85" s="129">
        <v>0</v>
      </c>
      <c r="CP85" s="129">
        <v>0</v>
      </c>
      <c r="CQ85" s="129">
        <v>0</v>
      </c>
      <c r="CR85" s="129">
        <v>0</v>
      </c>
      <c r="CS85" s="129">
        <v>0</v>
      </c>
      <c r="CT85" s="129">
        <v>0</v>
      </c>
      <c r="CU85" s="129">
        <v>0</v>
      </c>
      <c r="CV85" s="129">
        <v>0</v>
      </c>
      <c r="CW85" s="129">
        <v>0</v>
      </c>
      <c r="CX85" s="129">
        <v>0</v>
      </c>
      <c r="CY85" s="129">
        <v>0</v>
      </c>
      <c r="CZ85" s="129">
        <v>0</v>
      </c>
      <c r="DA85" s="129">
        <v>0</v>
      </c>
      <c r="DB85" s="129">
        <v>0</v>
      </c>
      <c r="DC85" s="129">
        <v>0</v>
      </c>
      <c r="DD85" s="129">
        <v>0</v>
      </c>
      <c r="DE85" s="129">
        <v>0</v>
      </c>
      <c r="DF85" s="129">
        <v>0</v>
      </c>
      <c r="DG85" s="129">
        <v>0</v>
      </c>
      <c r="DH85" s="129">
        <v>2</v>
      </c>
      <c r="DI85" s="129">
        <v>0</v>
      </c>
      <c r="DJ85" s="129">
        <v>0</v>
      </c>
      <c r="DK85" s="129">
        <v>0</v>
      </c>
      <c r="DL85" s="129">
        <v>0</v>
      </c>
      <c r="DM85" s="129">
        <v>0</v>
      </c>
      <c r="DN85" s="129">
        <v>0</v>
      </c>
      <c r="DO85" s="129">
        <v>0</v>
      </c>
      <c r="DP85" s="129">
        <v>0</v>
      </c>
      <c r="DQ85" s="129">
        <v>267</v>
      </c>
      <c r="DR85" s="129">
        <v>3</v>
      </c>
      <c r="DS85" s="129">
        <v>1263</v>
      </c>
      <c r="DT85" s="129">
        <v>1</v>
      </c>
      <c r="DU85" s="129">
        <v>1</v>
      </c>
      <c r="DV85" s="129">
        <v>0</v>
      </c>
      <c r="DW85" s="129">
        <v>0</v>
      </c>
      <c r="DX85" s="129">
        <v>70</v>
      </c>
      <c r="DY85" s="129">
        <v>1</v>
      </c>
      <c r="DZ85" s="143" t="s">
        <v>2566</v>
      </c>
      <c r="EA85" s="129">
        <v>3</v>
      </c>
      <c r="EB85" s="143" t="s">
        <v>2567</v>
      </c>
      <c r="EC85" s="143" t="s">
        <v>2568</v>
      </c>
      <c r="ED85" s="129">
        <v>1</v>
      </c>
      <c r="EE85" s="129">
        <v>1</v>
      </c>
      <c r="EF85" s="129">
        <v>1</v>
      </c>
      <c r="EG85" s="143"/>
      <c r="EH85" s="143"/>
      <c r="EI85" s="44">
        <v>76704</v>
      </c>
      <c r="EJ85" s="44">
        <v>871.98</v>
      </c>
      <c r="EK85" s="44">
        <v>41</v>
      </c>
    </row>
    <row r="86" spans="1:141" ht="36" x14ac:dyDescent="0.2">
      <c r="A86" s="143" t="s">
        <v>213</v>
      </c>
      <c r="B86" s="143" t="s">
        <v>217</v>
      </c>
      <c r="C86" s="129">
        <v>1</v>
      </c>
      <c r="D86" s="143" t="s">
        <v>216</v>
      </c>
      <c r="E86" s="143" t="s">
        <v>2569</v>
      </c>
      <c r="F86" s="143" t="s">
        <v>2570</v>
      </c>
      <c r="G86" s="143" t="s">
        <v>2571</v>
      </c>
      <c r="H86" s="143" t="s">
        <v>217</v>
      </c>
      <c r="I86" s="143" t="s">
        <v>2572</v>
      </c>
      <c r="J86" s="143" t="s">
        <v>2573</v>
      </c>
      <c r="K86" s="143" t="s">
        <v>2574</v>
      </c>
      <c r="L86" s="143" t="s">
        <v>940</v>
      </c>
      <c r="M86" s="143" t="s">
        <v>946</v>
      </c>
      <c r="N86" s="143" t="s">
        <v>2575</v>
      </c>
      <c r="O86" s="143"/>
      <c r="P86" s="143" t="s">
        <v>2576</v>
      </c>
      <c r="Q86" s="143" t="s">
        <v>2577</v>
      </c>
      <c r="R86" s="143" t="s">
        <v>940</v>
      </c>
      <c r="S86" s="143" t="s">
        <v>946</v>
      </c>
      <c r="T86" s="143" t="s">
        <v>2575</v>
      </c>
      <c r="U86" s="143"/>
      <c r="V86" s="143" t="s">
        <v>2576</v>
      </c>
      <c r="W86" s="143" t="s">
        <v>2577</v>
      </c>
      <c r="X86" s="129">
        <v>1</v>
      </c>
      <c r="Y86" s="129">
        <v>0</v>
      </c>
      <c r="Z86" s="129">
        <v>1</v>
      </c>
      <c r="AA86" s="144">
        <v>1</v>
      </c>
      <c r="AB86" s="144">
        <v>0</v>
      </c>
      <c r="AC86" s="144">
        <v>1</v>
      </c>
      <c r="AD86" s="147" t="s">
        <v>929</v>
      </c>
      <c r="AE86" s="129">
        <v>1</v>
      </c>
      <c r="AF86" s="147" t="s">
        <v>929</v>
      </c>
      <c r="AG86" s="129">
        <v>0</v>
      </c>
      <c r="AH86" s="129">
        <v>0</v>
      </c>
      <c r="AI86" s="129">
        <v>0</v>
      </c>
      <c r="AJ86" s="129">
        <v>1</v>
      </c>
      <c r="AK86" s="129">
        <v>1</v>
      </c>
      <c r="AL86" s="147" t="s">
        <v>929</v>
      </c>
      <c r="AM86" s="129">
        <v>0</v>
      </c>
      <c r="AN86" s="129">
        <v>0</v>
      </c>
      <c r="AO86" s="129">
        <v>1</v>
      </c>
      <c r="AP86" s="129">
        <v>1</v>
      </c>
      <c r="AQ86" s="147" t="s">
        <v>929</v>
      </c>
      <c r="AR86" s="129">
        <v>0</v>
      </c>
      <c r="AS86" s="129">
        <v>0</v>
      </c>
      <c r="AT86" s="129">
        <v>0</v>
      </c>
      <c r="AU86" s="129">
        <v>1</v>
      </c>
      <c r="AV86" s="129">
        <v>0</v>
      </c>
      <c r="AW86" s="129">
        <v>0</v>
      </c>
      <c r="AX86" s="129">
        <v>1</v>
      </c>
      <c r="AY86" s="147" t="s">
        <v>929</v>
      </c>
      <c r="AZ86" s="129">
        <v>1</v>
      </c>
      <c r="BA86" s="129">
        <v>1</v>
      </c>
      <c r="BB86" s="129">
        <v>0</v>
      </c>
      <c r="BC86" s="129">
        <v>1</v>
      </c>
      <c r="BD86" s="129">
        <v>0</v>
      </c>
      <c r="BE86" s="129">
        <v>65</v>
      </c>
      <c r="BF86" s="129">
        <v>0</v>
      </c>
      <c r="BG86" s="129">
        <v>0</v>
      </c>
      <c r="BH86" s="129">
        <v>0</v>
      </c>
      <c r="BI86" s="129">
        <v>15</v>
      </c>
      <c r="BJ86" s="129">
        <v>15</v>
      </c>
      <c r="BK86" s="129">
        <v>0</v>
      </c>
      <c r="BL86" s="129">
        <v>0</v>
      </c>
      <c r="BM86" s="129">
        <v>5</v>
      </c>
      <c r="BN86" s="129">
        <v>0</v>
      </c>
      <c r="BO86" s="129">
        <v>25</v>
      </c>
      <c r="BP86" s="129">
        <v>0</v>
      </c>
      <c r="BQ86" s="129">
        <v>2</v>
      </c>
      <c r="BR86" s="129">
        <v>0</v>
      </c>
      <c r="BS86" s="129">
        <v>0</v>
      </c>
      <c r="BT86" s="129">
        <v>1</v>
      </c>
      <c r="BU86" s="129">
        <v>0</v>
      </c>
      <c r="BV86" s="129">
        <v>2</v>
      </c>
      <c r="BW86" s="129">
        <v>0</v>
      </c>
      <c r="BX86" s="129">
        <v>0</v>
      </c>
      <c r="BY86" s="129">
        <v>0</v>
      </c>
      <c r="BZ86" s="129">
        <v>0</v>
      </c>
      <c r="CA86" s="129">
        <v>0</v>
      </c>
      <c r="CB86" s="129">
        <v>0</v>
      </c>
      <c r="CC86" s="129">
        <v>0</v>
      </c>
      <c r="CD86" s="129">
        <v>0</v>
      </c>
      <c r="CE86" s="129">
        <v>0</v>
      </c>
      <c r="CF86" s="129">
        <v>0</v>
      </c>
      <c r="CG86" s="129">
        <v>0</v>
      </c>
      <c r="CH86" s="129">
        <v>0</v>
      </c>
      <c r="CI86" s="129">
        <v>1</v>
      </c>
      <c r="CJ86" s="129">
        <v>0</v>
      </c>
      <c r="CK86" s="129">
        <v>1</v>
      </c>
      <c r="CL86" s="129">
        <v>0</v>
      </c>
      <c r="CM86" s="129">
        <v>0</v>
      </c>
      <c r="CN86" s="129">
        <v>0</v>
      </c>
      <c r="CO86" s="129">
        <v>0</v>
      </c>
      <c r="CP86" s="129">
        <v>0</v>
      </c>
      <c r="CQ86" s="129">
        <v>0</v>
      </c>
      <c r="CR86" s="129">
        <v>0</v>
      </c>
      <c r="CS86" s="129">
        <v>0</v>
      </c>
      <c r="CT86" s="129">
        <v>0</v>
      </c>
      <c r="CU86" s="129">
        <v>0</v>
      </c>
      <c r="CV86" s="129">
        <v>0</v>
      </c>
      <c r="CW86" s="129">
        <v>0</v>
      </c>
      <c r="CX86" s="129">
        <v>0</v>
      </c>
      <c r="CY86" s="129">
        <v>0</v>
      </c>
      <c r="CZ86" s="129">
        <v>0</v>
      </c>
      <c r="DA86" s="129">
        <v>0</v>
      </c>
      <c r="DB86" s="129">
        <v>0</v>
      </c>
      <c r="DC86" s="129">
        <v>0</v>
      </c>
      <c r="DD86" s="129">
        <v>0</v>
      </c>
      <c r="DE86" s="129">
        <v>0</v>
      </c>
      <c r="DF86" s="129">
        <v>0</v>
      </c>
      <c r="DG86" s="129">
        <v>0</v>
      </c>
      <c r="DH86" s="129">
        <v>0</v>
      </c>
      <c r="DI86" s="129">
        <v>0</v>
      </c>
      <c r="DJ86" s="129">
        <v>0</v>
      </c>
      <c r="DK86" s="129">
        <v>0</v>
      </c>
      <c r="DL86" s="129">
        <v>0</v>
      </c>
      <c r="DM86" s="129">
        <v>0</v>
      </c>
      <c r="DN86" s="129">
        <v>3</v>
      </c>
      <c r="DO86" s="129">
        <v>0</v>
      </c>
      <c r="DP86" s="129">
        <v>0</v>
      </c>
      <c r="DQ86" s="129">
        <v>92</v>
      </c>
      <c r="DR86" s="129">
        <v>2</v>
      </c>
      <c r="DS86" s="129">
        <v>505</v>
      </c>
      <c r="DT86" s="129">
        <v>0</v>
      </c>
      <c r="DU86" s="129">
        <v>0</v>
      </c>
      <c r="DV86" s="129">
        <v>0</v>
      </c>
      <c r="DW86" s="129">
        <v>0</v>
      </c>
      <c r="DX86" s="129">
        <v>55</v>
      </c>
      <c r="DY86" s="129">
        <v>0</v>
      </c>
      <c r="DZ86" s="143"/>
      <c r="EA86" s="129">
        <v>4</v>
      </c>
      <c r="EB86" s="143" t="s">
        <v>2578</v>
      </c>
      <c r="EC86" s="143" t="s">
        <v>2579</v>
      </c>
      <c r="ED86" s="129">
        <v>1</v>
      </c>
      <c r="EE86" s="129">
        <v>1</v>
      </c>
      <c r="EF86" s="129">
        <v>1</v>
      </c>
      <c r="EG86" s="143"/>
      <c r="EH86" s="143" t="s">
        <v>2580</v>
      </c>
      <c r="EI86" s="44">
        <v>24510</v>
      </c>
      <c r="EJ86" s="44">
        <v>349.36</v>
      </c>
      <c r="EK86" s="44">
        <v>18</v>
      </c>
    </row>
    <row r="87" spans="1:141" ht="24" x14ac:dyDescent="0.2">
      <c r="A87" s="143" t="s">
        <v>213</v>
      </c>
      <c r="B87" s="143" t="s">
        <v>218</v>
      </c>
      <c r="C87" s="129">
        <v>1</v>
      </c>
      <c r="D87" s="143" t="s">
        <v>611</v>
      </c>
      <c r="E87" s="143" t="s">
        <v>1585</v>
      </c>
      <c r="F87" s="143" t="s">
        <v>2581</v>
      </c>
      <c r="G87" s="143" t="s">
        <v>2582</v>
      </c>
      <c r="H87" s="143" t="s">
        <v>218</v>
      </c>
      <c r="I87" s="143" t="s">
        <v>2583</v>
      </c>
      <c r="J87" s="143" t="s">
        <v>2584</v>
      </c>
      <c r="K87" s="143" t="s">
        <v>2585</v>
      </c>
      <c r="L87" s="143" t="s">
        <v>1277</v>
      </c>
      <c r="M87" s="143" t="s">
        <v>1890</v>
      </c>
      <c r="N87" s="143" t="s">
        <v>2586</v>
      </c>
      <c r="O87" s="143"/>
      <c r="P87" s="143" t="s">
        <v>2587</v>
      </c>
      <c r="Q87" s="143" t="s">
        <v>2588</v>
      </c>
      <c r="R87" s="143" t="s">
        <v>1058</v>
      </c>
      <c r="S87" s="143" t="s">
        <v>2589</v>
      </c>
      <c r="T87" s="143" t="s">
        <v>2590</v>
      </c>
      <c r="U87" s="143"/>
      <c r="V87" s="143" t="s">
        <v>2591</v>
      </c>
      <c r="W87" s="143" t="s">
        <v>2592</v>
      </c>
      <c r="X87" s="129">
        <v>4</v>
      </c>
      <c r="Y87" s="129">
        <v>0</v>
      </c>
      <c r="Z87" s="129">
        <v>4</v>
      </c>
      <c r="AA87" s="144">
        <v>4</v>
      </c>
      <c r="AB87" s="144">
        <v>0</v>
      </c>
      <c r="AC87" s="144">
        <v>4</v>
      </c>
      <c r="AD87" s="147" t="s">
        <v>929</v>
      </c>
      <c r="AE87" s="129">
        <v>4</v>
      </c>
      <c r="AF87" s="147" t="s">
        <v>929</v>
      </c>
      <c r="AG87" s="129">
        <v>0</v>
      </c>
      <c r="AH87" s="129">
        <v>1</v>
      </c>
      <c r="AI87" s="129">
        <v>0</v>
      </c>
      <c r="AJ87" s="129">
        <v>3</v>
      </c>
      <c r="AK87" s="129">
        <v>4</v>
      </c>
      <c r="AL87" s="147" t="s">
        <v>929</v>
      </c>
      <c r="AM87" s="129">
        <v>1</v>
      </c>
      <c r="AN87" s="129">
        <v>1</v>
      </c>
      <c r="AO87" s="129">
        <v>2</v>
      </c>
      <c r="AP87" s="129">
        <v>4</v>
      </c>
      <c r="AQ87" s="147" t="s">
        <v>929</v>
      </c>
      <c r="AR87" s="129">
        <v>0</v>
      </c>
      <c r="AS87" s="129">
        <v>0</v>
      </c>
      <c r="AT87" s="129">
        <v>0</v>
      </c>
      <c r="AU87" s="129">
        <v>2</v>
      </c>
      <c r="AV87" s="129">
        <v>1</v>
      </c>
      <c r="AW87" s="129">
        <v>1</v>
      </c>
      <c r="AX87" s="129">
        <v>4</v>
      </c>
      <c r="AY87" s="147" t="s">
        <v>929</v>
      </c>
      <c r="AZ87" s="129">
        <v>1</v>
      </c>
      <c r="BA87" s="129">
        <v>1</v>
      </c>
      <c r="BB87" s="129">
        <v>0</v>
      </c>
      <c r="BC87" s="129">
        <v>1</v>
      </c>
      <c r="BD87" s="129">
        <v>0</v>
      </c>
      <c r="BE87" s="129">
        <v>80</v>
      </c>
      <c r="BF87" s="129">
        <v>20</v>
      </c>
      <c r="BG87" s="129">
        <v>0</v>
      </c>
      <c r="BH87" s="129">
        <v>0</v>
      </c>
      <c r="BI87" s="129">
        <v>26</v>
      </c>
      <c r="BJ87" s="129">
        <v>6</v>
      </c>
      <c r="BK87" s="129">
        <v>0</v>
      </c>
      <c r="BL87" s="129">
        <v>0</v>
      </c>
      <c r="BM87" s="129">
        <v>2</v>
      </c>
      <c r="BN87" s="129">
        <v>0</v>
      </c>
      <c r="BO87" s="129">
        <v>67</v>
      </c>
      <c r="BP87" s="129">
        <v>0</v>
      </c>
      <c r="BQ87" s="129">
        <v>0</v>
      </c>
      <c r="BR87" s="129">
        <v>4</v>
      </c>
      <c r="BS87" s="129">
        <v>0</v>
      </c>
      <c r="BT87" s="129">
        <v>5</v>
      </c>
      <c r="BU87" s="129">
        <v>0</v>
      </c>
      <c r="BV87" s="129">
        <v>6</v>
      </c>
      <c r="BW87" s="129">
        <v>0</v>
      </c>
      <c r="BX87" s="129">
        <v>0</v>
      </c>
      <c r="BY87" s="129">
        <v>0</v>
      </c>
      <c r="BZ87" s="129">
        <v>0</v>
      </c>
      <c r="CA87" s="129">
        <v>0</v>
      </c>
      <c r="CB87" s="129">
        <v>0</v>
      </c>
      <c r="CC87" s="129">
        <v>0</v>
      </c>
      <c r="CD87" s="129">
        <v>0</v>
      </c>
      <c r="CE87" s="129">
        <v>0</v>
      </c>
      <c r="CF87" s="129">
        <v>1</v>
      </c>
      <c r="CG87" s="129">
        <v>0</v>
      </c>
      <c r="CH87" s="129">
        <v>0</v>
      </c>
      <c r="CI87" s="129">
        <v>3</v>
      </c>
      <c r="CJ87" s="129">
        <v>0</v>
      </c>
      <c r="CK87" s="129">
        <v>2</v>
      </c>
      <c r="CL87" s="129">
        <v>0</v>
      </c>
      <c r="CM87" s="129">
        <v>0</v>
      </c>
      <c r="CN87" s="129">
        <v>0</v>
      </c>
      <c r="CO87" s="129">
        <v>0</v>
      </c>
      <c r="CP87" s="129">
        <v>0</v>
      </c>
      <c r="CQ87" s="129">
        <v>0</v>
      </c>
      <c r="CR87" s="129">
        <v>0</v>
      </c>
      <c r="CS87" s="129">
        <v>0</v>
      </c>
      <c r="CT87" s="129">
        <v>0</v>
      </c>
      <c r="CU87" s="129">
        <v>0</v>
      </c>
      <c r="CV87" s="129">
        <v>0</v>
      </c>
      <c r="CW87" s="129">
        <v>0</v>
      </c>
      <c r="CX87" s="129">
        <v>0</v>
      </c>
      <c r="CY87" s="129">
        <v>0</v>
      </c>
      <c r="CZ87" s="129">
        <v>0</v>
      </c>
      <c r="DA87" s="129">
        <v>0</v>
      </c>
      <c r="DB87" s="129">
        <v>0</v>
      </c>
      <c r="DC87" s="129">
        <v>0</v>
      </c>
      <c r="DD87" s="129">
        <v>0</v>
      </c>
      <c r="DE87" s="129">
        <v>0</v>
      </c>
      <c r="DF87" s="129">
        <v>0</v>
      </c>
      <c r="DG87" s="129">
        <v>0</v>
      </c>
      <c r="DH87" s="129">
        <v>2</v>
      </c>
      <c r="DI87" s="129">
        <v>0</v>
      </c>
      <c r="DJ87" s="129">
        <v>0</v>
      </c>
      <c r="DK87" s="129">
        <v>10</v>
      </c>
      <c r="DL87" s="129">
        <v>0</v>
      </c>
      <c r="DM87" s="129">
        <v>0</v>
      </c>
      <c r="DN87" s="129">
        <v>0</v>
      </c>
      <c r="DO87" s="129">
        <v>0</v>
      </c>
      <c r="DP87" s="129">
        <v>2</v>
      </c>
      <c r="DQ87" s="129">
        <v>236</v>
      </c>
      <c r="DR87" s="129">
        <v>0</v>
      </c>
      <c r="DS87" s="129">
        <v>1033</v>
      </c>
      <c r="DT87" s="129">
        <v>1</v>
      </c>
      <c r="DU87" s="129">
        <v>1</v>
      </c>
      <c r="DV87" s="129">
        <v>0</v>
      </c>
      <c r="DW87" s="129">
        <v>0</v>
      </c>
      <c r="DX87" s="129">
        <v>60</v>
      </c>
      <c r="DY87" s="129">
        <v>0</v>
      </c>
      <c r="DZ87" s="143" t="s">
        <v>943</v>
      </c>
      <c r="EA87" s="129">
        <v>1</v>
      </c>
      <c r="EB87" s="143" t="s">
        <v>2593</v>
      </c>
      <c r="EC87" s="143" t="s">
        <v>943</v>
      </c>
      <c r="ED87" s="129">
        <v>1</v>
      </c>
      <c r="EE87" s="129">
        <v>1</v>
      </c>
      <c r="EF87" s="129">
        <v>0</v>
      </c>
      <c r="EG87" s="143" t="s">
        <v>943</v>
      </c>
      <c r="EH87" s="143" t="s">
        <v>943</v>
      </c>
      <c r="EI87" s="44">
        <v>56660</v>
      </c>
      <c r="EJ87" s="44">
        <v>156.81</v>
      </c>
      <c r="EK87" s="44">
        <v>12</v>
      </c>
    </row>
    <row r="88" spans="1:141" ht="24" x14ac:dyDescent="0.2">
      <c r="A88" s="143" t="s">
        <v>213</v>
      </c>
      <c r="B88" s="143" t="s">
        <v>220</v>
      </c>
      <c r="C88" s="129">
        <v>1</v>
      </c>
      <c r="D88" s="143" t="s">
        <v>219</v>
      </c>
      <c r="E88" s="143" t="s">
        <v>1491</v>
      </c>
      <c r="F88" s="143" t="s">
        <v>2594</v>
      </c>
      <c r="G88" s="143" t="s">
        <v>2595</v>
      </c>
      <c r="H88" s="143" t="s">
        <v>220</v>
      </c>
      <c r="I88" s="143" t="s">
        <v>2596</v>
      </c>
      <c r="J88" s="143" t="s">
        <v>2597</v>
      </c>
      <c r="K88" s="143" t="s">
        <v>1510</v>
      </c>
      <c r="L88" s="143" t="s">
        <v>940</v>
      </c>
      <c r="M88" s="143" t="s">
        <v>1156</v>
      </c>
      <c r="N88" s="143" t="s">
        <v>2598</v>
      </c>
      <c r="O88" s="143"/>
      <c r="P88" s="143" t="s">
        <v>2599</v>
      </c>
      <c r="Q88" s="143" t="s">
        <v>2600</v>
      </c>
      <c r="R88" s="143" t="s">
        <v>940</v>
      </c>
      <c r="S88" s="143" t="s">
        <v>1374</v>
      </c>
      <c r="T88" s="143" t="s">
        <v>2601</v>
      </c>
      <c r="U88" s="143"/>
      <c r="V88" s="143" t="s">
        <v>2602</v>
      </c>
      <c r="W88" s="143" t="s">
        <v>2603</v>
      </c>
      <c r="X88" s="129">
        <v>2</v>
      </c>
      <c r="Y88" s="129">
        <v>0</v>
      </c>
      <c r="Z88" s="129">
        <v>2</v>
      </c>
      <c r="AA88" s="144">
        <v>2</v>
      </c>
      <c r="AB88" s="144">
        <v>0</v>
      </c>
      <c r="AC88" s="144">
        <v>2</v>
      </c>
      <c r="AD88" s="147" t="s">
        <v>929</v>
      </c>
      <c r="AE88" s="129">
        <v>2</v>
      </c>
      <c r="AF88" s="147" t="s">
        <v>929</v>
      </c>
      <c r="AG88" s="129">
        <v>0</v>
      </c>
      <c r="AH88" s="129">
        <v>1</v>
      </c>
      <c r="AI88" s="129">
        <v>0</v>
      </c>
      <c r="AJ88" s="129">
        <v>1</v>
      </c>
      <c r="AK88" s="129">
        <v>2</v>
      </c>
      <c r="AL88" s="147" t="s">
        <v>929</v>
      </c>
      <c r="AM88" s="129">
        <v>0</v>
      </c>
      <c r="AN88" s="129">
        <v>0</v>
      </c>
      <c r="AO88" s="129">
        <v>2</v>
      </c>
      <c r="AP88" s="129">
        <v>2</v>
      </c>
      <c r="AQ88" s="147" t="s">
        <v>929</v>
      </c>
      <c r="AR88" s="129">
        <v>0</v>
      </c>
      <c r="AS88" s="129">
        <v>0</v>
      </c>
      <c r="AT88" s="129">
        <v>0</v>
      </c>
      <c r="AU88" s="129">
        <v>2</v>
      </c>
      <c r="AV88" s="129">
        <v>0</v>
      </c>
      <c r="AW88" s="129">
        <v>0</v>
      </c>
      <c r="AX88" s="129">
        <v>2</v>
      </c>
      <c r="AY88" s="147" t="s">
        <v>929</v>
      </c>
      <c r="AZ88" s="129">
        <v>0</v>
      </c>
      <c r="BA88" s="129">
        <v>1</v>
      </c>
      <c r="BB88" s="129">
        <v>0</v>
      </c>
      <c r="BC88" s="129">
        <v>1</v>
      </c>
      <c r="BD88" s="129">
        <v>0</v>
      </c>
      <c r="BE88" s="129">
        <v>55</v>
      </c>
      <c r="BF88" s="129">
        <v>15</v>
      </c>
      <c r="BG88" s="129">
        <v>0</v>
      </c>
      <c r="BH88" s="129">
        <v>0</v>
      </c>
      <c r="BI88" s="129">
        <v>6</v>
      </c>
      <c r="BJ88" s="129">
        <v>5</v>
      </c>
      <c r="BK88" s="129">
        <v>0</v>
      </c>
      <c r="BL88" s="129">
        <v>0</v>
      </c>
      <c r="BM88" s="129">
        <v>4</v>
      </c>
      <c r="BN88" s="129">
        <v>0</v>
      </c>
      <c r="BO88" s="129">
        <v>10</v>
      </c>
      <c r="BP88" s="129">
        <v>0</v>
      </c>
      <c r="BQ88" s="129">
        <v>0</v>
      </c>
      <c r="BR88" s="129">
        <v>3</v>
      </c>
      <c r="BS88" s="129">
        <v>0</v>
      </c>
      <c r="BT88" s="129">
        <v>1</v>
      </c>
      <c r="BU88" s="129">
        <v>1</v>
      </c>
      <c r="BV88" s="129">
        <v>5</v>
      </c>
      <c r="BW88" s="129">
        <v>0</v>
      </c>
      <c r="BX88" s="129">
        <v>0</v>
      </c>
      <c r="BY88" s="129">
        <v>0</v>
      </c>
      <c r="BZ88" s="129">
        <v>0</v>
      </c>
      <c r="CA88" s="129">
        <v>0</v>
      </c>
      <c r="CB88" s="129">
        <v>0</v>
      </c>
      <c r="CC88" s="129">
        <v>0</v>
      </c>
      <c r="CD88" s="129">
        <v>0</v>
      </c>
      <c r="CE88" s="129">
        <v>0</v>
      </c>
      <c r="CF88" s="129">
        <v>0</v>
      </c>
      <c r="CG88" s="129">
        <v>0</v>
      </c>
      <c r="CH88" s="129">
        <v>0</v>
      </c>
      <c r="CI88" s="129">
        <v>9</v>
      </c>
      <c r="CJ88" s="129">
        <v>5</v>
      </c>
      <c r="CK88" s="129">
        <v>1</v>
      </c>
      <c r="CL88" s="129">
        <v>0</v>
      </c>
      <c r="CM88" s="129">
        <v>0</v>
      </c>
      <c r="CN88" s="129">
        <v>0</v>
      </c>
      <c r="CO88" s="129">
        <v>0</v>
      </c>
      <c r="CP88" s="129">
        <v>0</v>
      </c>
      <c r="CQ88" s="129">
        <v>0</v>
      </c>
      <c r="CR88" s="129">
        <v>0</v>
      </c>
      <c r="CS88" s="129">
        <v>0</v>
      </c>
      <c r="CT88" s="129">
        <v>0</v>
      </c>
      <c r="CU88" s="129">
        <v>0</v>
      </c>
      <c r="CV88" s="129">
        <v>0</v>
      </c>
      <c r="CW88" s="129">
        <v>0</v>
      </c>
      <c r="CX88" s="129">
        <v>0</v>
      </c>
      <c r="CY88" s="129">
        <v>0</v>
      </c>
      <c r="CZ88" s="129">
        <v>0</v>
      </c>
      <c r="DA88" s="129">
        <v>0</v>
      </c>
      <c r="DB88" s="129">
        <v>0</v>
      </c>
      <c r="DC88" s="129">
        <v>0</v>
      </c>
      <c r="DD88" s="129">
        <v>0</v>
      </c>
      <c r="DE88" s="129">
        <v>0</v>
      </c>
      <c r="DF88" s="129">
        <v>0</v>
      </c>
      <c r="DG88" s="129">
        <v>0</v>
      </c>
      <c r="DH88" s="129">
        <v>1</v>
      </c>
      <c r="DI88" s="129">
        <v>0</v>
      </c>
      <c r="DJ88" s="129">
        <v>0</v>
      </c>
      <c r="DK88" s="129">
        <v>0</v>
      </c>
      <c r="DL88" s="129">
        <v>0</v>
      </c>
      <c r="DM88" s="129">
        <v>0</v>
      </c>
      <c r="DN88" s="129">
        <v>2</v>
      </c>
      <c r="DO88" s="129">
        <v>0</v>
      </c>
      <c r="DP88" s="129">
        <v>0</v>
      </c>
      <c r="DQ88" s="129">
        <v>216</v>
      </c>
      <c r="DR88" s="129">
        <v>0</v>
      </c>
      <c r="DS88" s="129">
        <v>548</v>
      </c>
      <c r="DT88" s="129">
        <v>1</v>
      </c>
      <c r="DU88" s="129">
        <v>0</v>
      </c>
      <c r="DV88" s="129">
        <v>0</v>
      </c>
      <c r="DW88" s="129">
        <v>0</v>
      </c>
      <c r="DX88" s="129">
        <v>50</v>
      </c>
      <c r="DY88" s="129">
        <v>1</v>
      </c>
      <c r="DZ88" s="143" t="s">
        <v>2604</v>
      </c>
      <c r="EA88" s="129">
        <v>2</v>
      </c>
      <c r="EB88" s="143"/>
      <c r="EC88" s="143"/>
      <c r="ED88" s="129">
        <v>1</v>
      </c>
      <c r="EE88" s="129">
        <v>1</v>
      </c>
      <c r="EF88" s="129">
        <v>1</v>
      </c>
      <c r="EG88" s="143"/>
      <c r="EH88" s="143"/>
      <c r="EI88" s="44">
        <v>21954</v>
      </c>
      <c r="EJ88" s="44">
        <v>278.60000000000002</v>
      </c>
      <c r="EK88" s="44">
        <v>21</v>
      </c>
    </row>
    <row r="89" spans="1:141" ht="24" x14ac:dyDescent="0.2">
      <c r="A89" s="143" t="s">
        <v>213</v>
      </c>
      <c r="B89" s="143" t="s">
        <v>222</v>
      </c>
      <c r="C89" s="129">
        <v>1</v>
      </c>
      <c r="D89" s="143" t="s">
        <v>221</v>
      </c>
      <c r="E89" s="143" t="s">
        <v>2605</v>
      </c>
      <c r="F89" s="143" t="s">
        <v>1537</v>
      </c>
      <c r="G89" s="143" t="s">
        <v>2606</v>
      </c>
      <c r="H89" s="143" t="s">
        <v>2607</v>
      </c>
      <c r="I89" s="143" t="s">
        <v>2608</v>
      </c>
      <c r="J89" s="143" t="s">
        <v>2609</v>
      </c>
      <c r="K89" s="143" t="s">
        <v>2610</v>
      </c>
      <c r="L89" s="143" t="s">
        <v>1058</v>
      </c>
      <c r="M89" s="143" t="s">
        <v>1292</v>
      </c>
      <c r="N89" s="143" t="s">
        <v>2611</v>
      </c>
      <c r="O89" s="143" t="s">
        <v>943</v>
      </c>
      <c r="P89" s="143" t="s">
        <v>2612</v>
      </c>
      <c r="Q89" s="143" t="s">
        <v>2613</v>
      </c>
      <c r="R89" s="143" t="s">
        <v>1058</v>
      </c>
      <c r="S89" s="143" t="s">
        <v>1292</v>
      </c>
      <c r="T89" s="143" t="s">
        <v>2611</v>
      </c>
      <c r="U89" s="143" t="s">
        <v>943</v>
      </c>
      <c r="V89" s="143" t="s">
        <v>2614</v>
      </c>
      <c r="W89" s="143" t="s">
        <v>2613</v>
      </c>
      <c r="X89" s="129">
        <v>10</v>
      </c>
      <c r="Y89" s="129">
        <v>0</v>
      </c>
      <c r="Z89" s="129">
        <v>10</v>
      </c>
      <c r="AA89" s="144">
        <v>10</v>
      </c>
      <c r="AB89" s="144">
        <v>0</v>
      </c>
      <c r="AC89" s="144">
        <v>10</v>
      </c>
      <c r="AD89" s="147" t="s">
        <v>929</v>
      </c>
      <c r="AE89" s="129">
        <v>10</v>
      </c>
      <c r="AF89" s="147" t="s">
        <v>929</v>
      </c>
      <c r="AG89" s="129">
        <v>0</v>
      </c>
      <c r="AH89" s="129">
        <v>1</v>
      </c>
      <c r="AI89" s="129">
        <v>2</v>
      </c>
      <c r="AJ89" s="129">
        <v>7</v>
      </c>
      <c r="AK89" s="129">
        <v>10</v>
      </c>
      <c r="AL89" s="147" t="s">
        <v>929</v>
      </c>
      <c r="AM89" s="129">
        <v>5</v>
      </c>
      <c r="AN89" s="129">
        <v>2</v>
      </c>
      <c r="AO89" s="129">
        <v>3</v>
      </c>
      <c r="AP89" s="129">
        <v>10</v>
      </c>
      <c r="AQ89" s="147" t="s">
        <v>929</v>
      </c>
      <c r="AR89" s="129">
        <v>0</v>
      </c>
      <c r="AS89" s="129">
        <v>0</v>
      </c>
      <c r="AT89" s="129">
        <v>1</v>
      </c>
      <c r="AU89" s="129">
        <v>0</v>
      </c>
      <c r="AV89" s="129">
        <v>8</v>
      </c>
      <c r="AW89" s="129">
        <v>1</v>
      </c>
      <c r="AX89" s="129">
        <v>10</v>
      </c>
      <c r="AY89" s="147" t="s">
        <v>929</v>
      </c>
      <c r="AZ89" s="129">
        <v>1</v>
      </c>
      <c r="BA89" s="129">
        <v>1</v>
      </c>
      <c r="BB89" s="129">
        <v>0</v>
      </c>
      <c r="BC89" s="129">
        <v>1</v>
      </c>
      <c r="BD89" s="129">
        <v>0</v>
      </c>
      <c r="BE89" s="129">
        <v>239</v>
      </c>
      <c r="BF89" s="129">
        <v>8</v>
      </c>
      <c r="BG89" s="129">
        <v>0</v>
      </c>
      <c r="BH89" s="129">
        <v>0</v>
      </c>
      <c r="BI89" s="129">
        <v>93</v>
      </c>
      <c r="BJ89" s="129">
        <v>87</v>
      </c>
      <c r="BK89" s="129">
        <v>0</v>
      </c>
      <c r="BL89" s="129">
        <v>0</v>
      </c>
      <c r="BM89" s="129">
        <v>6</v>
      </c>
      <c r="BN89" s="129">
        <v>1</v>
      </c>
      <c r="BO89" s="129">
        <v>148</v>
      </c>
      <c r="BP89" s="129">
        <v>0</v>
      </c>
      <c r="BQ89" s="129">
        <v>3</v>
      </c>
      <c r="BR89" s="129">
        <v>19</v>
      </c>
      <c r="BS89" s="129">
        <v>0</v>
      </c>
      <c r="BT89" s="129">
        <v>0</v>
      </c>
      <c r="BU89" s="129">
        <v>1</v>
      </c>
      <c r="BV89" s="129">
        <v>15</v>
      </c>
      <c r="BW89" s="129">
        <v>5</v>
      </c>
      <c r="BX89" s="129">
        <v>0</v>
      </c>
      <c r="BY89" s="129">
        <v>0</v>
      </c>
      <c r="BZ89" s="129">
        <v>0</v>
      </c>
      <c r="CA89" s="129">
        <v>0</v>
      </c>
      <c r="CB89" s="129">
        <v>0</v>
      </c>
      <c r="CC89" s="129">
        <v>0</v>
      </c>
      <c r="CD89" s="129">
        <v>0</v>
      </c>
      <c r="CE89" s="129">
        <v>0</v>
      </c>
      <c r="CF89" s="129">
        <v>12</v>
      </c>
      <c r="CG89" s="129">
        <v>0</v>
      </c>
      <c r="CH89" s="129">
        <v>0</v>
      </c>
      <c r="CI89" s="129">
        <v>31</v>
      </c>
      <c r="CJ89" s="129">
        <v>0</v>
      </c>
      <c r="CK89" s="129">
        <v>7</v>
      </c>
      <c r="CL89" s="129">
        <v>0</v>
      </c>
      <c r="CM89" s="129">
        <v>0</v>
      </c>
      <c r="CN89" s="129">
        <v>0</v>
      </c>
      <c r="CO89" s="129">
        <v>0</v>
      </c>
      <c r="CP89" s="129">
        <v>2</v>
      </c>
      <c r="CQ89" s="129">
        <v>1</v>
      </c>
      <c r="CR89" s="129">
        <v>1</v>
      </c>
      <c r="CS89" s="129">
        <v>1</v>
      </c>
      <c r="CT89" s="129">
        <v>0</v>
      </c>
      <c r="CU89" s="129">
        <v>0</v>
      </c>
      <c r="CV89" s="129">
        <v>0</v>
      </c>
      <c r="CW89" s="129">
        <v>0</v>
      </c>
      <c r="CX89" s="129">
        <v>0</v>
      </c>
      <c r="CY89" s="129">
        <v>0</v>
      </c>
      <c r="CZ89" s="129">
        <v>6</v>
      </c>
      <c r="DA89" s="129">
        <v>0</v>
      </c>
      <c r="DB89" s="129">
        <v>0</v>
      </c>
      <c r="DC89" s="129">
        <v>0</v>
      </c>
      <c r="DD89" s="129">
        <v>0</v>
      </c>
      <c r="DE89" s="129">
        <v>3</v>
      </c>
      <c r="DF89" s="129">
        <v>2</v>
      </c>
      <c r="DG89" s="129">
        <v>0</v>
      </c>
      <c r="DH89" s="129">
        <v>2</v>
      </c>
      <c r="DI89" s="129">
        <v>0</v>
      </c>
      <c r="DJ89" s="129">
        <v>0</v>
      </c>
      <c r="DK89" s="129">
        <v>0</v>
      </c>
      <c r="DL89" s="129">
        <v>0</v>
      </c>
      <c r="DM89" s="129">
        <v>0</v>
      </c>
      <c r="DN89" s="129">
        <v>11</v>
      </c>
      <c r="DO89" s="129">
        <v>0</v>
      </c>
      <c r="DP89" s="129">
        <v>1</v>
      </c>
      <c r="DQ89" s="129">
        <v>550</v>
      </c>
      <c r="DR89" s="129">
        <v>38</v>
      </c>
      <c r="DS89" s="129">
        <v>2027</v>
      </c>
      <c r="DT89" s="129">
        <v>1</v>
      </c>
      <c r="DU89" s="129">
        <v>0</v>
      </c>
      <c r="DV89" s="129">
        <v>0</v>
      </c>
      <c r="DW89" s="129">
        <v>0</v>
      </c>
      <c r="DX89" s="129">
        <v>75</v>
      </c>
      <c r="DY89" s="129">
        <v>1</v>
      </c>
      <c r="DZ89" s="143" t="s">
        <v>2615</v>
      </c>
      <c r="EA89" s="129">
        <v>2</v>
      </c>
      <c r="EB89" s="143" t="s">
        <v>2616</v>
      </c>
      <c r="EC89" s="143" t="s">
        <v>2617</v>
      </c>
      <c r="ED89" s="129">
        <v>1</v>
      </c>
      <c r="EE89" s="129">
        <v>1</v>
      </c>
      <c r="EF89" s="129">
        <v>1</v>
      </c>
      <c r="EG89" s="143" t="s">
        <v>2618</v>
      </c>
      <c r="EH89" s="143" t="s">
        <v>2619</v>
      </c>
      <c r="EI89" s="44">
        <v>145386</v>
      </c>
      <c r="EJ89" s="44">
        <v>578.4</v>
      </c>
      <c r="EK89" s="44">
        <v>28</v>
      </c>
    </row>
    <row r="90" spans="1:141" ht="24" x14ac:dyDescent="0.2">
      <c r="A90" s="143" t="s">
        <v>213</v>
      </c>
      <c r="B90" s="143" t="s">
        <v>224</v>
      </c>
      <c r="C90" s="129">
        <v>1</v>
      </c>
      <c r="D90" s="143" t="s">
        <v>223</v>
      </c>
      <c r="E90" s="143" t="s">
        <v>2620</v>
      </c>
      <c r="F90" s="143" t="s">
        <v>610</v>
      </c>
      <c r="G90" s="143" t="s">
        <v>2621</v>
      </c>
      <c r="H90" s="143" t="s">
        <v>224</v>
      </c>
      <c r="I90" s="143" t="s">
        <v>2622</v>
      </c>
      <c r="J90" s="143" t="s">
        <v>2623</v>
      </c>
      <c r="K90" s="143" t="s">
        <v>1510</v>
      </c>
      <c r="L90" s="143" t="s">
        <v>940</v>
      </c>
      <c r="M90" s="143" t="s">
        <v>1378</v>
      </c>
      <c r="N90" s="143" t="s">
        <v>2624</v>
      </c>
      <c r="O90" s="143"/>
      <c r="P90" s="143" t="s">
        <v>2625</v>
      </c>
      <c r="Q90" s="143" t="s">
        <v>2626</v>
      </c>
      <c r="R90" s="143" t="s">
        <v>940</v>
      </c>
      <c r="S90" s="143" t="s">
        <v>1378</v>
      </c>
      <c r="T90" s="143" t="s">
        <v>2624</v>
      </c>
      <c r="U90" s="143"/>
      <c r="V90" s="143" t="s">
        <v>2625</v>
      </c>
      <c r="W90" s="143" t="s">
        <v>2626</v>
      </c>
      <c r="X90" s="129">
        <v>3</v>
      </c>
      <c r="Y90" s="129">
        <v>0</v>
      </c>
      <c r="Z90" s="129">
        <v>3</v>
      </c>
      <c r="AA90" s="144">
        <v>3</v>
      </c>
      <c r="AB90" s="144">
        <v>0</v>
      </c>
      <c r="AC90" s="144">
        <v>3</v>
      </c>
      <c r="AD90" s="147" t="s">
        <v>929</v>
      </c>
      <c r="AE90" s="129">
        <v>0</v>
      </c>
      <c r="AF90" s="147" t="s">
        <v>929</v>
      </c>
      <c r="AG90" s="129">
        <v>0</v>
      </c>
      <c r="AH90" s="129">
        <v>3</v>
      </c>
      <c r="AI90" s="129">
        <v>0</v>
      </c>
      <c r="AJ90" s="129">
        <v>0</v>
      </c>
      <c r="AK90" s="129">
        <v>3</v>
      </c>
      <c r="AL90" s="147" t="s">
        <v>929</v>
      </c>
      <c r="AM90" s="129">
        <v>2</v>
      </c>
      <c r="AN90" s="129">
        <v>0</v>
      </c>
      <c r="AO90" s="129">
        <v>1</v>
      </c>
      <c r="AP90" s="129">
        <v>3</v>
      </c>
      <c r="AQ90" s="147" t="s">
        <v>929</v>
      </c>
      <c r="AR90" s="129">
        <v>0</v>
      </c>
      <c r="AS90" s="129">
        <v>0</v>
      </c>
      <c r="AT90" s="129">
        <v>3</v>
      </c>
      <c r="AU90" s="129">
        <v>0</v>
      </c>
      <c r="AV90" s="129">
        <v>0</v>
      </c>
      <c r="AW90" s="129">
        <v>0</v>
      </c>
      <c r="AX90" s="129">
        <v>3</v>
      </c>
      <c r="AY90" s="147" t="s">
        <v>929</v>
      </c>
      <c r="AZ90" s="129">
        <v>1</v>
      </c>
      <c r="BA90" s="129">
        <v>1</v>
      </c>
      <c r="BB90" s="129">
        <v>0</v>
      </c>
      <c r="BC90" s="129">
        <v>1</v>
      </c>
      <c r="BD90" s="129">
        <v>0</v>
      </c>
      <c r="BE90" s="129">
        <v>23</v>
      </c>
      <c r="BF90" s="129">
        <v>0</v>
      </c>
      <c r="BG90" s="129">
        <v>0</v>
      </c>
      <c r="BH90" s="129">
        <v>0</v>
      </c>
      <c r="BI90" s="129">
        <v>18</v>
      </c>
      <c r="BJ90" s="129">
        <v>3</v>
      </c>
      <c r="BK90" s="129">
        <v>0</v>
      </c>
      <c r="BL90" s="129">
        <v>0</v>
      </c>
      <c r="BM90" s="129">
        <v>0</v>
      </c>
      <c r="BN90" s="129">
        <v>0</v>
      </c>
      <c r="BO90" s="129">
        <v>17</v>
      </c>
      <c r="BP90" s="129">
        <v>0</v>
      </c>
      <c r="BQ90" s="129">
        <v>2</v>
      </c>
      <c r="BR90" s="129">
        <v>0</v>
      </c>
      <c r="BS90" s="129">
        <v>0</v>
      </c>
      <c r="BT90" s="129">
        <v>0</v>
      </c>
      <c r="BU90" s="129">
        <v>0</v>
      </c>
      <c r="BV90" s="129">
        <v>0</v>
      </c>
      <c r="BW90" s="129">
        <v>0</v>
      </c>
      <c r="BX90" s="129">
        <v>0</v>
      </c>
      <c r="BY90" s="129">
        <v>0</v>
      </c>
      <c r="BZ90" s="129">
        <v>0</v>
      </c>
      <c r="CA90" s="129">
        <v>0</v>
      </c>
      <c r="CB90" s="129">
        <v>0</v>
      </c>
      <c r="CC90" s="129">
        <v>0</v>
      </c>
      <c r="CD90" s="129">
        <v>0</v>
      </c>
      <c r="CE90" s="129">
        <v>0</v>
      </c>
      <c r="CF90" s="129">
        <v>0</v>
      </c>
      <c r="CG90" s="129">
        <v>0</v>
      </c>
      <c r="CH90" s="129">
        <v>0</v>
      </c>
      <c r="CI90" s="129">
        <v>5</v>
      </c>
      <c r="CJ90" s="129">
        <v>0</v>
      </c>
      <c r="CK90" s="129">
        <v>0</v>
      </c>
      <c r="CL90" s="129">
        <v>0</v>
      </c>
      <c r="CM90" s="129">
        <v>0</v>
      </c>
      <c r="CN90" s="129">
        <v>0</v>
      </c>
      <c r="CO90" s="129">
        <v>0</v>
      </c>
      <c r="CP90" s="129">
        <v>0</v>
      </c>
      <c r="CQ90" s="129">
        <v>0</v>
      </c>
      <c r="CR90" s="129">
        <v>0</v>
      </c>
      <c r="CS90" s="129">
        <v>0</v>
      </c>
      <c r="CT90" s="129">
        <v>0</v>
      </c>
      <c r="CU90" s="129">
        <v>0</v>
      </c>
      <c r="CV90" s="129">
        <v>0</v>
      </c>
      <c r="CW90" s="129">
        <v>0</v>
      </c>
      <c r="CX90" s="129">
        <v>0</v>
      </c>
      <c r="CY90" s="129">
        <v>0</v>
      </c>
      <c r="CZ90" s="129">
        <v>4</v>
      </c>
      <c r="DA90" s="129">
        <v>1</v>
      </c>
      <c r="DB90" s="129">
        <v>0</v>
      </c>
      <c r="DC90" s="129">
        <v>0</v>
      </c>
      <c r="DD90" s="129">
        <v>0</v>
      </c>
      <c r="DE90" s="129">
        <v>0</v>
      </c>
      <c r="DF90" s="129">
        <v>0</v>
      </c>
      <c r="DG90" s="129">
        <v>0</v>
      </c>
      <c r="DH90" s="129">
        <v>0</v>
      </c>
      <c r="DI90" s="129">
        <v>0</v>
      </c>
      <c r="DJ90" s="129">
        <v>0</v>
      </c>
      <c r="DK90" s="129">
        <v>0</v>
      </c>
      <c r="DL90" s="129">
        <v>0</v>
      </c>
      <c r="DM90" s="129">
        <v>0</v>
      </c>
      <c r="DN90" s="129">
        <v>1</v>
      </c>
      <c r="DO90" s="129">
        <v>0</v>
      </c>
      <c r="DP90" s="129">
        <v>0</v>
      </c>
      <c r="DQ90" s="129">
        <v>96</v>
      </c>
      <c r="DR90" s="129">
        <v>0</v>
      </c>
      <c r="DS90" s="129">
        <v>667</v>
      </c>
      <c r="DT90" s="129">
        <v>0</v>
      </c>
      <c r="DU90" s="129">
        <v>0</v>
      </c>
      <c r="DV90" s="129">
        <v>0</v>
      </c>
      <c r="DW90" s="129">
        <v>0</v>
      </c>
      <c r="DX90" s="129">
        <v>65</v>
      </c>
      <c r="DY90" s="129">
        <v>1</v>
      </c>
      <c r="DZ90" s="143" t="s">
        <v>2627</v>
      </c>
      <c r="EA90" s="129">
        <v>5</v>
      </c>
      <c r="EB90" s="143" t="s">
        <v>2628</v>
      </c>
      <c r="EC90" s="143" t="s">
        <v>2629</v>
      </c>
      <c r="ED90" s="129">
        <v>1</v>
      </c>
      <c r="EE90" s="129">
        <v>1</v>
      </c>
      <c r="EF90" s="129">
        <v>1</v>
      </c>
      <c r="EG90" s="143" t="s">
        <v>2630</v>
      </c>
      <c r="EH90" s="143"/>
      <c r="EI90" s="44">
        <v>26294</v>
      </c>
      <c r="EJ90" s="44">
        <v>200.89</v>
      </c>
      <c r="EK90" s="44">
        <v>16</v>
      </c>
    </row>
    <row r="91" spans="1:141" ht="24" x14ac:dyDescent="0.2">
      <c r="A91" s="143" t="s">
        <v>213</v>
      </c>
      <c r="B91" s="143" t="s">
        <v>226</v>
      </c>
      <c r="C91" s="129">
        <v>1</v>
      </c>
      <c r="D91" s="143" t="s">
        <v>225</v>
      </c>
      <c r="E91" s="143" t="s">
        <v>2631</v>
      </c>
      <c r="F91" s="143" t="s">
        <v>2594</v>
      </c>
      <c r="G91" s="143" t="s">
        <v>2632</v>
      </c>
      <c r="H91" s="143" t="s">
        <v>226</v>
      </c>
      <c r="I91" s="143" t="s">
        <v>2633</v>
      </c>
      <c r="J91" s="143" t="s">
        <v>2634</v>
      </c>
      <c r="K91" s="143" t="s">
        <v>1510</v>
      </c>
      <c r="L91" s="143"/>
      <c r="M91" s="143" t="s">
        <v>983</v>
      </c>
      <c r="N91" s="143" t="s">
        <v>2635</v>
      </c>
      <c r="O91" s="143"/>
      <c r="P91" s="143" t="s">
        <v>2636</v>
      </c>
      <c r="Q91" s="143"/>
      <c r="R91" s="143" t="s">
        <v>1225</v>
      </c>
      <c r="S91" s="143" t="s">
        <v>1033</v>
      </c>
      <c r="T91" s="143" t="s">
        <v>2637</v>
      </c>
      <c r="U91" s="143"/>
      <c r="V91" s="143" t="s">
        <v>2638</v>
      </c>
      <c r="W91" s="143" t="s">
        <v>2639</v>
      </c>
      <c r="X91" s="129">
        <v>3</v>
      </c>
      <c r="Y91" s="129">
        <v>0</v>
      </c>
      <c r="Z91" s="129">
        <v>3</v>
      </c>
      <c r="AA91" s="144">
        <v>3</v>
      </c>
      <c r="AB91" s="144">
        <v>0</v>
      </c>
      <c r="AC91" s="144">
        <v>3</v>
      </c>
      <c r="AD91" s="147" t="s">
        <v>929</v>
      </c>
      <c r="AE91" s="129">
        <v>3</v>
      </c>
      <c r="AF91" s="147" t="s">
        <v>929</v>
      </c>
      <c r="AG91" s="129">
        <v>0</v>
      </c>
      <c r="AH91" s="129">
        <v>0</v>
      </c>
      <c r="AI91" s="129">
        <v>1</v>
      </c>
      <c r="AJ91" s="129">
        <v>2</v>
      </c>
      <c r="AK91" s="129">
        <v>3</v>
      </c>
      <c r="AL91" s="147" t="s">
        <v>929</v>
      </c>
      <c r="AM91" s="129">
        <v>1</v>
      </c>
      <c r="AN91" s="129">
        <v>0</v>
      </c>
      <c r="AO91" s="129">
        <v>2</v>
      </c>
      <c r="AP91" s="129">
        <v>3</v>
      </c>
      <c r="AQ91" s="147" t="s">
        <v>929</v>
      </c>
      <c r="AR91" s="129">
        <v>0</v>
      </c>
      <c r="AS91" s="129">
        <v>0</v>
      </c>
      <c r="AT91" s="129">
        <v>0</v>
      </c>
      <c r="AU91" s="129">
        <v>2</v>
      </c>
      <c r="AV91" s="129">
        <v>1</v>
      </c>
      <c r="AW91" s="129">
        <v>0</v>
      </c>
      <c r="AX91" s="129">
        <v>3</v>
      </c>
      <c r="AY91" s="147" t="s">
        <v>929</v>
      </c>
      <c r="AZ91" s="129">
        <v>1</v>
      </c>
      <c r="BA91" s="129">
        <v>1</v>
      </c>
      <c r="BB91" s="129">
        <v>0</v>
      </c>
      <c r="BC91" s="129">
        <v>1</v>
      </c>
      <c r="BD91" s="129">
        <v>0</v>
      </c>
      <c r="BE91" s="129">
        <v>0</v>
      </c>
      <c r="BF91" s="129">
        <v>6</v>
      </c>
      <c r="BG91" s="129">
        <v>0</v>
      </c>
      <c r="BH91" s="129">
        <v>0</v>
      </c>
      <c r="BI91" s="129">
        <v>42</v>
      </c>
      <c r="BJ91" s="129">
        <v>90</v>
      </c>
      <c r="BK91" s="129">
        <v>0</v>
      </c>
      <c r="BL91" s="129">
        <v>0</v>
      </c>
      <c r="BM91" s="129">
        <v>8</v>
      </c>
      <c r="BN91" s="129">
        <v>0</v>
      </c>
      <c r="BO91" s="129">
        <v>10</v>
      </c>
      <c r="BP91" s="129">
        <v>0</v>
      </c>
      <c r="BQ91" s="129">
        <v>0</v>
      </c>
      <c r="BR91" s="129">
        <v>0</v>
      </c>
      <c r="BS91" s="129">
        <v>2</v>
      </c>
      <c r="BT91" s="129">
        <v>0</v>
      </c>
      <c r="BU91" s="129">
        <v>0</v>
      </c>
      <c r="BV91" s="129">
        <v>10</v>
      </c>
      <c r="BW91" s="129">
        <v>0</v>
      </c>
      <c r="BX91" s="129">
        <v>0</v>
      </c>
      <c r="BY91" s="129">
        <v>0</v>
      </c>
      <c r="BZ91" s="129">
        <v>0</v>
      </c>
      <c r="CA91" s="129">
        <v>0</v>
      </c>
      <c r="CB91" s="129">
        <v>0</v>
      </c>
      <c r="CC91" s="129">
        <v>0</v>
      </c>
      <c r="CD91" s="129">
        <v>0</v>
      </c>
      <c r="CE91" s="129">
        <v>0</v>
      </c>
      <c r="CF91" s="129">
        <v>4</v>
      </c>
      <c r="CG91" s="129">
        <v>0</v>
      </c>
      <c r="CH91" s="129">
        <v>2</v>
      </c>
      <c r="CI91" s="129">
        <v>5</v>
      </c>
      <c r="CJ91" s="129">
        <v>0</v>
      </c>
      <c r="CK91" s="129">
        <v>5</v>
      </c>
      <c r="CL91" s="129">
        <v>0</v>
      </c>
      <c r="CM91" s="129">
        <v>0</v>
      </c>
      <c r="CN91" s="129">
        <v>0</v>
      </c>
      <c r="CO91" s="129">
        <v>0</v>
      </c>
      <c r="CP91" s="129">
        <v>0</v>
      </c>
      <c r="CQ91" s="129">
        <v>5</v>
      </c>
      <c r="CR91" s="129">
        <v>0</v>
      </c>
      <c r="CS91" s="129">
        <v>0</v>
      </c>
      <c r="CT91" s="129">
        <v>0</v>
      </c>
      <c r="CU91" s="129">
        <v>0</v>
      </c>
      <c r="CV91" s="129">
        <v>0</v>
      </c>
      <c r="CW91" s="129">
        <v>0</v>
      </c>
      <c r="CX91" s="129">
        <v>0</v>
      </c>
      <c r="CY91" s="129">
        <v>0</v>
      </c>
      <c r="CZ91" s="129">
        <v>7</v>
      </c>
      <c r="DA91" s="129">
        <v>0</v>
      </c>
      <c r="DB91" s="129">
        <v>0</v>
      </c>
      <c r="DC91" s="129">
        <v>0</v>
      </c>
      <c r="DD91" s="129">
        <v>0</v>
      </c>
      <c r="DE91" s="129">
        <v>0</v>
      </c>
      <c r="DF91" s="129">
        <v>0</v>
      </c>
      <c r="DG91" s="129">
        <v>0</v>
      </c>
      <c r="DH91" s="129">
        <v>4</v>
      </c>
      <c r="DI91" s="129">
        <v>0</v>
      </c>
      <c r="DJ91" s="129">
        <v>0</v>
      </c>
      <c r="DK91" s="129">
        <v>0</v>
      </c>
      <c r="DL91" s="129">
        <v>0</v>
      </c>
      <c r="DM91" s="129">
        <v>0</v>
      </c>
      <c r="DN91" s="129">
        <v>6</v>
      </c>
      <c r="DO91" s="129">
        <v>2</v>
      </c>
      <c r="DP91" s="129">
        <v>0</v>
      </c>
      <c r="DQ91" s="129">
        <v>217</v>
      </c>
      <c r="DR91" s="129">
        <v>4</v>
      </c>
      <c r="DS91" s="129">
        <v>560</v>
      </c>
      <c r="DT91" s="129">
        <v>0</v>
      </c>
      <c r="DU91" s="129">
        <v>0</v>
      </c>
      <c r="DV91" s="129">
        <v>0</v>
      </c>
      <c r="DW91" s="129">
        <v>0</v>
      </c>
      <c r="DX91" s="129">
        <v>60</v>
      </c>
      <c r="DY91" s="129">
        <v>1</v>
      </c>
      <c r="DZ91" s="143" t="s">
        <v>2640</v>
      </c>
      <c r="EA91" s="129">
        <v>1</v>
      </c>
      <c r="EB91" s="143" t="s">
        <v>2641</v>
      </c>
      <c r="EC91" s="143" t="s">
        <v>943</v>
      </c>
      <c r="ED91" s="129">
        <v>1</v>
      </c>
      <c r="EE91" s="129">
        <v>1</v>
      </c>
      <c r="EF91" s="129">
        <v>1</v>
      </c>
      <c r="EG91" s="143" t="s">
        <v>2642</v>
      </c>
      <c r="EH91" s="143" t="s">
        <v>2643</v>
      </c>
      <c r="EI91" s="44">
        <v>25570</v>
      </c>
      <c r="EJ91" s="44">
        <v>230.08</v>
      </c>
      <c r="EK91" s="44">
        <v>22</v>
      </c>
    </row>
    <row r="92" spans="1:141" ht="36" x14ac:dyDescent="0.2">
      <c r="A92" s="143" t="s">
        <v>213</v>
      </c>
      <c r="B92" s="143" t="s">
        <v>228</v>
      </c>
      <c r="C92" s="129">
        <v>1</v>
      </c>
      <c r="D92" s="143" t="s">
        <v>227</v>
      </c>
      <c r="E92" s="143" t="s">
        <v>2644</v>
      </c>
      <c r="F92" s="143" t="s">
        <v>2645</v>
      </c>
      <c r="G92" s="143" t="s">
        <v>2646</v>
      </c>
      <c r="H92" s="143" t="s">
        <v>228</v>
      </c>
      <c r="I92" s="143" t="s">
        <v>2647</v>
      </c>
      <c r="J92" s="143" t="s">
        <v>2648</v>
      </c>
      <c r="K92" s="143" t="s">
        <v>2649</v>
      </c>
      <c r="L92" s="143" t="s">
        <v>940</v>
      </c>
      <c r="M92" s="143" t="s">
        <v>2650</v>
      </c>
      <c r="N92" s="143" t="s">
        <v>2651</v>
      </c>
      <c r="O92" s="143" t="s">
        <v>943</v>
      </c>
      <c r="P92" s="143" t="s">
        <v>2652</v>
      </c>
      <c r="Q92" s="143" t="s">
        <v>2653</v>
      </c>
      <c r="R92" s="143" t="s">
        <v>943</v>
      </c>
      <c r="S92" s="143" t="s">
        <v>2654</v>
      </c>
      <c r="T92" s="143" t="s">
        <v>2655</v>
      </c>
      <c r="U92" s="143" t="s">
        <v>943</v>
      </c>
      <c r="V92" s="143" t="s">
        <v>2656</v>
      </c>
      <c r="W92" s="143" t="s">
        <v>2657</v>
      </c>
      <c r="X92" s="129">
        <v>2</v>
      </c>
      <c r="Y92" s="129">
        <v>0</v>
      </c>
      <c r="Z92" s="129">
        <v>2</v>
      </c>
      <c r="AA92" s="144">
        <v>2</v>
      </c>
      <c r="AB92" s="144">
        <v>0</v>
      </c>
      <c r="AC92" s="144">
        <v>2</v>
      </c>
      <c r="AD92" s="147" t="s">
        <v>929</v>
      </c>
      <c r="AE92" s="129">
        <v>2</v>
      </c>
      <c r="AF92" s="147" t="s">
        <v>929</v>
      </c>
      <c r="AG92" s="129">
        <v>0</v>
      </c>
      <c r="AH92" s="129">
        <v>2</v>
      </c>
      <c r="AI92" s="129">
        <v>0</v>
      </c>
      <c r="AJ92" s="129">
        <v>0</v>
      </c>
      <c r="AK92" s="129">
        <v>2</v>
      </c>
      <c r="AL92" s="147" t="s">
        <v>929</v>
      </c>
      <c r="AM92" s="129">
        <v>2</v>
      </c>
      <c r="AN92" s="129">
        <v>0</v>
      </c>
      <c r="AO92" s="129">
        <v>0</v>
      </c>
      <c r="AP92" s="129">
        <v>2</v>
      </c>
      <c r="AQ92" s="147" t="s">
        <v>929</v>
      </c>
      <c r="AR92" s="129">
        <v>0</v>
      </c>
      <c r="AS92" s="129">
        <v>0</v>
      </c>
      <c r="AT92" s="129">
        <v>1</v>
      </c>
      <c r="AU92" s="129">
        <v>1</v>
      </c>
      <c r="AV92" s="129">
        <v>0</v>
      </c>
      <c r="AW92" s="129">
        <v>0</v>
      </c>
      <c r="AX92" s="129">
        <v>2</v>
      </c>
      <c r="AY92" s="147" t="s">
        <v>929</v>
      </c>
      <c r="AZ92" s="129">
        <v>1</v>
      </c>
      <c r="BA92" s="129">
        <v>1</v>
      </c>
      <c r="BB92" s="129">
        <v>1</v>
      </c>
      <c r="BC92" s="129">
        <v>1</v>
      </c>
      <c r="BD92" s="129">
        <v>0</v>
      </c>
      <c r="BE92" s="129">
        <v>82</v>
      </c>
      <c r="BF92" s="129">
        <v>18</v>
      </c>
      <c r="BG92" s="129">
        <v>0</v>
      </c>
      <c r="BH92" s="129">
        <v>0</v>
      </c>
      <c r="BI92" s="129">
        <v>23</v>
      </c>
      <c r="BJ92" s="129">
        <v>4</v>
      </c>
      <c r="BK92" s="129">
        <v>0</v>
      </c>
      <c r="BL92" s="129">
        <v>0</v>
      </c>
      <c r="BM92" s="129">
        <v>0</v>
      </c>
      <c r="BN92" s="129">
        <v>0</v>
      </c>
      <c r="BO92" s="129">
        <v>38</v>
      </c>
      <c r="BP92" s="129">
        <v>0</v>
      </c>
      <c r="BQ92" s="129">
        <v>2</v>
      </c>
      <c r="BR92" s="129">
        <v>102</v>
      </c>
      <c r="BS92" s="129">
        <v>0</v>
      </c>
      <c r="BT92" s="129">
        <v>0</v>
      </c>
      <c r="BU92" s="129">
        <v>0</v>
      </c>
      <c r="BV92" s="129">
        <v>2</v>
      </c>
      <c r="BW92" s="129">
        <v>0</v>
      </c>
      <c r="BX92" s="129">
        <v>0</v>
      </c>
      <c r="BY92" s="129">
        <v>0</v>
      </c>
      <c r="BZ92" s="129">
        <v>0</v>
      </c>
      <c r="CA92" s="129">
        <v>0</v>
      </c>
      <c r="CB92" s="129">
        <v>0</v>
      </c>
      <c r="CC92" s="129">
        <v>0</v>
      </c>
      <c r="CD92" s="129">
        <v>0</v>
      </c>
      <c r="CE92" s="129">
        <v>0</v>
      </c>
      <c r="CF92" s="129">
        <v>5</v>
      </c>
      <c r="CG92" s="129">
        <v>0</v>
      </c>
      <c r="CH92" s="129">
        <v>0</v>
      </c>
      <c r="CI92" s="129">
        <v>2</v>
      </c>
      <c r="CJ92" s="129">
        <v>2</v>
      </c>
      <c r="CK92" s="129">
        <v>2</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1</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183</v>
      </c>
      <c r="DR92" s="129">
        <v>5</v>
      </c>
      <c r="DS92" s="129">
        <v>545</v>
      </c>
      <c r="DT92" s="129">
        <v>0</v>
      </c>
      <c r="DU92" s="129">
        <v>0</v>
      </c>
      <c r="DV92" s="129">
        <v>0</v>
      </c>
      <c r="DW92" s="129">
        <v>0</v>
      </c>
      <c r="DX92" s="129">
        <v>85</v>
      </c>
      <c r="DY92" s="129">
        <v>1</v>
      </c>
      <c r="DZ92" s="143" t="s">
        <v>2658</v>
      </c>
      <c r="EA92" s="129">
        <v>3</v>
      </c>
      <c r="EB92" s="143" t="s">
        <v>2659</v>
      </c>
      <c r="EC92" s="143" t="s">
        <v>2660</v>
      </c>
      <c r="ED92" s="129">
        <v>1</v>
      </c>
      <c r="EE92" s="129">
        <v>1</v>
      </c>
      <c r="EF92" s="129">
        <v>1</v>
      </c>
      <c r="EG92" s="143" t="s">
        <v>943</v>
      </c>
      <c r="EH92" s="143" t="s">
        <v>943</v>
      </c>
      <c r="EI92" s="44">
        <v>20274</v>
      </c>
      <c r="EJ92" s="44">
        <v>190.61</v>
      </c>
      <c r="EK92" s="44">
        <v>10</v>
      </c>
    </row>
    <row r="93" spans="1:141" ht="48" x14ac:dyDescent="0.2">
      <c r="A93" s="143" t="s">
        <v>213</v>
      </c>
      <c r="B93" s="143" t="s">
        <v>230</v>
      </c>
      <c r="C93" s="129">
        <v>1</v>
      </c>
      <c r="D93" s="143" t="s">
        <v>229</v>
      </c>
      <c r="E93" s="143" t="s">
        <v>2661</v>
      </c>
      <c r="F93" s="143" t="s">
        <v>2662</v>
      </c>
      <c r="G93" s="143" t="s">
        <v>2663</v>
      </c>
      <c r="H93" s="143" t="s">
        <v>230</v>
      </c>
      <c r="I93" s="143" t="s">
        <v>2664</v>
      </c>
      <c r="J93" s="143" t="s">
        <v>2665</v>
      </c>
      <c r="K93" s="143" t="s">
        <v>1510</v>
      </c>
      <c r="L93" s="143" t="s">
        <v>940</v>
      </c>
      <c r="M93" s="143" t="s">
        <v>2666</v>
      </c>
      <c r="N93" s="143" t="s">
        <v>2667</v>
      </c>
      <c r="O93" s="143"/>
      <c r="P93" s="143" t="s">
        <v>2668</v>
      </c>
      <c r="Q93" s="143" t="s">
        <v>2669</v>
      </c>
      <c r="R93" s="143" t="s">
        <v>940</v>
      </c>
      <c r="S93" s="143" t="s">
        <v>2104</v>
      </c>
      <c r="T93" s="143" t="s">
        <v>2670</v>
      </c>
      <c r="U93" s="143"/>
      <c r="V93" s="143" t="s">
        <v>2671</v>
      </c>
      <c r="W93" s="143" t="s">
        <v>2672</v>
      </c>
      <c r="X93" s="129">
        <v>8</v>
      </c>
      <c r="Y93" s="129">
        <v>0</v>
      </c>
      <c r="Z93" s="129">
        <v>8</v>
      </c>
      <c r="AA93" s="144">
        <v>8</v>
      </c>
      <c r="AB93" s="144">
        <v>0</v>
      </c>
      <c r="AC93" s="144">
        <v>8</v>
      </c>
      <c r="AD93" s="147" t="s">
        <v>929</v>
      </c>
      <c r="AE93" s="129">
        <v>8</v>
      </c>
      <c r="AF93" s="147" t="s">
        <v>929</v>
      </c>
      <c r="AG93" s="129">
        <v>0</v>
      </c>
      <c r="AH93" s="129">
        <v>2</v>
      </c>
      <c r="AI93" s="129">
        <v>0</v>
      </c>
      <c r="AJ93" s="129">
        <v>6</v>
      </c>
      <c r="AK93" s="129">
        <v>8</v>
      </c>
      <c r="AL93" s="147" t="s">
        <v>929</v>
      </c>
      <c r="AM93" s="129">
        <v>2</v>
      </c>
      <c r="AN93" s="129">
        <v>0</v>
      </c>
      <c r="AO93" s="129">
        <v>6</v>
      </c>
      <c r="AP93" s="129">
        <v>8</v>
      </c>
      <c r="AQ93" s="147" t="s">
        <v>929</v>
      </c>
      <c r="AR93" s="129">
        <v>0</v>
      </c>
      <c r="AS93" s="129">
        <v>1</v>
      </c>
      <c r="AT93" s="129">
        <v>6</v>
      </c>
      <c r="AU93" s="129">
        <v>1</v>
      </c>
      <c r="AV93" s="129">
        <v>0</v>
      </c>
      <c r="AW93" s="129">
        <v>0</v>
      </c>
      <c r="AX93" s="129">
        <v>8</v>
      </c>
      <c r="AY93" s="147" t="s">
        <v>929</v>
      </c>
      <c r="AZ93" s="129">
        <v>0</v>
      </c>
      <c r="BA93" s="129">
        <v>1</v>
      </c>
      <c r="BB93" s="129">
        <v>0</v>
      </c>
      <c r="BC93" s="129">
        <v>1</v>
      </c>
      <c r="BD93" s="129">
        <v>0</v>
      </c>
      <c r="BE93" s="129">
        <v>67</v>
      </c>
      <c r="BF93" s="129">
        <v>4</v>
      </c>
      <c r="BG93" s="129">
        <v>0</v>
      </c>
      <c r="BH93" s="129">
        <v>0</v>
      </c>
      <c r="BI93" s="129">
        <v>38</v>
      </c>
      <c r="BJ93" s="129">
        <v>12</v>
      </c>
      <c r="BK93" s="129">
        <v>0</v>
      </c>
      <c r="BL93" s="129">
        <v>0</v>
      </c>
      <c r="BM93" s="129">
        <v>0</v>
      </c>
      <c r="BN93" s="129">
        <v>0</v>
      </c>
      <c r="BO93" s="129">
        <v>21</v>
      </c>
      <c r="BP93" s="129">
        <v>0</v>
      </c>
      <c r="BQ93" s="129">
        <v>0</v>
      </c>
      <c r="BR93" s="129">
        <v>0</v>
      </c>
      <c r="BS93" s="129">
        <v>0</v>
      </c>
      <c r="BT93" s="129">
        <v>0</v>
      </c>
      <c r="BU93" s="129">
        <v>0</v>
      </c>
      <c r="BV93" s="129">
        <v>0</v>
      </c>
      <c r="BW93" s="129">
        <v>0</v>
      </c>
      <c r="BX93" s="129">
        <v>0</v>
      </c>
      <c r="BY93" s="129">
        <v>0</v>
      </c>
      <c r="BZ93" s="129">
        <v>0</v>
      </c>
      <c r="CA93" s="129">
        <v>0</v>
      </c>
      <c r="CB93" s="129">
        <v>0</v>
      </c>
      <c r="CC93" s="129">
        <v>0</v>
      </c>
      <c r="CD93" s="129">
        <v>0</v>
      </c>
      <c r="CE93" s="129">
        <v>0</v>
      </c>
      <c r="CF93" s="129">
        <v>0</v>
      </c>
      <c r="CG93" s="129">
        <v>0</v>
      </c>
      <c r="CH93" s="129">
        <v>0</v>
      </c>
      <c r="CI93" s="129">
        <v>4</v>
      </c>
      <c r="CJ93" s="129">
        <v>0</v>
      </c>
      <c r="CK93" s="129">
        <v>2</v>
      </c>
      <c r="CL93" s="129">
        <v>0</v>
      </c>
      <c r="CM93" s="129">
        <v>0</v>
      </c>
      <c r="CN93" s="129">
        <v>0</v>
      </c>
      <c r="CO93" s="129">
        <v>0</v>
      </c>
      <c r="CP93" s="129">
        <v>0</v>
      </c>
      <c r="CQ93" s="129">
        <v>0</v>
      </c>
      <c r="CR93" s="129">
        <v>0</v>
      </c>
      <c r="CS93" s="129">
        <v>0</v>
      </c>
      <c r="CT93" s="129">
        <v>0</v>
      </c>
      <c r="CU93" s="129">
        <v>0</v>
      </c>
      <c r="CV93" s="129">
        <v>0</v>
      </c>
      <c r="CW93" s="129">
        <v>0</v>
      </c>
      <c r="CX93" s="129">
        <v>0</v>
      </c>
      <c r="CY93" s="129">
        <v>0</v>
      </c>
      <c r="CZ93" s="129">
        <v>0</v>
      </c>
      <c r="DA93" s="129">
        <v>0</v>
      </c>
      <c r="DB93" s="129">
        <v>0</v>
      </c>
      <c r="DC93" s="129">
        <v>0</v>
      </c>
      <c r="DD93" s="129">
        <v>0</v>
      </c>
      <c r="DE93" s="129">
        <v>0</v>
      </c>
      <c r="DF93" s="129">
        <v>0</v>
      </c>
      <c r="DG93" s="129">
        <v>0</v>
      </c>
      <c r="DH93" s="129">
        <v>0</v>
      </c>
      <c r="DI93" s="129">
        <v>0</v>
      </c>
      <c r="DJ93" s="129">
        <v>0</v>
      </c>
      <c r="DK93" s="129">
        <v>0</v>
      </c>
      <c r="DL93" s="129">
        <v>0</v>
      </c>
      <c r="DM93" s="129">
        <v>0</v>
      </c>
      <c r="DN93" s="129">
        <v>0</v>
      </c>
      <c r="DO93" s="129">
        <v>0</v>
      </c>
      <c r="DP93" s="129">
        <v>0</v>
      </c>
      <c r="DQ93" s="129">
        <v>58</v>
      </c>
      <c r="DR93" s="129">
        <v>0</v>
      </c>
      <c r="DS93" s="129">
        <v>521</v>
      </c>
      <c r="DT93" s="129">
        <v>0</v>
      </c>
      <c r="DU93" s="129">
        <v>0</v>
      </c>
      <c r="DV93" s="129">
        <v>0</v>
      </c>
      <c r="DW93" s="129">
        <v>0</v>
      </c>
      <c r="DX93" s="129">
        <v>50</v>
      </c>
      <c r="DY93" s="129">
        <v>1</v>
      </c>
      <c r="DZ93" s="143" t="s">
        <v>2673</v>
      </c>
      <c r="EA93" s="129">
        <v>1</v>
      </c>
      <c r="EB93" s="143" t="s">
        <v>2674</v>
      </c>
      <c r="EC93" s="143" t="s">
        <v>2675</v>
      </c>
      <c r="ED93" s="129">
        <v>0</v>
      </c>
      <c r="EE93" s="129">
        <v>0</v>
      </c>
      <c r="EF93" s="129">
        <v>1</v>
      </c>
      <c r="EG93" s="143" t="s">
        <v>2676</v>
      </c>
      <c r="EH93" s="143" t="s">
        <v>2677</v>
      </c>
      <c r="EI93" s="44">
        <v>32963</v>
      </c>
      <c r="EJ93" s="44">
        <v>232.64</v>
      </c>
      <c r="EK93" s="44">
        <v>36</v>
      </c>
    </row>
    <row r="94" spans="1:141" ht="24" x14ac:dyDescent="0.2">
      <c r="A94" s="143" t="s">
        <v>213</v>
      </c>
      <c r="B94" s="143" t="s">
        <v>232</v>
      </c>
      <c r="C94" s="129">
        <v>1</v>
      </c>
      <c r="D94" s="143" t="s">
        <v>231</v>
      </c>
      <c r="E94" s="143" t="s">
        <v>2678</v>
      </c>
      <c r="F94" s="143" t="s">
        <v>610</v>
      </c>
      <c r="G94" s="143" t="s">
        <v>2679</v>
      </c>
      <c r="H94" s="143" t="s">
        <v>232</v>
      </c>
      <c r="I94" s="143" t="s">
        <v>2680</v>
      </c>
      <c r="J94" s="143" t="s">
        <v>2681</v>
      </c>
      <c r="K94" s="143" t="s">
        <v>1510</v>
      </c>
      <c r="L94" s="143"/>
      <c r="M94" s="143"/>
      <c r="N94" s="143"/>
      <c r="O94" s="143"/>
      <c r="P94" s="143"/>
      <c r="Q94" s="143"/>
      <c r="R94" s="143" t="s">
        <v>1058</v>
      </c>
      <c r="S94" s="143" t="s">
        <v>1044</v>
      </c>
      <c r="T94" s="143" t="s">
        <v>2682</v>
      </c>
      <c r="U94" s="143"/>
      <c r="V94" s="143" t="s">
        <v>2683</v>
      </c>
      <c r="W94" s="143" t="s">
        <v>2684</v>
      </c>
      <c r="X94" s="129">
        <v>1</v>
      </c>
      <c r="Y94" s="129">
        <v>0</v>
      </c>
      <c r="Z94" s="129">
        <v>1</v>
      </c>
      <c r="AA94" s="144">
        <v>1</v>
      </c>
      <c r="AB94" s="144">
        <v>0</v>
      </c>
      <c r="AC94" s="144">
        <v>1</v>
      </c>
      <c r="AD94" s="147" t="s">
        <v>929</v>
      </c>
      <c r="AE94" s="129">
        <v>1</v>
      </c>
      <c r="AF94" s="147" t="s">
        <v>929</v>
      </c>
      <c r="AG94" s="129">
        <v>0</v>
      </c>
      <c r="AH94" s="129">
        <v>0</v>
      </c>
      <c r="AI94" s="129">
        <v>0</v>
      </c>
      <c r="AJ94" s="129">
        <v>1</v>
      </c>
      <c r="AK94" s="129">
        <v>1</v>
      </c>
      <c r="AL94" s="147" t="s">
        <v>929</v>
      </c>
      <c r="AM94" s="129">
        <v>0</v>
      </c>
      <c r="AN94" s="129">
        <v>0</v>
      </c>
      <c r="AO94" s="129">
        <v>1</v>
      </c>
      <c r="AP94" s="129">
        <v>1</v>
      </c>
      <c r="AQ94" s="147" t="s">
        <v>929</v>
      </c>
      <c r="AR94" s="129">
        <v>0</v>
      </c>
      <c r="AS94" s="129">
        <v>0</v>
      </c>
      <c r="AT94" s="129">
        <v>0</v>
      </c>
      <c r="AU94" s="129">
        <v>0</v>
      </c>
      <c r="AV94" s="129">
        <v>1</v>
      </c>
      <c r="AW94" s="129">
        <v>0</v>
      </c>
      <c r="AX94" s="129">
        <v>1</v>
      </c>
      <c r="AY94" s="147" t="s">
        <v>929</v>
      </c>
      <c r="AZ94" s="129">
        <v>0</v>
      </c>
      <c r="BA94" s="129">
        <v>0</v>
      </c>
      <c r="BB94" s="129">
        <v>0</v>
      </c>
      <c r="BC94" s="129">
        <v>0</v>
      </c>
      <c r="BD94" s="129">
        <v>0</v>
      </c>
      <c r="BE94" s="129">
        <v>31</v>
      </c>
      <c r="BF94" s="129">
        <v>0</v>
      </c>
      <c r="BG94" s="129">
        <v>0</v>
      </c>
      <c r="BH94" s="129">
        <v>0</v>
      </c>
      <c r="BI94" s="129">
        <v>11</v>
      </c>
      <c r="BJ94" s="129">
        <v>9</v>
      </c>
      <c r="BK94" s="129">
        <v>0</v>
      </c>
      <c r="BL94" s="129">
        <v>0</v>
      </c>
      <c r="BM94" s="129">
        <v>2</v>
      </c>
      <c r="BN94" s="129">
        <v>1</v>
      </c>
      <c r="BO94" s="129">
        <v>2</v>
      </c>
      <c r="BP94" s="129">
        <v>0</v>
      </c>
      <c r="BQ94" s="129">
        <v>1</v>
      </c>
      <c r="BR94" s="129">
        <v>3</v>
      </c>
      <c r="BS94" s="129">
        <v>0</v>
      </c>
      <c r="BT94" s="129">
        <v>0</v>
      </c>
      <c r="BU94" s="129">
        <v>0</v>
      </c>
      <c r="BV94" s="129">
        <v>4</v>
      </c>
      <c r="BW94" s="129">
        <v>0</v>
      </c>
      <c r="BX94" s="129">
        <v>0</v>
      </c>
      <c r="BY94" s="129">
        <v>0</v>
      </c>
      <c r="BZ94" s="129">
        <v>0</v>
      </c>
      <c r="CA94" s="129">
        <v>0</v>
      </c>
      <c r="CB94" s="129">
        <v>0</v>
      </c>
      <c r="CC94" s="129">
        <v>0</v>
      </c>
      <c r="CD94" s="129">
        <v>0</v>
      </c>
      <c r="CE94" s="129">
        <v>0</v>
      </c>
      <c r="CF94" s="129">
        <v>2</v>
      </c>
      <c r="CG94" s="129">
        <v>0</v>
      </c>
      <c r="CH94" s="129">
        <v>1</v>
      </c>
      <c r="CI94" s="129">
        <v>1</v>
      </c>
      <c r="CJ94" s="129">
        <v>0</v>
      </c>
      <c r="CK94" s="129">
        <v>0</v>
      </c>
      <c r="CL94" s="129">
        <v>0</v>
      </c>
      <c r="CM94" s="129">
        <v>0</v>
      </c>
      <c r="CN94" s="129">
        <v>0</v>
      </c>
      <c r="CO94" s="129">
        <v>0</v>
      </c>
      <c r="CP94" s="129">
        <v>0</v>
      </c>
      <c r="CQ94" s="129">
        <v>0</v>
      </c>
      <c r="CR94" s="129">
        <v>0</v>
      </c>
      <c r="CS94" s="129">
        <v>0</v>
      </c>
      <c r="CT94" s="129">
        <v>0</v>
      </c>
      <c r="CU94" s="129">
        <v>0</v>
      </c>
      <c r="CV94" s="129">
        <v>0</v>
      </c>
      <c r="CW94" s="129">
        <v>0</v>
      </c>
      <c r="CX94" s="129">
        <v>0</v>
      </c>
      <c r="CY94" s="129">
        <v>0</v>
      </c>
      <c r="CZ94" s="129">
        <v>0</v>
      </c>
      <c r="DA94" s="129">
        <v>0</v>
      </c>
      <c r="DB94" s="129">
        <v>0</v>
      </c>
      <c r="DC94" s="129">
        <v>0</v>
      </c>
      <c r="DD94" s="129">
        <v>0</v>
      </c>
      <c r="DE94" s="129">
        <v>0</v>
      </c>
      <c r="DF94" s="129">
        <v>0</v>
      </c>
      <c r="DG94" s="129">
        <v>0</v>
      </c>
      <c r="DH94" s="129">
        <v>0</v>
      </c>
      <c r="DI94" s="129">
        <v>0</v>
      </c>
      <c r="DJ94" s="129">
        <v>0</v>
      </c>
      <c r="DK94" s="129">
        <v>0</v>
      </c>
      <c r="DL94" s="129">
        <v>0</v>
      </c>
      <c r="DM94" s="129">
        <v>0</v>
      </c>
      <c r="DN94" s="129">
        <v>0</v>
      </c>
      <c r="DO94" s="129">
        <v>0</v>
      </c>
      <c r="DP94" s="129">
        <v>1</v>
      </c>
      <c r="DQ94" s="129">
        <v>28</v>
      </c>
      <c r="DR94" s="129">
        <v>2</v>
      </c>
      <c r="DS94" s="129">
        <v>217</v>
      </c>
      <c r="DT94" s="129">
        <v>0</v>
      </c>
      <c r="DU94" s="129">
        <v>0</v>
      </c>
      <c r="DV94" s="129">
        <v>0</v>
      </c>
      <c r="DW94" s="129">
        <v>0</v>
      </c>
      <c r="DX94" s="129">
        <v>50</v>
      </c>
      <c r="DY94" s="129">
        <v>0</v>
      </c>
      <c r="DZ94" s="143"/>
      <c r="EA94" s="129">
        <v>3</v>
      </c>
      <c r="EB94" s="143" t="s">
        <v>2685</v>
      </c>
      <c r="EC94" s="143" t="s">
        <v>2686</v>
      </c>
      <c r="ED94" s="129">
        <v>1</v>
      </c>
      <c r="EE94" s="129">
        <v>1</v>
      </c>
      <c r="EF94" s="129">
        <v>1</v>
      </c>
      <c r="EG94" s="143"/>
      <c r="EH94" s="143" t="s">
        <v>2687</v>
      </c>
      <c r="EI94" s="44">
        <v>12161</v>
      </c>
      <c r="EJ94" s="44">
        <v>74.06</v>
      </c>
      <c r="EK94" s="44">
        <v>11</v>
      </c>
    </row>
    <row r="95" spans="1:141" ht="24" x14ac:dyDescent="0.2">
      <c r="A95" s="143" t="s">
        <v>182</v>
      </c>
      <c r="B95" s="143" t="s">
        <v>184</v>
      </c>
      <c r="C95" s="129">
        <v>1</v>
      </c>
      <c r="D95" s="143" t="s">
        <v>183</v>
      </c>
      <c r="E95" s="143" t="s">
        <v>2688</v>
      </c>
      <c r="F95" s="143" t="s">
        <v>2689</v>
      </c>
      <c r="G95" s="143" t="s">
        <v>2690</v>
      </c>
      <c r="H95" s="143" t="s">
        <v>184</v>
      </c>
      <c r="I95" s="143" t="s">
        <v>2691</v>
      </c>
      <c r="J95" s="143" t="s">
        <v>2692</v>
      </c>
      <c r="K95" s="143" t="s">
        <v>2046</v>
      </c>
      <c r="L95" s="143" t="s">
        <v>940</v>
      </c>
      <c r="M95" s="143" t="s">
        <v>1123</v>
      </c>
      <c r="N95" s="143" t="s">
        <v>2693</v>
      </c>
      <c r="O95" s="143"/>
      <c r="P95" s="143" t="s">
        <v>2694</v>
      </c>
      <c r="Q95" s="143" t="s">
        <v>2695</v>
      </c>
      <c r="R95" s="143"/>
      <c r="S95" s="143" t="s">
        <v>2696</v>
      </c>
      <c r="T95" s="143" t="s">
        <v>2697</v>
      </c>
      <c r="U95" s="143"/>
      <c r="V95" s="143" t="s">
        <v>2698</v>
      </c>
      <c r="W95" s="143" t="s">
        <v>2699</v>
      </c>
      <c r="X95" s="129">
        <v>3</v>
      </c>
      <c r="Y95" s="129">
        <v>0</v>
      </c>
      <c r="Z95" s="129">
        <v>3</v>
      </c>
      <c r="AA95" s="144">
        <v>2.2000000000000002</v>
      </c>
      <c r="AB95" s="144">
        <v>0</v>
      </c>
      <c r="AC95" s="144">
        <v>2.2000000000000002</v>
      </c>
      <c r="AD95" s="147" t="s">
        <v>929</v>
      </c>
      <c r="AE95" s="129">
        <v>2</v>
      </c>
      <c r="AF95" s="147" t="s">
        <v>929</v>
      </c>
      <c r="AG95" s="129">
        <v>0</v>
      </c>
      <c r="AH95" s="129">
        <v>1</v>
      </c>
      <c r="AI95" s="129">
        <v>0</v>
      </c>
      <c r="AJ95" s="129">
        <v>2</v>
      </c>
      <c r="AK95" s="129">
        <v>3</v>
      </c>
      <c r="AL95" s="147" t="s">
        <v>929</v>
      </c>
      <c r="AM95" s="129">
        <v>1</v>
      </c>
      <c r="AN95" s="129">
        <v>1</v>
      </c>
      <c r="AO95" s="129">
        <v>1</v>
      </c>
      <c r="AP95" s="129">
        <v>3</v>
      </c>
      <c r="AQ95" s="147" t="s">
        <v>929</v>
      </c>
      <c r="AR95" s="129">
        <v>0</v>
      </c>
      <c r="AS95" s="129">
        <v>0</v>
      </c>
      <c r="AT95" s="129">
        <v>1</v>
      </c>
      <c r="AU95" s="129">
        <v>1</v>
      </c>
      <c r="AV95" s="129">
        <v>1</v>
      </c>
      <c r="AW95" s="129">
        <v>0</v>
      </c>
      <c r="AX95" s="129">
        <v>3</v>
      </c>
      <c r="AY95" s="147" t="s">
        <v>929</v>
      </c>
      <c r="AZ95" s="129">
        <v>0</v>
      </c>
      <c r="BA95" s="129">
        <v>1</v>
      </c>
      <c r="BB95" s="129">
        <v>1</v>
      </c>
      <c r="BC95" s="129">
        <v>1</v>
      </c>
      <c r="BD95" s="129">
        <v>0</v>
      </c>
      <c r="BE95" s="129">
        <v>23</v>
      </c>
      <c r="BF95" s="129">
        <v>0</v>
      </c>
      <c r="BG95" s="129">
        <v>0</v>
      </c>
      <c r="BH95" s="129">
        <v>0</v>
      </c>
      <c r="BI95" s="129">
        <v>0</v>
      </c>
      <c r="BJ95" s="129">
        <v>1</v>
      </c>
      <c r="BK95" s="129">
        <v>0</v>
      </c>
      <c r="BL95" s="129">
        <v>0</v>
      </c>
      <c r="BM95" s="129">
        <v>0</v>
      </c>
      <c r="BN95" s="129">
        <v>0</v>
      </c>
      <c r="BO95" s="129">
        <v>6</v>
      </c>
      <c r="BP95" s="129">
        <v>0</v>
      </c>
      <c r="BQ95" s="129">
        <v>0</v>
      </c>
      <c r="BR95" s="129">
        <v>2</v>
      </c>
      <c r="BS95" s="129">
        <v>0</v>
      </c>
      <c r="BT95" s="129">
        <v>0</v>
      </c>
      <c r="BU95" s="129">
        <v>0</v>
      </c>
      <c r="BV95" s="129">
        <v>0</v>
      </c>
      <c r="BW95" s="129">
        <v>0</v>
      </c>
      <c r="BX95" s="129">
        <v>0</v>
      </c>
      <c r="BY95" s="129">
        <v>0</v>
      </c>
      <c r="BZ95" s="129">
        <v>0</v>
      </c>
      <c r="CA95" s="129">
        <v>0</v>
      </c>
      <c r="CB95" s="129">
        <v>0</v>
      </c>
      <c r="CC95" s="129">
        <v>0</v>
      </c>
      <c r="CD95" s="129">
        <v>0</v>
      </c>
      <c r="CE95" s="129">
        <v>0</v>
      </c>
      <c r="CF95" s="129">
        <v>3</v>
      </c>
      <c r="CG95" s="129">
        <v>0</v>
      </c>
      <c r="CH95" s="129">
        <v>0</v>
      </c>
      <c r="CI95" s="129">
        <v>1</v>
      </c>
      <c r="CJ95" s="129">
        <v>1</v>
      </c>
      <c r="CK95" s="129">
        <v>1</v>
      </c>
      <c r="CL95" s="129">
        <v>0</v>
      </c>
      <c r="CM95" s="129">
        <v>0</v>
      </c>
      <c r="CN95" s="129">
        <v>0</v>
      </c>
      <c r="CO95" s="129">
        <v>0</v>
      </c>
      <c r="CP95" s="129">
        <v>0</v>
      </c>
      <c r="CQ95" s="129">
        <v>1</v>
      </c>
      <c r="CR95" s="129">
        <v>0</v>
      </c>
      <c r="CS95" s="129">
        <v>0</v>
      </c>
      <c r="CT95" s="129">
        <v>0</v>
      </c>
      <c r="CU95" s="129">
        <v>0</v>
      </c>
      <c r="CV95" s="129">
        <v>0</v>
      </c>
      <c r="CW95" s="129">
        <v>0</v>
      </c>
      <c r="CX95" s="129">
        <v>0</v>
      </c>
      <c r="CY95" s="129">
        <v>0</v>
      </c>
      <c r="CZ95" s="129">
        <v>0</v>
      </c>
      <c r="DA95" s="129">
        <v>0</v>
      </c>
      <c r="DB95" s="129">
        <v>0</v>
      </c>
      <c r="DC95" s="129">
        <v>0</v>
      </c>
      <c r="DD95" s="129">
        <v>0</v>
      </c>
      <c r="DE95" s="129">
        <v>0</v>
      </c>
      <c r="DF95" s="129">
        <v>0</v>
      </c>
      <c r="DG95" s="129">
        <v>0</v>
      </c>
      <c r="DH95" s="129">
        <v>0</v>
      </c>
      <c r="DI95" s="129">
        <v>0</v>
      </c>
      <c r="DJ95" s="129">
        <v>0</v>
      </c>
      <c r="DK95" s="129">
        <v>0</v>
      </c>
      <c r="DL95" s="129">
        <v>0</v>
      </c>
      <c r="DM95" s="129">
        <v>0</v>
      </c>
      <c r="DN95" s="129">
        <v>0</v>
      </c>
      <c r="DO95" s="129">
        <v>0</v>
      </c>
      <c r="DP95" s="129">
        <v>0</v>
      </c>
      <c r="DQ95" s="129">
        <v>49</v>
      </c>
      <c r="DR95" s="129">
        <v>22</v>
      </c>
      <c r="DS95" s="129">
        <v>298</v>
      </c>
      <c r="DT95" s="129">
        <v>0</v>
      </c>
      <c r="DU95" s="129">
        <v>0</v>
      </c>
      <c r="DV95" s="129">
        <v>0</v>
      </c>
      <c r="DW95" s="129">
        <v>0</v>
      </c>
      <c r="DX95" s="129">
        <v>40</v>
      </c>
      <c r="DY95" s="129">
        <v>0</v>
      </c>
      <c r="DZ95" s="143"/>
      <c r="EA95" s="129">
        <v>3</v>
      </c>
      <c r="EB95" s="143"/>
      <c r="EC95" s="143"/>
      <c r="ED95" s="129">
        <v>1</v>
      </c>
      <c r="EE95" s="129">
        <v>1</v>
      </c>
      <c r="EF95" s="129">
        <v>1</v>
      </c>
      <c r="EG95" s="143"/>
      <c r="EH95" s="143"/>
      <c r="EI95" s="44">
        <v>15797</v>
      </c>
      <c r="EJ95" s="44">
        <v>259.37</v>
      </c>
      <c r="EK95" s="44">
        <v>14</v>
      </c>
    </row>
    <row r="96" spans="1:141" ht="36" x14ac:dyDescent="0.2">
      <c r="A96" s="143" t="s">
        <v>182</v>
      </c>
      <c r="B96" s="143" t="s">
        <v>186</v>
      </c>
      <c r="C96" s="129">
        <v>1</v>
      </c>
      <c r="D96" s="143" t="s">
        <v>185</v>
      </c>
      <c r="E96" s="143" t="s">
        <v>2700</v>
      </c>
      <c r="F96" s="143" t="s">
        <v>2408</v>
      </c>
      <c r="G96" s="143" t="s">
        <v>2701</v>
      </c>
      <c r="H96" s="143" t="s">
        <v>186</v>
      </c>
      <c r="I96" s="143" t="s">
        <v>2702</v>
      </c>
      <c r="J96" s="143" t="s">
        <v>2703</v>
      </c>
      <c r="K96" s="143" t="s">
        <v>2704</v>
      </c>
      <c r="L96" s="143" t="s">
        <v>940</v>
      </c>
      <c r="M96" s="143" t="s">
        <v>1342</v>
      </c>
      <c r="N96" s="143" t="s">
        <v>2705</v>
      </c>
      <c r="O96" s="143"/>
      <c r="P96" s="143" t="s">
        <v>2706</v>
      </c>
      <c r="Q96" s="143" t="s">
        <v>2707</v>
      </c>
      <c r="R96" s="143" t="s">
        <v>940</v>
      </c>
      <c r="S96" s="143" t="s">
        <v>1342</v>
      </c>
      <c r="T96" s="143" t="s">
        <v>2705</v>
      </c>
      <c r="U96" s="143"/>
      <c r="V96" s="143" t="s">
        <v>2706</v>
      </c>
      <c r="W96" s="143" t="s">
        <v>2707</v>
      </c>
      <c r="X96" s="129">
        <v>2</v>
      </c>
      <c r="Y96" s="129">
        <v>0</v>
      </c>
      <c r="Z96" s="129">
        <v>2</v>
      </c>
      <c r="AA96" s="144">
        <v>2</v>
      </c>
      <c r="AB96" s="144">
        <v>0</v>
      </c>
      <c r="AC96" s="144">
        <v>2</v>
      </c>
      <c r="AD96" s="147" t="s">
        <v>929</v>
      </c>
      <c r="AE96" s="129">
        <v>2</v>
      </c>
      <c r="AF96" s="147" t="s">
        <v>929</v>
      </c>
      <c r="AG96" s="129">
        <v>0</v>
      </c>
      <c r="AH96" s="129">
        <v>0</v>
      </c>
      <c r="AI96" s="129">
        <v>0</v>
      </c>
      <c r="AJ96" s="129">
        <v>2</v>
      </c>
      <c r="AK96" s="129">
        <v>2</v>
      </c>
      <c r="AL96" s="147" t="s">
        <v>929</v>
      </c>
      <c r="AM96" s="129">
        <v>0</v>
      </c>
      <c r="AN96" s="129">
        <v>1</v>
      </c>
      <c r="AO96" s="129">
        <v>1</v>
      </c>
      <c r="AP96" s="129">
        <v>2</v>
      </c>
      <c r="AQ96" s="147" t="s">
        <v>929</v>
      </c>
      <c r="AR96" s="129">
        <v>0</v>
      </c>
      <c r="AS96" s="129">
        <v>0</v>
      </c>
      <c r="AT96" s="129">
        <v>0</v>
      </c>
      <c r="AU96" s="129">
        <v>1</v>
      </c>
      <c r="AV96" s="129">
        <v>1</v>
      </c>
      <c r="AW96" s="129">
        <v>0</v>
      </c>
      <c r="AX96" s="129">
        <v>2</v>
      </c>
      <c r="AY96" s="147" t="s">
        <v>929</v>
      </c>
      <c r="AZ96" s="129">
        <v>0</v>
      </c>
      <c r="BA96" s="129">
        <v>1</v>
      </c>
      <c r="BB96" s="129">
        <v>0</v>
      </c>
      <c r="BC96" s="129">
        <v>1</v>
      </c>
      <c r="BD96" s="129">
        <v>0</v>
      </c>
      <c r="BE96" s="129">
        <v>16</v>
      </c>
      <c r="BF96" s="129">
        <v>67</v>
      </c>
      <c r="BG96" s="129">
        <v>0</v>
      </c>
      <c r="BH96" s="129">
        <v>0</v>
      </c>
      <c r="BI96" s="129">
        <v>13</v>
      </c>
      <c r="BJ96" s="129">
        <v>7</v>
      </c>
      <c r="BK96" s="129">
        <v>0</v>
      </c>
      <c r="BL96" s="129">
        <v>0</v>
      </c>
      <c r="BM96" s="129">
        <v>1</v>
      </c>
      <c r="BN96" s="129">
        <v>0</v>
      </c>
      <c r="BO96" s="129">
        <v>49</v>
      </c>
      <c r="BP96" s="129">
        <v>0</v>
      </c>
      <c r="BQ96" s="129">
        <v>0</v>
      </c>
      <c r="BR96" s="129">
        <v>0</v>
      </c>
      <c r="BS96" s="129">
        <v>0</v>
      </c>
      <c r="BT96" s="129">
        <v>0</v>
      </c>
      <c r="BU96" s="129">
        <v>0</v>
      </c>
      <c r="BV96" s="129">
        <v>1</v>
      </c>
      <c r="BW96" s="129">
        <v>0</v>
      </c>
      <c r="BX96" s="129">
        <v>0</v>
      </c>
      <c r="BY96" s="129">
        <v>0</v>
      </c>
      <c r="BZ96" s="129">
        <v>0</v>
      </c>
      <c r="CA96" s="129">
        <v>0</v>
      </c>
      <c r="CB96" s="129">
        <v>0</v>
      </c>
      <c r="CC96" s="129">
        <v>0</v>
      </c>
      <c r="CD96" s="129">
        <v>0</v>
      </c>
      <c r="CE96" s="129">
        <v>0</v>
      </c>
      <c r="CF96" s="129">
        <v>0</v>
      </c>
      <c r="CG96" s="129">
        <v>0</v>
      </c>
      <c r="CH96" s="129">
        <v>0</v>
      </c>
      <c r="CI96" s="129">
        <v>0</v>
      </c>
      <c r="CJ96" s="129">
        <v>0</v>
      </c>
      <c r="CK96" s="129">
        <v>0</v>
      </c>
      <c r="CL96" s="129">
        <v>0</v>
      </c>
      <c r="CM96" s="129">
        <v>0</v>
      </c>
      <c r="CN96" s="129">
        <v>0</v>
      </c>
      <c r="CO96" s="129">
        <v>0</v>
      </c>
      <c r="CP96" s="129">
        <v>0</v>
      </c>
      <c r="CQ96" s="129">
        <v>0</v>
      </c>
      <c r="CR96" s="129">
        <v>0</v>
      </c>
      <c r="CS96" s="129">
        <v>0</v>
      </c>
      <c r="CT96" s="129">
        <v>0</v>
      </c>
      <c r="CU96" s="129">
        <v>0</v>
      </c>
      <c r="CV96" s="129">
        <v>0</v>
      </c>
      <c r="CW96" s="129">
        <v>0</v>
      </c>
      <c r="CX96" s="129">
        <v>0</v>
      </c>
      <c r="CY96" s="129">
        <v>0</v>
      </c>
      <c r="CZ96" s="129">
        <v>0</v>
      </c>
      <c r="DA96" s="129">
        <v>0</v>
      </c>
      <c r="DB96" s="129">
        <v>0</v>
      </c>
      <c r="DC96" s="129">
        <v>0</v>
      </c>
      <c r="DD96" s="129">
        <v>0</v>
      </c>
      <c r="DE96" s="129">
        <v>0</v>
      </c>
      <c r="DF96" s="129">
        <v>0</v>
      </c>
      <c r="DG96" s="129">
        <v>0</v>
      </c>
      <c r="DH96" s="129">
        <v>0</v>
      </c>
      <c r="DI96" s="129">
        <v>0</v>
      </c>
      <c r="DJ96" s="129">
        <v>0</v>
      </c>
      <c r="DK96" s="129">
        <v>0</v>
      </c>
      <c r="DL96" s="129">
        <v>0</v>
      </c>
      <c r="DM96" s="129">
        <v>0</v>
      </c>
      <c r="DN96" s="129">
        <v>20</v>
      </c>
      <c r="DO96" s="129">
        <v>0</v>
      </c>
      <c r="DP96" s="129">
        <v>0</v>
      </c>
      <c r="DQ96" s="129">
        <v>86</v>
      </c>
      <c r="DR96" s="129">
        <v>2</v>
      </c>
      <c r="DS96" s="129">
        <v>407</v>
      </c>
      <c r="DT96" s="129">
        <v>0</v>
      </c>
      <c r="DU96" s="129">
        <v>0</v>
      </c>
      <c r="DV96" s="129">
        <v>0</v>
      </c>
      <c r="DW96" s="129">
        <v>0</v>
      </c>
      <c r="DX96" s="129">
        <v>50</v>
      </c>
      <c r="DY96" s="129">
        <v>1</v>
      </c>
      <c r="DZ96" s="143" t="s">
        <v>2708</v>
      </c>
      <c r="EA96" s="129">
        <v>3</v>
      </c>
      <c r="EB96" s="143"/>
      <c r="EC96" s="143"/>
      <c r="ED96" s="129">
        <v>0</v>
      </c>
      <c r="EE96" s="129">
        <v>0</v>
      </c>
      <c r="EF96" s="129">
        <v>0</v>
      </c>
      <c r="EG96" s="143"/>
      <c r="EH96" s="143"/>
      <c r="EI96" s="44">
        <v>20128</v>
      </c>
      <c r="EJ96" s="44">
        <v>279.13</v>
      </c>
      <c r="EK96" s="44">
        <v>26</v>
      </c>
    </row>
    <row r="97" spans="1:141" ht="72" x14ac:dyDescent="0.2">
      <c r="A97" s="143" t="s">
        <v>182</v>
      </c>
      <c r="B97" s="143" t="s">
        <v>188</v>
      </c>
      <c r="C97" s="129">
        <v>1</v>
      </c>
      <c r="D97" s="143" t="s">
        <v>187</v>
      </c>
      <c r="E97" s="143" t="s">
        <v>1775</v>
      </c>
      <c r="F97" s="143" t="s">
        <v>2709</v>
      </c>
      <c r="G97" s="143" t="s">
        <v>2710</v>
      </c>
      <c r="H97" s="143" t="s">
        <v>188</v>
      </c>
      <c r="I97" s="143" t="s">
        <v>2711</v>
      </c>
      <c r="J97" s="143" t="s">
        <v>2712</v>
      </c>
      <c r="K97" s="143" t="s">
        <v>2713</v>
      </c>
      <c r="L97" s="143" t="s">
        <v>1225</v>
      </c>
      <c r="M97" s="143" t="s">
        <v>2714</v>
      </c>
      <c r="N97" s="143" t="s">
        <v>2715</v>
      </c>
      <c r="O97" s="143" t="s">
        <v>1432</v>
      </c>
      <c r="P97" s="143" t="s">
        <v>2716</v>
      </c>
      <c r="Q97" s="143" t="s">
        <v>2717</v>
      </c>
      <c r="R97" s="143" t="s">
        <v>1225</v>
      </c>
      <c r="S97" s="143" t="s">
        <v>1689</v>
      </c>
      <c r="T97" s="143" t="s">
        <v>2718</v>
      </c>
      <c r="U97" s="143" t="s">
        <v>943</v>
      </c>
      <c r="V97" s="143" t="s">
        <v>2719</v>
      </c>
      <c r="W97" s="143" t="s">
        <v>2720</v>
      </c>
      <c r="X97" s="129">
        <v>3</v>
      </c>
      <c r="Y97" s="129">
        <v>0</v>
      </c>
      <c r="Z97" s="129">
        <v>3</v>
      </c>
      <c r="AA97" s="144">
        <v>3</v>
      </c>
      <c r="AB97" s="144">
        <v>0</v>
      </c>
      <c r="AC97" s="144">
        <v>3</v>
      </c>
      <c r="AD97" s="147" t="s">
        <v>929</v>
      </c>
      <c r="AE97" s="129">
        <v>3</v>
      </c>
      <c r="AF97" s="147" t="s">
        <v>929</v>
      </c>
      <c r="AG97" s="129">
        <v>0</v>
      </c>
      <c r="AH97" s="129">
        <v>0</v>
      </c>
      <c r="AI97" s="129">
        <v>1</v>
      </c>
      <c r="AJ97" s="129">
        <v>2</v>
      </c>
      <c r="AK97" s="129">
        <v>3</v>
      </c>
      <c r="AL97" s="147" t="s">
        <v>929</v>
      </c>
      <c r="AM97" s="129">
        <v>1</v>
      </c>
      <c r="AN97" s="129">
        <v>0</v>
      </c>
      <c r="AO97" s="129">
        <v>2</v>
      </c>
      <c r="AP97" s="129">
        <v>3</v>
      </c>
      <c r="AQ97" s="147" t="s">
        <v>929</v>
      </c>
      <c r="AR97" s="129">
        <v>0</v>
      </c>
      <c r="AS97" s="129">
        <v>0</v>
      </c>
      <c r="AT97" s="129">
        <v>0</v>
      </c>
      <c r="AU97" s="129">
        <v>3</v>
      </c>
      <c r="AV97" s="129">
        <v>0</v>
      </c>
      <c r="AW97" s="129">
        <v>0</v>
      </c>
      <c r="AX97" s="129">
        <v>3</v>
      </c>
      <c r="AY97" s="147" t="s">
        <v>929</v>
      </c>
      <c r="AZ97" s="129">
        <v>0</v>
      </c>
      <c r="BA97" s="129">
        <v>1</v>
      </c>
      <c r="BB97" s="129">
        <v>1</v>
      </c>
      <c r="BC97" s="129">
        <v>1</v>
      </c>
      <c r="BD97" s="129">
        <v>0</v>
      </c>
      <c r="BE97" s="129">
        <v>81</v>
      </c>
      <c r="BF97" s="129">
        <v>2</v>
      </c>
      <c r="BG97" s="129">
        <v>0</v>
      </c>
      <c r="BH97" s="129">
        <v>0</v>
      </c>
      <c r="BI97" s="129">
        <v>15</v>
      </c>
      <c r="BJ97" s="129">
        <v>89</v>
      </c>
      <c r="BK97" s="129">
        <v>0</v>
      </c>
      <c r="BL97" s="129">
        <v>0</v>
      </c>
      <c r="BM97" s="129">
        <v>3</v>
      </c>
      <c r="BN97" s="129">
        <v>0</v>
      </c>
      <c r="BO97" s="129">
        <v>53</v>
      </c>
      <c r="BP97" s="129">
        <v>0</v>
      </c>
      <c r="BQ97" s="129">
        <v>2</v>
      </c>
      <c r="BR97" s="129">
        <v>1</v>
      </c>
      <c r="BS97" s="129">
        <v>0</v>
      </c>
      <c r="BT97" s="129">
        <v>3</v>
      </c>
      <c r="BU97" s="129">
        <v>3</v>
      </c>
      <c r="BV97" s="129">
        <v>3</v>
      </c>
      <c r="BW97" s="129">
        <v>0</v>
      </c>
      <c r="BX97" s="129">
        <v>0</v>
      </c>
      <c r="BY97" s="129">
        <v>0</v>
      </c>
      <c r="BZ97" s="129">
        <v>0</v>
      </c>
      <c r="CA97" s="129">
        <v>0</v>
      </c>
      <c r="CB97" s="129">
        <v>0</v>
      </c>
      <c r="CC97" s="129">
        <v>0</v>
      </c>
      <c r="CD97" s="129">
        <v>0</v>
      </c>
      <c r="CE97" s="129">
        <v>0</v>
      </c>
      <c r="CF97" s="129">
        <v>1</v>
      </c>
      <c r="CG97" s="129">
        <v>0</v>
      </c>
      <c r="CH97" s="129">
        <v>0</v>
      </c>
      <c r="CI97" s="129">
        <v>2</v>
      </c>
      <c r="CJ97" s="129">
        <v>0</v>
      </c>
      <c r="CK97" s="129">
        <v>3</v>
      </c>
      <c r="CL97" s="129">
        <v>0</v>
      </c>
      <c r="CM97" s="129">
        <v>0</v>
      </c>
      <c r="CN97" s="129">
        <v>0</v>
      </c>
      <c r="CO97" s="129">
        <v>0</v>
      </c>
      <c r="CP97" s="129">
        <v>0</v>
      </c>
      <c r="CQ97" s="129">
        <v>0</v>
      </c>
      <c r="CR97" s="129">
        <v>0</v>
      </c>
      <c r="CS97" s="129">
        <v>0</v>
      </c>
      <c r="CT97" s="129">
        <v>0</v>
      </c>
      <c r="CU97" s="129">
        <v>0</v>
      </c>
      <c r="CV97" s="129">
        <v>0</v>
      </c>
      <c r="CW97" s="129">
        <v>0</v>
      </c>
      <c r="CX97" s="129">
        <v>0</v>
      </c>
      <c r="CY97" s="129">
        <v>0</v>
      </c>
      <c r="CZ97" s="129">
        <v>0</v>
      </c>
      <c r="DA97" s="129">
        <v>0</v>
      </c>
      <c r="DB97" s="129">
        <v>0</v>
      </c>
      <c r="DC97" s="129">
        <v>0</v>
      </c>
      <c r="DD97" s="129">
        <v>0</v>
      </c>
      <c r="DE97" s="129">
        <v>0</v>
      </c>
      <c r="DF97" s="129">
        <v>0</v>
      </c>
      <c r="DG97" s="129">
        <v>0</v>
      </c>
      <c r="DH97" s="129">
        <v>0</v>
      </c>
      <c r="DI97" s="129">
        <v>0</v>
      </c>
      <c r="DJ97" s="129">
        <v>0</v>
      </c>
      <c r="DK97" s="129">
        <v>0</v>
      </c>
      <c r="DL97" s="129">
        <v>0</v>
      </c>
      <c r="DM97" s="129">
        <v>0</v>
      </c>
      <c r="DN97" s="129">
        <v>0</v>
      </c>
      <c r="DO97" s="129">
        <v>0</v>
      </c>
      <c r="DP97" s="129">
        <v>0</v>
      </c>
      <c r="DQ97" s="129">
        <v>201</v>
      </c>
      <c r="DR97" s="129">
        <v>0</v>
      </c>
      <c r="DS97" s="129">
        <v>452</v>
      </c>
      <c r="DT97" s="129">
        <v>0</v>
      </c>
      <c r="DU97" s="129">
        <v>0</v>
      </c>
      <c r="DV97" s="129">
        <v>0</v>
      </c>
      <c r="DW97" s="129">
        <v>0</v>
      </c>
      <c r="DX97" s="129">
        <v>40</v>
      </c>
      <c r="DY97" s="129">
        <v>1</v>
      </c>
      <c r="DZ97" s="143" t="s">
        <v>2721</v>
      </c>
      <c r="EA97" s="129">
        <v>1</v>
      </c>
      <c r="EB97" s="143" t="s">
        <v>2722</v>
      </c>
      <c r="EC97" s="143" t="s">
        <v>943</v>
      </c>
      <c r="ED97" s="129">
        <v>1</v>
      </c>
      <c r="EE97" s="129">
        <v>1</v>
      </c>
      <c r="EF97" s="129">
        <v>1</v>
      </c>
      <c r="EG97" s="143" t="s">
        <v>943</v>
      </c>
      <c r="EH97" s="143" t="s">
        <v>943</v>
      </c>
      <c r="EI97" s="44">
        <v>26885</v>
      </c>
      <c r="EJ97" s="44">
        <v>257.83999999999997</v>
      </c>
      <c r="EK97" s="44">
        <v>28</v>
      </c>
    </row>
    <row r="98" spans="1:141" ht="72" x14ac:dyDescent="0.2">
      <c r="A98" s="143" t="s">
        <v>182</v>
      </c>
      <c r="B98" s="143" t="s">
        <v>190</v>
      </c>
      <c r="C98" s="129">
        <v>1</v>
      </c>
      <c r="D98" s="143" t="s">
        <v>189</v>
      </c>
      <c r="E98" s="143" t="s">
        <v>2723</v>
      </c>
      <c r="F98" s="143" t="s">
        <v>2724</v>
      </c>
      <c r="G98" s="143" t="s">
        <v>2725</v>
      </c>
      <c r="H98" s="143" t="s">
        <v>2726</v>
      </c>
      <c r="I98" s="143" t="s">
        <v>2727</v>
      </c>
      <c r="J98" s="143" t="s">
        <v>2728</v>
      </c>
      <c r="K98" s="143" t="s">
        <v>1510</v>
      </c>
      <c r="L98" s="143" t="s">
        <v>940</v>
      </c>
      <c r="M98" s="143" t="s">
        <v>2654</v>
      </c>
      <c r="N98" s="143" t="s">
        <v>2347</v>
      </c>
      <c r="O98" s="143"/>
      <c r="P98" s="143" t="s">
        <v>2729</v>
      </c>
      <c r="Q98" s="143" t="s">
        <v>2730</v>
      </c>
      <c r="R98" s="143" t="s">
        <v>940</v>
      </c>
      <c r="S98" s="143" t="s">
        <v>1292</v>
      </c>
      <c r="T98" s="143" t="s">
        <v>2731</v>
      </c>
      <c r="U98" s="143"/>
      <c r="V98" s="143" t="s">
        <v>2732</v>
      </c>
      <c r="W98" s="143" t="s">
        <v>2733</v>
      </c>
      <c r="X98" s="129">
        <v>2</v>
      </c>
      <c r="Y98" s="129">
        <v>0</v>
      </c>
      <c r="Z98" s="129">
        <v>2</v>
      </c>
      <c r="AA98" s="144">
        <v>1.5</v>
      </c>
      <c r="AB98" s="144">
        <v>0</v>
      </c>
      <c r="AC98" s="144">
        <v>1.5</v>
      </c>
      <c r="AD98" s="147" t="s">
        <v>929</v>
      </c>
      <c r="AE98" s="129">
        <v>1</v>
      </c>
      <c r="AF98" s="147" t="s">
        <v>929</v>
      </c>
      <c r="AG98" s="129">
        <v>0</v>
      </c>
      <c r="AH98" s="129">
        <v>0</v>
      </c>
      <c r="AI98" s="129">
        <v>0</v>
      </c>
      <c r="AJ98" s="129">
        <v>2</v>
      </c>
      <c r="AK98" s="129">
        <v>2</v>
      </c>
      <c r="AL98" s="147" t="s">
        <v>929</v>
      </c>
      <c r="AM98" s="129">
        <v>0</v>
      </c>
      <c r="AN98" s="129">
        <v>0</v>
      </c>
      <c r="AO98" s="129">
        <v>2</v>
      </c>
      <c r="AP98" s="129">
        <v>2</v>
      </c>
      <c r="AQ98" s="147" t="s">
        <v>929</v>
      </c>
      <c r="AR98" s="129">
        <v>0</v>
      </c>
      <c r="AS98" s="129">
        <v>0</v>
      </c>
      <c r="AT98" s="129">
        <v>0</v>
      </c>
      <c r="AU98" s="129">
        <v>2</v>
      </c>
      <c r="AV98" s="129">
        <v>0</v>
      </c>
      <c r="AW98" s="129">
        <v>0</v>
      </c>
      <c r="AX98" s="129">
        <v>2</v>
      </c>
      <c r="AY98" s="147" t="s">
        <v>929</v>
      </c>
      <c r="AZ98" s="129">
        <v>1</v>
      </c>
      <c r="BA98" s="129">
        <v>1</v>
      </c>
      <c r="BB98" s="129">
        <v>0</v>
      </c>
      <c r="BC98" s="129">
        <v>1</v>
      </c>
      <c r="BD98" s="129">
        <v>0</v>
      </c>
      <c r="BE98" s="129">
        <v>47</v>
      </c>
      <c r="BF98" s="129">
        <v>4</v>
      </c>
      <c r="BG98" s="129">
        <v>0</v>
      </c>
      <c r="BH98" s="129">
        <v>0</v>
      </c>
      <c r="BI98" s="129">
        <v>7</v>
      </c>
      <c r="BJ98" s="129">
        <v>1</v>
      </c>
      <c r="BK98" s="129">
        <v>0</v>
      </c>
      <c r="BL98" s="129">
        <v>0</v>
      </c>
      <c r="BM98" s="129">
        <v>0</v>
      </c>
      <c r="BN98" s="129">
        <v>0</v>
      </c>
      <c r="BO98" s="129">
        <v>23</v>
      </c>
      <c r="BP98" s="129">
        <v>1</v>
      </c>
      <c r="BQ98" s="129">
        <v>0</v>
      </c>
      <c r="BR98" s="129">
        <v>0</v>
      </c>
      <c r="BS98" s="129">
        <v>0</v>
      </c>
      <c r="BT98" s="129">
        <v>0</v>
      </c>
      <c r="BU98" s="129">
        <v>0</v>
      </c>
      <c r="BV98" s="129">
        <v>1</v>
      </c>
      <c r="BW98" s="129">
        <v>0</v>
      </c>
      <c r="BX98" s="129">
        <v>0</v>
      </c>
      <c r="BY98" s="129">
        <v>0</v>
      </c>
      <c r="BZ98" s="129">
        <v>0</v>
      </c>
      <c r="CA98" s="129">
        <v>0</v>
      </c>
      <c r="CB98" s="129">
        <v>0</v>
      </c>
      <c r="CC98" s="129">
        <v>0</v>
      </c>
      <c r="CD98" s="129">
        <v>0</v>
      </c>
      <c r="CE98" s="129">
        <v>0</v>
      </c>
      <c r="CF98" s="129">
        <v>1</v>
      </c>
      <c r="CG98" s="129">
        <v>0</v>
      </c>
      <c r="CH98" s="129">
        <v>0</v>
      </c>
      <c r="CI98" s="129">
        <v>3</v>
      </c>
      <c r="CJ98" s="129">
        <v>0</v>
      </c>
      <c r="CK98" s="129">
        <v>1</v>
      </c>
      <c r="CL98" s="129">
        <v>0</v>
      </c>
      <c r="CM98" s="129">
        <v>0</v>
      </c>
      <c r="CN98" s="129">
        <v>0</v>
      </c>
      <c r="CO98" s="129">
        <v>0</v>
      </c>
      <c r="CP98" s="129">
        <v>0</v>
      </c>
      <c r="CQ98" s="129">
        <v>0</v>
      </c>
      <c r="CR98" s="129">
        <v>0</v>
      </c>
      <c r="CS98" s="129">
        <v>0</v>
      </c>
      <c r="CT98" s="129">
        <v>0</v>
      </c>
      <c r="CU98" s="129">
        <v>0</v>
      </c>
      <c r="CV98" s="129">
        <v>0</v>
      </c>
      <c r="CW98" s="129">
        <v>0</v>
      </c>
      <c r="CX98" s="129">
        <v>0</v>
      </c>
      <c r="CY98" s="129">
        <v>0</v>
      </c>
      <c r="CZ98" s="129">
        <v>0</v>
      </c>
      <c r="DA98" s="129">
        <v>0</v>
      </c>
      <c r="DB98" s="129">
        <v>0</v>
      </c>
      <c r="DC98" s="129">
        <v>0</v>
      </c>
      <c r="DD98" s="129">
        <v>0</v>
      </c>
      <c r="DE98" s="129">
        <v>0</v>
      </c>
      <c r="DF98" s="129">
        <v>0</v>
      </c>
      <c r="DG98" s="129">
        <v>0</v>
      </c>
      <c r="DH98" s="129">
        <v>0</v>
      </c>
      <c r="DI98" s="129">
        <v>0</v>
      </c>
      <c r="DJ98" s="129">
        <v>0</v>
      </c>
      <c r="DK98" s="129">
        <v>0</v>
      </c>
      <c r="DL98" s="129">
        <v>0</v>
      </c>
      <c r="DM98" s="129">
        <v>0</v>
      </c>
      <c r="DN98" s="129">
        <v>0</v>
      </c>
      <c r="DO98" s="129">
        <v>0</v>
      </c>
      <c r="DP98" s="129">
        <v>1</v>
      </c>
      <c r="DQ98" s="129">
        <v>50</v>
      </c>
      <c r="DR98" s="129">
        <v>2</v>
      </c>
      <c r="DS98" s="129">
        <v>125</v>
      </c>
      <c r="DT98" s="129">
        <v>0</v>
      </c>
      <c r="DU98" s="129">
        <v>0</v>
      </c>
      <c r="DV98" s="129">
        <v>0</v>
      </c>
      <c r="DW98" s="129">
        <v>0</v>
      </c>
      <c r="DX98" s="129">
        <v>70</v>
      </c>
      <c r="DY98" s="129">
        <v>1</v>
      </c>
      <c r="DZ98" s="143" t="s">
        <v>2734</v>
      </c>
      <c r="EA98" s="129">
        <v>4</v>
      </c>
      <c r="EB98" s="143" t="s">
        <v>2735</v>
      </c>
      <c r="EC98" s="143" t="s">
        <v>2736</v>
      </c>
      <c r="ED98" s="129">
        <v>1</v>
      </c>
      <c r="EE98" s="129">
        <v>1</v>
      </c>
      <c r="EF98" s="129">
        <v>1</v>
      </c>
      <c r="EG98" s="143"/>
      <c r="EH98" s="143"/>
      <c r="EI98" s="44">
        <v>18354</v>
      </c>
      <c r="EJ98" s="44">
        <v>192.88</v>
      </c>
      <c r="EK98" s="44">
        <v>29</v>
      </c>
    </row>
    <row r="99" spans="1:141" ht="24" x14ac:dyDescent="0.2">
      <c r="A99" s="143" t="s">
        <v>182</v>
      </c>
      <c r="B99" s="143" t="s">
        <v>192</v>
      </c>
      <c r="C99" s="129">
        <v>1</v>
      </c>
      <c r="D99" s="143" t="s">
        <v>191</v>
      </c>
      <c r="E99" s="143" t="s">
        <v>2737</v>
      </c>
      <c r="F99" s="143" t="s">
        <v>2738</v>
      </c>
      <c r="G99" s="143" t="s">
        <v>2739</v>
      </c>
      <c r="H99" s="143" t="s">
        <v>192</v>
      </c>
      <c r="I99" s="143" t="s">
        <v>2740</v>
      </c>
      <c r="J99" s="143" t="s">
        <v>2741</v>
      </c>
      <c r="K99" s="143" t="s">
        <v>959</v>
      </c>
      <c r="L99" s="143" t="s">
        <v>1225</v>
      </c>
      <c r="M99" s="143" t="s">
        <v>1236</v>
      </c>
      <c r="N99" s="143" t="s">
        <v>2742</v>
      </c>
      <c r="O99" s="143" t="s">
        <v>943</v>
      </c>
      <c r="P99" s="143" t="s">
        <v>2743</v>
      </c>
      <c r="Q99" s="143" t="s">
        <v>2744</v>
      </c>
      <c r="R99" s="143" t="s">
        <v>1225</v>
      </c>
      <c r="S99" s="143" t="s">
        <v>1236</v>
      </c>
      <c r="T99" s="143" t="s">
        <v>2742</v>
      </c>
      <c r="U99" s="143" t="s">
        <v>943</v>
      </c>
      <c r="V99" s="143" t="s">
        <v>2743</v>
      </c>
      <c r="W99" s="143" t="s">
        <v>2744</v>
      </c>
      <c r="X99" s="129">
        <v>7</v>
      </c>
      <c r="Y99" s="129">
        <v>1</v>
      </c>
      <c r="Z99" s="129">
        <v>8</v>
      </c>
      <c r="AA99" s="144">
        <v>7</v>
      </c>
      <c r="AB99" s="144">
        <v>0.5</v>
      </c>
      <c r="AC99" s="144">
        <v>7.5</v>
      </c>
      <c r="AD99" s="147" t="s">
        <v>929</v>
      </c>
      <c r="AE99" s="129">
        <v>6</v>
      </c>
      <c r="AF99" s="147" t="s">
        <v>929</v>
      </c>
      <c r="AG99" s="129">
        <v>0</v>
      </c>
      <c r="AH99" s="129">
        <v>3</v>
      </c>
      <c r="AI99" s="129">
        <v>1</v>
      </c>
      <c r="AJ99" s="129">
        <v>3</v>
      </c>
      <c r="AK99" s="129">
        <v>7</v>
      </c>
      <c r="AL99" s="147" t="s">
        <v>929</v>
      </c>
      <c r="AM99" s="129">
        <v>1</v>
      </c>
      <c r="AN99" s="129">
        <v>0</v>
      </c>
      <c r="AO99" s="129">
        <v>6</v>
      </c>
      <c r="AP99" s="129">
        <v>7</v>
      </c>
      <c r="AQ99" s="147" t="s">
        <v>929</v>
      </c>
      <c r="AR99" s="129">
        <v>0</v>
      </c>
      <c r="AS99" s="129">
        <v>0</v>
      </c>
      <c r="AT99" s="129">
        <v>2</v>
      </c>
      <c r="AU99" s="129">
        <v>5</v>
      </c>
      <c r="AV99" s="129">
        <v>0</v>
      </c>
      <c r="AW99" s="129">
        <v>0</v>
      </c>
      <c r="AX99" s="129">
        <v>7</v>
      </c>
      <c r="AY99" s="147" t="s">
        <v>929</v>
      </c>
      <c r="AZ99" s="129">
        <v>1</v>
      </c>
      <c r="BA99" s="129">
        <v>1</v>
      </c>
      <c r="BB99" s="129">
        <v>0</v>
      </c>
      <c r="BC99" s="129">
        <v>1</v>
      </c>
      <c r="BD99" s="129">
        <v>0</v>
      </c>
      <c r="BE99" s="129">
        <v>185</v>
      </c>
      <c r="BF99" s="129">
        <v>11</v>
      </c>
      <c r="BG99" s="129">
        <v>0</v>
      </c>
      <c r="BH99" s="129">
        <v>0</v>
      </c>
      <c r="BI99" s="129">
        <v>14</v>
      </c>
      <c r="BJ99" s="129">
        <v>0</v>
      </c>
      <c r="BK99" s="129">
        <v>0</v>
      </c>
      <c r="BL99" s="129">
        <v>0</v>
      </c>
      <c r="BM99" s="129">
        <v>11</v>
      </c>
      <c r="BN99" s="129">
        <v>0</v>
      </c>
      <c r="BO99" s="129">
        <v>167</v>
      </c>
      <c r="BP99" s="129">
        <v>0</v>
      </c>
      <c r="BQ99" s="129">
        <v>1</v>
      </c>
      <c r="BR99" s="129">
        <v>9</v>
      </c>
      <c r="BS99" s="129">
        <v>1</v>
      </c>
      <c r="BT99" s="129">
        <v>5</v>
      </c>
      <c r="BU99" s="129">
        <v>0</v>
      </c>
      <c r="BV99" s="129">
        <v>2</v>
      </c>
      <c r="BW99" s="129">
        <v>0</v>
      </c>
      <c r="BX99" s="129">
        <v>0</v>
      </c>
      <c r="BY99" s="129">
        <v>0</v>
      </c>
      <c r="BZ99" s="129">
        <v>0</v>
      </c>
      <c r="CA99" s="129">
        <v>0</v>
      </c>
      <c r="CB99" s="129">
        <v>0</v>
      </c>
      <c r="CC99" s="129">
        <v>0</v>
      </c>
      <c r="CD99" s="129">
        <v>0</v>
      </c>
      <c r="CE99" s="129">
        <v>0</v>
      </c>
      <c r="CF99" s="129">
        <v>9</v>
      </c>
      <c r="CG99" s="129">
        <v>0</v>
      </c>
      <c r="CH99" s="129">
        <v>0</v>
      </c>
      <c r="CI99" s="129">
        <v>34</v>
      </c>
      <c r="CJ99" s="129">
        <v>0</v>
      </c>
      <c r="CK99" s="129">
        <v>5</v>
      </c>
      <c r="CL99" s="129">
        <v>0</v>
      </c>
      <c r="CM99" s="129">
        <v>0</v>
      </c>
      <c r="CN99" s="129">
        <v>0</v>
      </c>
      <c r="CO99" s="129">
        <v>0</v>
      </c>
      <c r="CP99" s="129">
        <v>0</v>
      </c>
      <c r="CQ99" s="129">
        <v>0</v>
      </c>
      <c r="CR99" s="129">
        <v>0</v>
      </c>
      <c r="CS99" s="129">
        <v>0</v>
      </c>
      <c r="CT99" s="129">
        <v>0</v>
      </c>
      <c r="CU99" s="129">
        <v>0</v>
      </c>
      <c r="CV99" s="129">
        <v>0</v>
      </c>
      <c r="CW99" s="129">
        <v>0</v>
      </c>
      <c r="CX99" s="129">
        <v>0</v>
      </c>
      <c r="CY99" s="129">
        <v>0</v>
      </c>
      <c r="CZ99" s="129">
        <v>4</v>
      </c>
      <c r="DA99" s="129">
        <v>0</v>
      </c>
      <c r="DB99" s="129">
        <v>0</v>
      </c>
      <c r="DC99" s="129">
        <v>0</v>
      </c>
      <c r="DD99" s="129">
        <v>0</v>
      </c>
      <c r="DE99" s="129">
        <v>0</v>
      </c>
      <c r="DF99" s="129">
        <v>0</v>
      </c>
      <c r="DG99" s="129">
        <v>0</v>
      </c>
      <c r="DH99" s="129">
        <v>0</v>
      </c>
      <c r="DI99" s="129">
        <v>0</v>
      </c>
      <c r="DJ99" s="129">
        <v>0</v>
      </c>
      <c r="DK99" s="129">
        <v>0</v>
      </c>
      <c r="DL99" s="129">
        <v>0</v>
      </c>
      <c r="DM99" s="129">
        <v>0</v>
      </c>
      <c r="DN99" s="129">
        <v>8</v>
      </c>
      <c r="DO99" s="129">
        <v>1</v>
      </c>
      <c r="DP99" s="129">
        <v>0</v>
      </c>
      <c r="DQ99" s="129">
        <v>467</v>
      </c>
      <c r="DR99" s="129">
        <v>15</v>
      </c>
      <c r="DS99" s="129">
        <v>1452</v>
      </c>
      <c r="DT99" s="129">
        <v>1</v>
      </c>
      <c r="DU99" s="129">
        <v>0</v>
      </c>
      <c r="DV99" s="129">
        <v>1</v>
      </c>
      <c r="DW99" s="129">
        <v>1</v>
      </c>
      <c r="DX99" s="129">
        <v>40</v>
      </c>
      <c r="DY99" s="129">
        <v>1</v>
      </c>
      <c r="DZ99" s="143" t="s">
        <v>2745</v>
      </c>
      <c r="EA99" s="129">
        <v>3</v>
      </c>
      <c r="EB99" s="143" t="s">
        <v>943</v>
      </c>
      <c r="EC99" s="143" t="s">
        <v>2746</v>
      </c>
      <c r="ED99" s="129">
        <v>1</v>
      </c>
      <c r="EE99" s="129">
        <v>1</v>
      </c>
      <c r="EF99" s="129">
        <v>1</v>
      </c>
      <c r="EG99" s="143" t="s">
        <v>943</v>
      </c>
      <c r="EH99" s="143" t="s">
        <v>943</v>
      </c>
      <c r="EI99" s="44">
        <v>147018</v>
      </c>
      <c r="EJ99" s="44">
        <v>677.44</v>
      </c>
      <c r="EK99" s="44">
        <v>81</v>
      </c>
    </row>
    <row r="100" spans="1:141" ht="72" x14ac:dyDescent="0.2">
      <c r="A100" s="143" t="s">
        <v>182</v>
      </c>
      <c r="B100" s="143" t="s">
        <v>194</v>
      </c>
      <c r="C100" s="129">
        <v>1</v>
      </c>
      <c r="D100" s="143" t="s">
        <v>193</v>
      </c>
      <c r="E100" s="143" t="s">
        <v>2187</v>
      </c>
      <c r="F100" s="143" t="s">
        <v>2747</v>
      </c>
      <c r="G100" s="143" t="s">
        <v>2748</v>
      </c>
      <c r="H100" s="143" t="s">
        <v>194</v>
      </c>
      <c r="I100" s="143" t="s">
        <v>2749</v>
      </c>
      <c r="J100" s="143" t="s">
        <v>2750</v>
      </c>
      <c r="K100" s="143" t="s">
        <v>1510</v>
      </c>
      <c r="L100" s="143" t="s">
        <v>940</v>
      </c>
      <c r="M100" s="143" t="s">
        <v>1236</v>
      </c>
      <c r="N100" s="143" t="s">
        <v>2751</v>
      </c>
      <c r="O100" s="143"/>
      <c r="P100" s="143" t="s">
        <v>2752</v>
      </c>
      <c r="Q100" s="143" t="s">
        <v>2753</v>
      </c>
      <c r="R100" s="143" t="s">
        <v>940</v>
      </c>
      <c r="S100" s="143" t="s">
        <v>946</v>
      </c>
      <c r="T100" s="143" t="s">
        <v>2754</v>
      </c>
      <c r="U100" s="143"/>
      <c r="V100" s="143" t="s">
        <v>2755</v>
      </c>
      <c r="W100" s="143" t="s">
        <v>2756</v>
      </c>
      <c r="X100" s="129">
        <v>2</v>
      </c>
      <c r="Y100" s="129">
        <v>0</v>
      </c>
      <c r="Z100" s="129">
        <v>2</v>
      </c>
      <c r="AA100" s="144">
        <v>2</v>
      </c>
      <c r="AB100" s="144">
        <v>0</v>
      </c>
      <c r="AC100" s="144">
        <v>2</v>
      </c>
      <c r="AD100" s="147" t="s">
        <v>929</v>
      </c>
      <c r="AE100" s="129">
        <v>2</v>
      </c>
      <c r="AF100" s="147" t="s">
        <v>929</v>
      </c>
      <c r="AG100" s="129">
        <v>0</v>
      </c>
      <c r="AH100" s="129">
        <v>0</v>
      </c>
      <c r="AI100" s="129">
        <v>0</v>
      </c>
      <c r="AJ100" s="129">
        <v>2</v>
      </c>
      <c r="AK100" s="129">
        <v>2</v>
      </c>
      <c r="AL100" s="147" t="s">
        <v>929</v>
      </c>
      <c r="AM100" s="129">
        <v>0</v>
      </c>
      <c r="AN100" s="129">
        <v>0</v>
      </c>
      <c r="AO100" s="129">
        <v>2</v>
      </c>
      <c r="AP100" s="129">
        <v>2</v>
      </c>
      <c r="AQ100" s="147" t="s">
        <v>929</v>
      </c>
      <c r="AR100" s="129">
        <v>0</v>
      </c>
      <c r="AS100" s="129">
        <v>0</v>
      </c>
      <c r="AT100" s="129">
        <v>0</v>
      </c>
      <c r="AU100" s="129">
        <v>2</v>
      </c>
      <c r="AV100" s="129">
        <v>0</v>
      </c>
      <c r="AW100" s="129">
        <v>0</v>
      </c>
      <c r="AX100" s="129">
        <v>2</v>
      </c>
      <c r="AY100" s="147" t="s">
        <v>929</v>
      </c>
      <c r="AZ100" s="129">
        <v>0</v>
      </c>
      <c r="BA100" s="129">
        <v>1</v>
      </c>
      <c r="BB100" s="129">
        <v>1</v>
      </c>
      <c r="BC100" s="129">
        <v>1</v>
      </c>
      <c r="BD100" s="129">
        <v>0</v>
      </c>
      <c r="BE100" s="129">
        <v>60</v>
      </c>
      <c r="BF100" s="129">
        <v>5</v>
      </c>
      <c r="BG100" s="129">
        <v>0</v>
      </c>
      <c r="BH100" s="129">
        <v>0</v>
      </c>
      <c r="BI100" s="129">
        <v>5</v>
      </c>
      <c r="BJ100" s="129">
        <v>13</v>
      </c>
      <c r="BK100" s="129">
        <v>0</v>
      </c>
      <c r="BL100" s="129">
        <v>0</v>
      </c>
      <c r="BM100" s="129">
        <v>0</v>
      </c>
      <c r="BN100" s="129">
        <v>0</v>
      </c>
      <c r="BO100" s="129">
        <v>6</v>
      </c>
      <c r="BP100" s="129">
        <v>1</v>
      </c>
      <c r="BQ100" s="129">
        <v>0</v>
      </c>
      <c r="BR100" s="129">
        <v>3</v>
      </c>
      <c r="BS100" s="129">
        <v>0</v>
      </c>
      <c r="BT100" s="129">
        <v>0</v>
      </c>
      <c r="BU100" s="129">
        <v>0</v>
      </c>
      <c r="BV100" s="129">
        <v>0</v>
      </c>
      <c r="BW100" s="129">
        <v>0</v>
      </c>
      <c r="BX100" s="129">
        <v>0</v>
      </c>
      <c r="BY100" s="129">
        <v>0</v>
      </c>
      <c r="BZ100" s="129">
        <v>0</v>
      </c>
      <c r="CA100" s="129">
        <v>0</v>
      </c>
      <c r="CB100" s="129">
        <v>0</v>
      </c>
      <c r="CC100" s="129">
        <v>0</v>
      </c>
      <c r="CD100" s="129">
        <v>0</v>
      </c>
      <c r="CE100" s="129">
        <v>0</v>
      </c>
      <c r="CF100" s="129">
        <v>1</v>
      </c>
      <c r="CG100" s="129">
        <v>0</v>
      </c>
      <c r="CH100" s="129">
        <v>0</v>
      </c>
      <c r="CI100" s="129">
        <v>2</v>
      </c>
      <c r="CJ100" s="129">
        <v>0</v>
      </c>
      <c r="CK100" s="129">
        <v>2</v>
      </c>
      <c r="CL100" s="129">
        <v>1</v>
      </c>
      <c r="CM100" s="129">
        <v>0</v>
      </c>
      <c r="CN100" s="129">
        <v>0</v>
      </c>
      <c r="CO100" s="129">
        <v>0</v>
      </c>
      <c r="CP100" s="129">
        <v>0</v>
      </c>
      <c r="CQ100" s="129">
        <v>0</v>
      </c>
      <c r="CR100" s="129">
        <v>0</v>
      </c>
      <c r="CS100" s="129">
        <v>0</v>
      </c>
      <c r="CT100" s="129">
        <v>0</v>
      </c>
      <c r="CU100" s="129">
        <v>0</v>
      </c>
      <c r="CV100" s="129">
        <v>0</v>
      </c>
      <c r="CW100" s="129">
        <v>0</v>
      </c>
      <c r="CX100" s="129">
        <v>0</v>
      </c>
      <c r="CY100" s="129">
        <v>0</v>
      </c>
      <c r="CZ100" s="129">
        <v>0</v>
      </c>
      <c r="DA100" s="129">
        <v>0</v>
      </c>
      <c r="DB100" s="129">
        <v>0</v>
      </c>
      <c r="DC100" s="129">
        <v>0</v>
      </c>
      <c r="DD100" s="129">
        <v>0</v>
      </c>
      <c r="DE100" s="129">
        <v>0</v>
      </c>
      <c r="DF100" s="129">
        <v>0</v>
      </c>
      <c r="DG100" s="129">
        <v>0</v>
      </c>
      <c r="DH100" s="129">
        <v>0</v>
      </c>
      <c r="DI100" s="129">
        <v>0</v>
      </c>
      <c r="DJ100" s="129">
        <v>0</v>
      </c>
      <c r="DK100" s="129">
        <v>0</v>
      </c>
      <c r="DL100" s="129">
        <v>0</v>
      </c>
      <c r="DM100" s="129">
        <v>0</v>
      </c>
      <c r="DN100" s="129">
        <v>0</v>
      </c>
      <c r="DO100" s="129">
        <v>0</v>
      </c>
      <c r="DP100" s="129">
        <v>0</v>
      </c>
      <c r="DQ100" s="129">
        <v>56</v>
      </c>
      <c r="DR100" s="129">
        <v>2</v>
      </c>
      <c r="DS100" s="129">
        <v>152</v>
      </c>
      <c r="DT100" s="129">
        <v>0</v>
      </c>
      <c r="DU100" s="129">
        <v>0</v>
      </c>
      <c r="DV100" s="129">
        <v>0</v>
      </c>
      <c r="DW100" s="129">
        <v>0</v>
      </c>
      <c r="DX100" s="129">
        <v>50</v>
      </c>
      <c r="DY100" s="129">
        <v>1</v>
      </c>
      <c r="DZ100" s="143" t="s">
        <v>2757</v>
      </c>
      <c r="EA100" s="129">
        <v>2</v>
      </c>
      <c r="EB100" s="143" t="s">
        <v>2758</v>
      </c>
      <c r="EC100" s="143" t="s">
        <v>2759</v>
      </c>
      <c r="ED100" s="129">
        <v>1</v>
      </c>
      <c r="EE100" s="129">
        <v>1</v>
      </c>
      <c r="EF100" s="129">
        <v>1</v>
      </c>
      <c r="EG100" s="143"/>
      <c r="EH100" s="143"/>
      <c r="EI100" s="44">
        <v>19232</v>
      </c>
      <c r="EJ100" s="44">
        <v>138.59</v>
      </c>
      <c r="EK100" s="44">
        <v>15</v>
      </c>
    </row>
    <row r="101" spans="1:141" x14ac:dyDescent="0.2">
      <c r="A101" s="143" t="s">
        <v>182</v>
      </c>
      <c r="B101" s="143" t="s">
        <v>196</v>
      </c>
      <c r="C101" s="129">
        <v>1</v>
      </c>
      <c r="D101" s="143" t="s">
        <v>195</v>
      </c>
      <c r="E101" s="143" t="s">
        <v>1977</v>
      </c>
      <c r="F101" s="143" t="s">
        <v>2028</v>
      </c>
      <c r="G101" s="143" t="s">
        <v>2760</v>
      </c>
      <c r="H101" s="143" t="s">
        <v>196</v>
      </c>
      <c r="I101" s="143" t="s">
        <v>2761</v>
      </c>
      <c r="J101" s="143" t="s">
        <v>2762</v>
      </c>
      <c r="K101" s="143" t="s">
        <v>1767</v>
      </c>
      <c r="L101" s="143" t="s">
        <v>964</v>
      </c>
      <c r="M101" s="143" t="s">
        <v>1462</v>
      </c>
      <c r="N101" s="143" t="s">
        <v>2075</v>
      </c>
      <c r="O101" s="143"/>
      <c r="P101" s="143" t="s">
        <v>2763</v>
      </c>
      <c r="Q101" s="143" t="s">
        <v>2764</v>
      </c>
      <c r="R101" s="143" t="s">
        <v>940</v>
      </c>
      <c r="S101" s="143" t="s">
        <v>1462</v>
      </c>
      <c r="T101" s="143" t="s">
        <v>2075</v>
      </c>
      <c r="U101" s="143"/>
      <c r="V101" s="143" t="s">
        <v>2763</v>
      </c>
      <c r="W101" s="143" t="s">
        <v>2764</v>
      </c>
      <c r="X101" s="129">
        <v>5</v>
      </c>
      <c r="Y101" s="129">
        <v>0</v>
      </c>
      <c r="Z101" s="129">
        <v>5</v>
      </c>
      <c r="AA101" s="144">
        <v>5</v>
      </c>
      <c r="AB101" s="144">
        <v>0</v>
      </c>
      <c r="AC101" s="144">
        <v>5</v>
      </c>
      <c r="AD101" s="147" t="s">
        <v>929</v>
      </c>
      <c r="AE101" s="129">
        <v>5</v>
      </c>
      <c r="AF101" s="147" t="s">
        <v>929</v>
      </c>
      <c r="AG101" s="129">
        <v>0</v>
      </c>
      <c r="AH101" s="129">
        <v>0</v>
      </c>
      <c r="AI101" s="129">
        <v>0</v>
      </c>
      <c r="AJ101" s="129">
        <v>5</v>
      </c>
      <c r="AK101" s="129">
        <v>5</v>
      </c>
      <c r="AL101" s="147" t="s">
        <v>929</v>
      </c>
      <c r="AM101" s="129">
        <v>2</v>
      </c>
      <c r="AN101" s="129">
        <v>1</v>
      </c>
      <c r="AO101" s="129">
        <v>2</v>
      </c>
      <c r="AP101" s="129">
        <v>5</v>
      </c>
      <c r="AQ101" s="147" t="s">
        <v>929</v>
      </c>
      <c r="AR101" s="129">
        <v>0</v>
      </c>
      <c r="AS101" s="129">
        <v>0</v>
      </c>
      <c r="AT101" s="129">
        <v>5</v>
      </c>
      <c r="AU101" s="129">
        <v>0</v>
      </c>
      <c r="AV101" s="129">
        <v>0</v>
      </c>
      <c r="AW101" s="129">
        <v>0</v>
      </c>
      <c r="AX101" s="129">
        <v>5</v>
      </c>
      <c r="AY101" s="147" t="s">
        <v>929</v>
      </c>
      <c r="AZ101" s="129">
        <v>1</v>
      </c>
      <c r="BA101" s="129">
        <v>1</v>
      </c>
      <c r="BB101" s="129">
        <v>0</v>
      </c>
      <c r="BC101" s="129">
        <v>1</v>
      </c>
      <c r="BD101" s="129">
        <v>0</v>
      </c>
      <c r="BE101" s="129">
        <v>43</v>
      </c>
      <c r="BF101" s="129">
        <v>56</v>
      </c>
      <c r="BG101" s="129">
        <v>0</v>
      </c>
      <c r="BH101" s="129">
        <v>0</v>
      </c>
      <c r="BI101" s="129">
        <v>36</v>
      </c>
      <c r="BJ101" s="129">
        <v>74</v>
      </c>
      <c r="BK101" s="129">
        <v>0</v>
      </c>
      <c r="BL101" s="129">
        <v>0</v>
      </c>
      <c r="BM101" s="129">
        <v>17</v>
      </c>
      <c r="BN101" s="129">
        <v>11</v>
      </c>
      <c r="BO101" s="129">
        <v>36</v>
      </c>
      <c r="BP101" s="129">
        <v>0</v>
      </c>
      <c r="BQ101" s="129">
        <v>0</v>
      </c>
      <c r="BR101" s="129">
        <v>28</v>
      </c>
      <c r="BS101" s="129">
        <v>2</v>
      </c>
      <c r="BT101" s="129">
        <v>1</v>
      </c>
      <c r="BU101" s="129">
        <v>0</v>
      </c>
      <c r="BV101" s="129">
        <v>16</v>
      </c>
      <c r="BW101" s="129">
        <v>0</v>
      </c>
      <c r="BX101" s="129">
        <v>0</v>
      </c>
      <c r="BY101" s="129">
        <v>0</v>
      </c>
      <c r="BZ101" s="129">
        <v>0</v>
      </c>
      <c r="CA101" s="129">
        <v>0</v>
      </c>
      <c r="CB101" s="129">
        <v>0</v>
      </c>
      <c r="CC101" s="129">
        <v>0</v>
      </c>
      <c r="CD101" s="129">
        <v>0</v>
      </c>
      <c r="CE101" s="129">
        <v>0</v>
      </c>
      <c r="CF101" s="129">
        <v>4</v>
      </c>
      <c r="CG101" s="129">
        <v>0</v>
      </c>
      <c r="CH101" s="129">
        <v>0</v>
      </c>
      <c r="CI101" s="129">
        <v>14</v>
      </c>
      <c r="CJ101" s="129">
        <v>0</v>
      </c>
      <c r="CK101" s="129">
        <v>5</v>
      </c>
      <c r="CL101" s="129">
        <v>0</v>
      </c>
      <c r="CM101" s="129">
        <v>0</v>
      </c>
      <c r="CN101" s="129">
        <v>0</v>
      </c>
      <c r="CO101" s="129">
        <v>0</v>
      </c>
      <c r="CP101" s="129">
        <v>0</v>
      </c>
      <c r="CQ101" s="129">
        <v>0</v>
      </c>
      <c r="CR101" s="129">
        <v>0</v>
      </c>
      <c r="CS101" s="129">
        <v>0</v>
      </c>
      <c r="CT101" s="129">
        <v>0</v>
      </c>
      <c r="CU101" s="129">
        <v>0</v>
      </c>
      <c r="CV101" s="129">
        <v>0</v>
      </c>
      <c r="CW101" s="129">
        <v>0</v>
      </c>
      <c r="CX101" s="129">
        <v>0</v>
      </c>
      <c r="CY101" s="129">
        <v>0</v>
      </c>
      <c r="CZ101" s="129">
        <v>4</v>
      </c>
      <c r="DA101" s="129">
        <v>0</v>
      </c>
      <c r="DB101" s="129">
        <v>0</v>
      </c>
      <c r="DC101" s="129">
        <v>0</v>
      </c>
      <c r="DD101" s="129">
        <v>0</v>
      </c>
      <c r="DE101" s="129">
        <v>0</v>
      </c>
      <c r="DF101" s="129">
        <v>5</v>
      </c>
      <c r="DG101" s="129">
        <v>0</v>
      </c>
      <c r="DH101" s="129">
        <v>0</v>
      </c>
      <c r="DI101" s="129">
        <v>0</v>
      </c>
      <c r="DJ101" s="129">
        <v>0</v>
      </c>
      <c r="DK101" s="129">
        <v>0</v>
      </c>
      <c r="DL101" s="129">
        <v>0</v>
      </c>
      <c r="DM101" s="129">
        <v>0</v>
      </c>
      <c r="DN101" s="129">
        <v>5</v>
      </c>
      <c r="DO101" s="129">
        <v>0</v>
      </c>
      <c r="DP101" s="129">
        <v>3</v>
      </c>
      <c r="DQ101" s="129">
        <v>253</v>
      </c>
      <c r="DR101" s="129">
        <v>11</v>
      </c>
      <c r="DS101" s="129">
        <v>920</v>
      </c>
      <c r="DT101" s="129">
        <v>0</v>
      </c>
      <c r="DU101" s="129">
        <v>0</v>
      </c>
      <c r="DV101" s="129">
        <v>0</v>
      </c>
      <c r="DW101" s="129">
        <v>0</v>
      </c>
      <c r="DX101" s="129">
        <v>60</v>
      </c>
      <c r="DY101" s="129">
        <v>0</v>
      </c>
      <c r="DZ101" s="143" t="s">
        <v>1270</v>
      </c>
      <c r="EA101" s="129">
        <v>4</v>
      </c>
      <c r="EB101" s="143" t="s">
        <v>2765</v>
      </c>
      <c r="EC101" s="143" t="s">
        <v>2766</v>
      </c>
      <c r="ED101" s="129">
        <v>1</v>
      </c>
      <c r="EE101" s="129">
        <v>1</v>
      </c>
      <c r="EF101" s="129">
        <v>1</v>
      </c>
      <c r="EG101" s="143"/>
      <c r="EH101" s="143"/>
      <c r="EI101" s="44">
        <v>48493</v>
      </c>
      <c r="EJ101" s="44">
        <v>596.77</v>
      </c>
      <c r="EK101" s="44">
        <v>77</v>
      </c>
    </row>
    <row r="102" spans="1:141" ht="24" x14ac:dyDescent="0.2">
      <c r="A102" s="143" t="s">
        <v>182</v>
      </c>
      <c r="B102" s="143" t="s">
        <v>198</v>
      </c>
      <c r="C102" s="129">
        <v>1</v>
      </c>
      <c r="D102" s="143" t="s">
        <v>197</v>
      </c>
      <c r="E102" s="143" t="s">
        <v>1598</v>
      </c>
      <c r="F102" s="143" t="s">
        <v>2709</v>
      </c>
      <c r="G102" s="143" t="s">
        <v>2767</v>
      </c>
      <c r="H102" s="143" t="s">
        <v>198</v>
      </c>
      <c r="I102" s="143" t="s">
        <v>2768</v>
      </c>
      <c r="J102" s="143" t="s">
        <v>2769</v>
      </c>
      <c r="K102" s="143" t="s">
        <v>2770</v>
      </c>
      <c r="L102" s="143" t="s">
        <v>1225</v>
      </c>
      <c r="M102" s="143" t="s">
        <v>1307</v>
      </c>
      <c r="N102" s="143" t="s">
        <v>2771</v>
      </c>
      <c r="O102" s="143"/>
      <c r="P102" s="143" t="s">
        <v>2772</v>
      </c>
      <c r="Q102" s="143" t="s">
        <v>2773</v>
      </c>
      <c r="R102" s="143" t="s">
        <v>1225</v>
      </c>
      <c r="S102" s="143" t="s">
        <v>1307</v>
      </c>
      <c r="T102" s="143" t="s">
        <v>2774</v>
      </c>
      <c r="U102" s="143"/>
      <c r="V102" s="143" t="s">
        <v>2775</v>
      </c>
      <c r="W102" s="143" t="s">
        <v>2776</v>
      </c>
      <c r="X102" s="129">
        <v>3</v>
      </c>
      <c r="Y102" s="129">
        <v>0</v>
      </c>
      <c r="Z102" s="129">
        <v>3</v>
      </c>
      <c r="AA102" s="144">
        <v>3</v>
      </c>
      <c r="AB102" s="144">
        <v>0</v>
      </c>
      <c r="AC102" s="144">
        <v>3</v>
      </c>
      <c r="AD102" s="147" t="s">
        <v>929</v>
      </c>
      <c r="AE102" s="129">
        <v>1</v>
      </c>
      <c r="AF102" s="147" t="s">
        <v>929</v>
      </c>
      <c r="AG102" s="129">
        <v>0</v>
      </c>
      <c r="AH102" s="129">
        <v>1</v>
      </c>
      <c r="AI102" s="129">
        <v>2</v>
      </c>
      <c r="AJ102" s="129">
        <v>0</v>
      </c>
      <c r="AK102" s="129">
        <v>3</v>
      </c>
      <c r="AL102" s="147" t="s">
        <v>929</v>
      </c>
      <c r="AM102" s="129">
        <v>2</v>
      </c>
      <c r="AN102" s="129">
        <v>0</v>
      </c>
      <c r="AO102" s="129">
        <v>1</v>
      </c>
      <c r="AP102" s="129">
        <v>3</v>
      </c>
      <c r="AQ102" s="147" t="s">
        <v>929</v>
      </c>
      <c r="AR102" s="129">
        <v>0</v>
      </c>
      <c r="AS102" s="129">
        <v>0</v>
      </c>
      <c r="AT102" s="129">
        <v>0</v>
      </c>
      <c r="AU102" s="129">
        <v>2</v>
      </c>
      <c r="AV102" s="129">
        <v>1</v>
      </c>
      <c r="AW102" s="129">
        <v>0</v>
      </c>
      <c r="AX102" s="129">
        <v>3</v>
      </c>
      <c r="AY102" s="147" t="s">
        <v>929</v>
      </c>
      <c r="AZ102" s="129">
        <v>0</v>
      </c>
      <c r="BA102" s="129">
        <v>1</v>
      </c>
      <c r="BB102" s="129">
        <v>1</v>
      </c>
      <c r="BC102" s="129">
        <v>1</v>
      </c>
      <c r="BD102" s="129">
        <v>0</v>
      </c>
      <c r="BE102" s="129">
        <v>53</v>
      </c>
      <c r="BF102" s="129">
        <v>0</v>
      </c>
      <c r="BG102" s="129">
        <v>0</v>
      </c>
      <c r="BH102" s="129">
        <v>0</v>
      </c>
      <c r="BI102" s="129">
        <v>7</v>
      </c>
      <c r="BJ102" s="129">
        <v>3</v>
      </c>
      <c r="BK102" s="129">
        <v>0</v>
      </c>
      <c r="BL102" s="129">
        <v>0</v>
      </c>
      <c r="BM102" s="129">
        <v>15</v>
      </c>
      <c r="BN102" s="129">
        <v>0</v>
      </c>
      <c r="BO102" s="129">
        <v>8</v>
      </c>
      <c r="BP102" s="129">
        <v>0</v>
      </c>
      <c r="BQ102" s="129">
        <v>1</v>
      </c>
      <c r="BR102" s="129">
        <v>0</v>
      </c>
      <c r="BS102" s="129">
        <v>2</v>
      </c>
      <c r="BT102" s="129">
        <v>0</v>
      </c>
      <c r="BU102" s="129">
        <v>0</v>
      </c>
      <c r="BV102" s="129">
        <v>0</v>
      </c>
      <c r="BW102" s="129">
        <v>0</v>
      </c>
      <c r="BX102" s="129">
        <v>0</v>
      </c>
      <c r="BY102" s="129">
        <v>0</v>
      </c>
      <c r="BZ102" s="129">
        <v>0</v>
      </c>
      <c r="CA102" s="129">
        <v>0</v>
      </c>
      <c r="CB102" s="129">
        <v>0</v>
      </c>
      <c r="CC102" s="129">
        <v>0</v>
      </c>
      <c r="CD102" s="129">
        <v>0</v>
      </c>
      <c r="CE102" s="129">
        <v>0</v>
      </c>
      <c r="CF102" s="129">
        <v>0</v>
      </c>
      <c r="CG102" s="129">
        <v>0</v>
      </c>
      <c r="CH102" s="129">
        <v>0</v>
      </c>
      <c r="CI102" s="129">
        <v>1</v>
      </c>
      <c r="CJ102" s="129">
        <v>0</v>
      </c>
      <c r="CK102" s="129">
        <v>1</v>
      </c>
      <c r="CL102" s="129">
        <v>0</v>
      </c>
      <c r="CM102" s="129">
        <v>0</v>
      </c>
      <c r="CN102" s="129">
        <v>0</v>
      </c>
      <c r="CO102" s="129">
        <v>0</v>
      </c>
      <c r="CP102" s="129">
        <v>0</v>
      </c>
      <c r="CQ102" s="129">
        <v>0</v>
      </c>
      <c r="CR102" s="129">
        <v>0</v>
      </c>
      <c r="CS102" s="129">
        <v>0</v>
      </c>
      <c r="CT102" s="129">
        <v>0</v>
      </c>
      <c r="CU102" s="129">
        <v>0</v>
      </c>
      <c r="CV102" s="129">
        <v>0</v>
      </c>
      <c r="CW102" s="129">
        <v>0</v>
      </c>
      <c r="CX102" s="129">
        <v>0</v>
      </c>
      <c r="CY102" s="129">
        <v>0</v>
      </c>
      <c r="CZ102" s="129">
        <v>0</v>
      </c>
      <c r="DA102" s="129">
        <v>0</v>
      </c>
      <c r="DB102" s="129">
        <v>0</v>
      </c>
      <c r="DC102" s="129">
        <v>0</v>
      </c>
      <c r="DD102" s="129">
        <v>0</v>
      </c>
      <c r="DE102" s="129">
        <v>0</v>
      </c>
      <c r="DF102" s="129">
        <v>1</v>
      </c>
      <c r="DG102" s="129">
        <v>0</v>
      </c>
      <c r="DH102" s="129">
        <v>0</v>
      </c>
      <c r="DI102" s="129">
        <v>0</v>
      </c>
      <c r="DJ102" s="129">
        <v>0</v>
      </c>
      <c r="DK102" s="129">
        <v>0</v>
      </c>
      <c r="DL102" s="129">
        <v>0</v>
      </c>
      <c r="DM102" s="129">
        <v>0</v>
      </c>
      <c r="DN102" s="129">
        <v>1</v>
      </c>
      <c r="DO102" s="129">
        <v>0</v>
      </c>
      <c r="DP102" s="129">
        <v>0</v>
      </c>
      <c r="DQ102" s="129">
        <v>160</v>
      </c>
      <c r="DR102" s="129">
        <v>1</v>
      </c>
      <c r="DS102" s="129">
        <v>280</v>
      </c>
      <c r="DT102" s="129">
        <v>0</v>
      </c>
      <c r="DU102" s="129">
        <v>0</v>
      </c>
      <c r="DV102" s="129">
        <v>0</v>
      </c>
      <c r="DW102" s="129">
        <v>0</v>
      </c>
      <c r="DX102" s="129">
        <v>70</v>
      </c>
      <c r="DY102" s="129">
        <v>0</v>
      </c>
      <c r="DZ102" s="143"/>
      <c r="EA102" s="129">
        <v>2</v>
      </c>
      <c r="EB102" s="143" t="s">
        <v>2777</v>
      </c>
      <c r="EC102" s="143" t="s">
        <v>2778</v>
      </c>
      <c r="ED102" s="129">
        <v>1</v>
      </c>
      <c r="EE102" s="129">
        <v>1</v>
      </c>
      <c r="EF102" s="129">
        <v>1</v>
      </c>
      <c r="EG102" s="143"/>
      <c r="EH102" s="143"/>
      <c r="EI102" s="44">
        <v>25032</v>
      </c>
      <c r="EJ102" s="44">
        <v>223.53</v>
      </c>
      <c r="EK102" s="44">
        <v>22</v>
      </c>
    </row>
    <row r="103" spans="1:141" ht="60" x14ac:dyDescent="0.2">
      <c r="A103" s="143" t="s">
        <v>182</v>
      </c>
      <c r="B103" s="143" t="s">
        <v>200</v>
      </c>
      <c r="C103" s="129">
        <v>1</v>
      </c>
      <c r="D103" s="143" t="s">
        <v>199</v>
      </c>
      <c r="E103" s="143" t="s">
        <v>1491</v>
      </c>
      <c r="F103" s="143" t="s">
        <v>2779</v>
      </c>
      <c r="G103" s="143" t="s">
        <v>2780</v>
      </c>
      <c r="H103" s="143" t="s">
        <v>200</v>
      </c>
      <c r="I103" s="143" t="s">
        <v>2781</v>
      </c>
      <c r="J103" s="143" t="s">
        <v>2782</v>
      </c>
      <c r="K103" s="143" t="s">
        <v>1510</v>
      </c>
      <c r="L103" s="143" t="s">
        <v>940</v>
      </c>
      <c r="M103" s="143" t="s">
        <v>1659</v>
      </c>
      <c r="N103" s="143" t="s">
        <v>2783</v>
      </c>
      <c r="O103" s="143"/>
      <c r="P103" s="143" t="s">
        <v>2784</v>
      </c>
      <c r="Q103" s="143" t="s">
        <v>2785</v>
      </c>
      <c r="R103" s="143" t="s">
        <v>940</v>
      </c>
      <c r="S103" s="143" t="s">
        <v>1659</v>
      </c>
      <c r="T103" s="143" t="s">
        <v>2783</v>
      </c>
      <c r="U103" s="143"/>
      <c r="V103" s="143" t="s">
        <v>2784</v>
      </c>
      <c r="W103" s="143" t="s">
        <v>2785</v>
      </c>
      <c r="X103" s="129">
        <v>4</v>
      </c>
      <c r="Y103" s="129">
        <v>1</v>
      </c>
      <c r="Z103" s="129">
        <v>5</v>
      </c>
      <c r="AA103" s="144">
        <v>4</v>
      </c>
      <c r="AB103" s="144">
        <v>1</v>
      </c>
      <c r="AC103" s="144">
        <v>5</v>
      </c>
      <c r="AD103" s="147" t="s">
        <v>929</v>
      </c>
      <c r="AE103" s="129">
        <v>3</v>
      </c>
      <c r="AF103" s="147" t="s">
        <v>929</v>
      </c>
      <c r="AG103" s="129">
        <v>0</v>
      </c>
      <c r="AH103" s="129">
        <v>1</v>
      </c>
      <c r="AI103" s="129">
        <v>0</v>
      </c>
      <c r="AJ103" s="129">
        <v>3</v>
      </c>
      <c r="AK103" s="129">
        <v>4</v>
      </c>
      <c r="AL103" s="147" t="s">
        <v>929</v>
      </c>
      <c r="AM103" s="129">
        <v>0</v>
      </c>
      <c r="AN103" s="129">
        <v>0</v>
      </c>
      <c r="AO103" s="129">
        <v>4</v>
      </c>
      <c r="AP103" s="129">
        <v>4</v>
      </c>
      <c r="AQ103" s="147" t="s">
        <v>929</v>
      </c>
      <c r="AR103" s="129">
        <v>0</v>
      </c>
      <c r="AS103" s="129">
        <v>0</v>
      </c>
      <c r="AT103" s="129">
        <v>0</v>
      </c>
      <c r="AU103" s="129">
        <v>3</v>
      </c>
      <c r="AV103" s="129">
        <v>1</v>
      </c>
      <c r="AW103" s="129">
        <v>0</v>
      </c>
      <c r="AX103" s="129">
        <v>4</v>
      </c>
      <c r="AY103" s="147" t="s">
        <v>929</v>
      </c>
      <c r="AZ103" s="129">
        <v>0</v>
      </c>
      <c r="BA103" s="129">
        <v>1</v>
      </c>
      <c r="BB103" s="129">
        <v>0</v>
      </c>
      <c r="BC103" s="129">
        <v>1</v>
      </c>
      <c r="BD103" s="129">
        <v>0</v>
      </c>
      <c r="BE103" s="129">
        <v>72</v>
      </c>
      <c r="BF103" s="129">
        <v>52</v>
      </c>
      <c r="BG103" s="129">
        <v>0</v>
      </c>
      <c r="BH103" s="129">
        <v>0</v>
      </c>
      <c r="BI103" s="129">
        <v>5</v>
      </c>
      <c r="BJ103" s="129">
        <v>8</v>
      </c>
      <c r="BK103" s="129">
        <v>0</v>
      </c>
      <c r="BL103" s="129">
        <v>0</v>
      </c>
      <c r="BM103" s="129">
        <v>9</v>
      </c>
      <c r="BN103" s="129">
        <v>0</v>
      </c>
      <c r="BO103" s="129">
        <v>13</v>
      </c>
      <c r="BP103" s="129">
        <v>0</v>
      </c>
      <c r="BQ103" s="129">
        <v>0</v>
      </c>
      <c r="BR103" s="129">
        <v>9</v>
      </c>
      <c r="BS103" s="129">
        <v>0</v>
      </c>
      <c r="BT103" s="129">
        <v>3</v>
      </c>
      <c r="BU103" s="129">
        <v>1</v>
      </c>
      <c r="BV103" s="129">
        <v>3</v>
      </c>
      <c r="BW103" s="129">
        <v>0</v>
      </c>
      <c r="BX103" s="129">
        <v>0</v>
      </c>
      <c r="BY103" s="129">
        <v>0</v>
      </c>
      <c r="BZ103" s="129">
        <v>0</v>
      </c>
      <c r="CA103" s="129">
        <v>0</v>
      </c>
      <c r="CB103" s="129">
        <v>2</v>
      </c>
      <c r="CC103" s="129">
        <v>0</v>
      </c>
      <c r="CD103" s="129">
        <v>0</v>
      </c>
      <c r="CE103" s="129">
        <v>0</v>
      </c>
      <c r="CF103" s="129">
        <v>0</v>
      </c>
      <c r="CG103" s="129">
        <v>0</v>
      </c>
      <c r="CH103" s="129">
        <v>0</v>
      </c>
      <c r="CI103" s="129">
        <v>4</v>
      </c>
      <c r="CJ103" s="129">
        <v>1</v>
      </c>
      <c r="CK103" s="129">
        <v>0</v>
      </c>
      <c r="CL103" s="129">
        <v>0</v>
      </c>
      <c r="CM103" s="129">
        <v>0</v>
      </c>
      <c r="CN103" s="129">
        <v>0</v>
      </c>
      <c r="CO103" s="129">
        <v>0</v>
      </c>
      <c r="CP103" s="129">
        <v>0</v>
      </c>
      <c r="CQ103" s="129">
        <v>0</v>
      </c>
      <c r="CR103" s="129">
        <v>0</v>
      </c>
      <c r="CS103" s="129">
        <v>0</v>
      </c>
      <c r="CT103" s="129">
        <v>0</v>
      </c>
      <c r="CU103" s="129">
        <v>0</v>
      </c>
      <c r="CV103" s="129">
        <v>0</v>
      </c>
      <c r="CW103" s="129">
        <v>0</v>
      </c>
      <c r="CX103" s="129">
        <v>0</v>
      </c>
      <c r="CY103" s="129">
        <v>0</v>
      </c>
      <c r="CZ103" s="129">
        <v>0</v>
      </c>
      <c r="DA103" s="129">
        <v>0</v>
      </c>
      <c r="DB103" s="129">
        <v>0</v>
      </c>
      <c r="DC103" s="129">
        <v>0</v>
      </c>
      <c r="DD103" s="129">
        <v>0</v>
      </c>
      <c r="DE103" s="129">
        <v>0</v>
      </c>
      <c r="DF103" s="129">
        <v>1</v>
      </c>
      <c r="DG103" s="129">
        <v>0</v>
      </c>
      <c r="DH103" s="129">
        <v>1</v>
      </c>
      <c r="DI103" s="129">
        <v>0</v>
      </c>
      <c r="DJ103" s="129">
        <v>0</v>
      </c>
      <c r="DK103" s="129">
        <v>0</v>
      </c>
      <c r="DL103" s="129">
        <v>0</v>
      </c>
      <c r="DM103" s="129">
        <v>0</v>
      </c>
      <c r="DN103" s="129">
        <v>0</v>
      </c>
      <c r="DO103" s="129">
        <v>1</v>
      </c>
      <c r="DP103" s="129">
        <v>0</v>
      </c>
      <c r="DQ103" s="129">
        <v>177</v>
      </c>
      <c r="DR103" s="129">
        <v>17</v>
      </c>
      <c r="DS103" s="129">
        <v>713</v>
      </c>
      <c r="DT103" s="129">
        <v>0</v>
      </c>
      <c r="DU103" s="129">
        <v>0</v>
      </c>
      <c r="DV103" s="129">
        <v>0</v>
      </c>
      <c r="DW103" s="129">
        <v>0</v>
      </c>
      <c r="DX103" s="129">
        <v>60</v>
      </c>
      <c r="DY103" s="129">
        <v>1</v>
      </c>
      <c r="DZ103" s="143" t="s">
        <v>2786</v>
      </c>
      <c r="EA103" s="129">
        <v>3</v>
      </c>
      <c r="EB103" s="143" t="s">
        <v>2787</v>
      </c>
      <c r="EC103" s="143" t="s">
        <v>2788</v>
      </c>
      <c r="ED103" s="129">
        <v>1</v>
      </c>
      <c r="EE103" s="129">
        <v>1</v>
      </c>
      <c r="EF103" s="129">
        <v>1</v>
      </c>
      <c r="EG103" s="143" t="s">
        <v>2789</v>
      </c>
      <c r="EH103" s="143" t="s">
        <v>2790</v>
      </c>
      <c r="EI103" s="44">
        <v>60342</v>
      </c>
      <c r="EJ103" s="44">
        <v>355.72</v>
      </c>
      <c r="EK103" s="44">
        <v>36</v>
      </c>
    </row>
    <row r="104" spans="1:141" ht="72" x14ac:dyDescent="0.2">
      <c r="A104" s="143" t="s">
        <v>182</v>
      </c>
      <c r="B104" s="143" t="s">
        <v>202</v>
      </c>
      <c r="C104" s="129">
        <v>1</v>
      </c>
      <c r="D104" s="143" t="s">
        <v>201</v>
      </c>
      <c r="E104" s="143" t="s">
        <v>2791</v>
      </c>
      <c r="F104" s="143" t="s">
        <v>2792</v>
      </c>
      <c r="G104" s="143" t="s">
        <v>2793</v>
      </c>
      <c r="H104" s="143" t="s">
        <v>202</v>
      </c>
      <c r="I104" s="143" t="s">
        <v>2794</v>
      </c>
      <c r="J104" s="143" t="s">
        <v>2795</v>
      </c>
      <c r="K104" s="143" t="s">
        <v>1767</v>
      </c>
      <c r="L104" s="143" t="s">
        <v>940</v>
      </c>
      <c r="M104" s="143" t="s">
        <v>1221</v>
      </c>
      <c r="N104" s="143" t="s">
        <v>2796</v>
      </c>
      <c r="O104" s="143"/>
      <c r="P104" s="143"/>
      <c r="Q104" s="143"/>
      <c r="R104" s="143" t="s">
        <v>940</v>
      </c>
      <c r="S104" s="143" t="s">
        <v>2797</v>
      </c>
      <c r="T104" s="143" t="s">
        <v>2798</v>
      </c>
      <c r="U104" s="143"/>
      <c r="V104" s="143" t="s">
        <v>2799</v>
      </c>
      <c r="W104" s="143" t="s">
        <v>2800</v>
      </c>
      <c r="X104" s="129">
        <v>2</v>
      </c>
      <c r="Y104" s="129">
        <v>0</v>
      </c>
      <c r="Z104" s="129">
        <v>2</v>
      </c>
      <c r="AA104" s="144">
        <v>2</v>
      </c>
      <c r="AB104" s="144">
        <v>0</v>
      </c>
      <c r="AC104" s="144">
        <v>2</v>
      </c>
      <c r="AD104" s="147" t="s">
        <v>929</v>
      </c>
      <c r="AE104" s="129">
        <v>1</v>
      </c>
      <c r="AF104" s="147" t="s">
        <v>929</v>
      </c>
      <c r="AG104" s="129">
        <v>0</v>
      </c>
      <c r="AH104" s="129">
        <v>0</v>
      </c>
      <c r="AI104" s="129">
        <v>0</v>
      </c>
      <c r="AJ104" s="129">
        <v>2</v>
      </c>
      <c r="AK104" s="129">
        <v>2</v>
      </c>
      <c r="AL104" s="147" t="s">
        <v>929</v>
      </c>
      <c r="AM104" s="129">
        <v>2</v>
      </c>
      <c r="AN104" s="129">
        <v>0</v>
      </c>
      <c r="AO104" s="129">
        <v>0</v>
      </c>
      <c r="AP104" s="129">
        <v>2</v>
      </c>
      <c r="AQ104" s="147" t="s">
        <v>929</v>
      </c>
      <c r="AR104" s="129">
        <v>0</v>
      </c>
      <c r="AS104" s="129">
        <v>0</v>
      </c>
      <c r="AT104" s="129">
        <v>0</v>
      </c>
      <c r="AU104" s="129">
        <v>2</v>
      </c>
      <c r="AV104" s="129">
        <v>0</v>
      </c>
      <c r="AW104" s="129">
        <v>0</v>
      </c>
      <c r="AX104" s="129">
        <v>2</v>
      </c>
      <c r="AY104" s="147" t="s">
        <v>929</v>
      </c>
      <c r="AZ104" s="129">
        <v>1</v>
      </c>
      <c r="BA104" s="129">
        <v>1</v>
      </c>
      <c r="BB104" s="129">
        <v>0</v>
      </c>
      <c r="BC104" s="129">
        <v>1</v>
      </c>
      <c r="BD104" s="129">
        <v>0</v>
      </c>
      <c r="BE104" s="129">
        <v>33</v>
      </c>
      <c r="BF104" s="129">
        <v>0</v>
      </c>
      <c r="BG104" s="129">
        <v>0</v>
      </c>
      <c r="BH104" s="129">
        <v>0</v>
      </c>
      <c r="BI104" s="129">
        <v>10</v>
      </c>
      <c r="BJ104" s="129">
        <v>5</v>
      </c>
      <c r="BK104" s="129">
        <v>0</v>
      </c>
      <c r="BL104" s="129">
        <v>0</v>
      </c>
      <c r="BM104" s="129">
        <v>1</v>
      </c>
      <c r="BN104" s="129">
        <v>0</v>
      </c>
      <c r="BO104" s="129">
        <v>3</v>
      </c>
      <c r="BP104" s="129">
        <v>0</v>
      </c>
      <c r="BQ104" s="129">
        <v>0</v>
      </c>
      <c r="BR104" s="129">
        <v>0</v>
      </c>
      <c r="BS104" s="129">
        <v>0</v>
      </c>
      <c r="BT104" s="129">
        <v>0</v>
      </c>
      <c r="BU104" s="129">
        <v>0</v>
      </c>
      <c r="BV104" s="129">
        <v>0</v>
      </c>
      <c r="BW104" s="129">
        <v>0</v>
      </c>
      <c r="BX104" s="129">
        <v>0</v>
      </c>
      <c r="BY104" s="129">
        <v>0</v>
      </c>
      <c r="BZ104" s="129">
        <v>0</v>
      </c>
      <c r="CA104" s="129">
        <v>0</v>
      </c>
      <c r="CB104" s="129">
        <v>0</v>
      </c>
      <c r="CC104" s="129">
        <v>0</v>
      </c>
      <c r="CD104" s="129">
        <v>0</v>
      </c>
      <c r="CE104" s="129">
        <v>0</v>
      </c>
      <c r="CF104" s="129">
        <v>0</v>
      </c>
      <c r="CG104" s="129">
        <v>0</v>
      </c>
      <c r="CH104" s="129">
        <v>0</v>
      </c>
      <c r="CI104" s="129">
        <v>1</v>
      </c>
      <c r="CJ104" s="129">
        <v>0</v>
      </c>
      <c r="CK104" s="129">
        <v>1</v>
      </c>
      <c r="CL104" s="129">
        <v>0</v>
      </c>
      <c r="CM104" s="129">
        <v>0</v>
      </c>
      <c r="CN104" s="129">
        <v>0</v>
      </c>
      <c r="CO104" s="129">
        <v>0</v>
      </c>
      <c r="CP104" s="129">
        <v>0</v>
      </c>
      <c r="CQ104" s="129">
        <v>0</v>
      </c>
      <c r="CR104" s="129">
        <v>0</v>
      </c>
      <c r="CS104" s="129">
        <v>0</v>
      </c>
      <c r="CT104" s="129">
        <v>0</v>
      </c>
      <c r="CU104" s="129">
        <v>0</v>
      </c>
      <c r="CV104" s="129">
        <v>0</v>
      </c>
      <c r="CW104" s="129">
        <v>0</v>
      </c>
      <c r="CX104" s="129">
        <v>0</v>
      </c>
      <c r="CY104" s="129">
        <v>0</v>
      </c>
      <c r="CZ104" s="129">
        <v>0</v>
      </c>
      <c r="DA104" s="129">
        <v>0</v>
      </c>
      <c r="DB104" s="129">
        <v>0</v>
      </c>
      <c r="DC104" s="129">
        <v>0</v>
      </c>
      <c r="DD104" s="129">
        <v>0</v>
      </c>
      <c r="DE104" s="129">
        <v>0</v>
      </c>
      <c r="DF104" s="129">
        <v>0</v>
      </c>
      <c r="DG104" s="129">
        <v>0</v>
      </c>
      <c r="DH104" s="129">
        <v>0</v>
      </c>
      <c r="DI104" s="129">
        <v>0</v>
      </c>
      <c r="DJ104" s="129">
        <v>0</v>
      </c>
      <c r="DK104" s="129">
        <v>0</v>
      </c>
      <c r="DL104" s="129">
        <v>0</v>
      </c>
      <c r="DM104" s="129">
        <v>0</v>
      </c>
      <c r="DN104" s="129">
        <v>0</v>
      </c>
      <c r="DO104" s="129">
        <v>0</v>
      </c>
      <c r="DP104" s="129">
        <v>1</v>
      </c>
      <c r="DQ104" s="129">
        <v>90</v>
      </c>
      <c r="DR104" s="129">
        <v>0</v>
      </c>
      <c r="DS104" s="129">
        <v>340</v>
      </c>
      <c r="DT104" s="129">
        <v>0</v>
      </c>
      <c r="DU104" s="129">
        <v>0</v>
      </c>
      <c r="DV104" s="129">
        <v>0</v>
      </c>
      <c r="DW104" s="129">
        <v>0</v>
      </c>
      <c r="DX104" s="129">
        <v>75</v>
      </c>
      <c r="DY104" s="129">
        <v>0</v>
      </c>
      <c r="DZ104" s="143" t="s">
        <v>2801</v>
      </c>
      <c r="EA104" s="129">
        <v>3</v>
      </c>
      <c r="EB104" s="143" t="s">
        <v>2802</v>
      </c>
      <c r="EC104" s="143" t="s">
        <v>2803</v>
      </c>
      <c r="ED104" s="129">
        <v>1</v>
      </c>
      <c r="EE104" s="129">
        <v>1</v>
      </c>
      <c r="EF104" s="129">
        <v>1</v>
      </c>
      <c r="EG104" s="143" t="s">
        <v>943</v>
      </c>
      <c r="EH104" s="143" t="s">
        <v>943</v>
      </c>
      <c r="EI104" s="44">
        <v>13287</v>
      </c>
      <c r="EJ104" s="44">
        <v>97.22</v>
      </c>
      <c r="EK104" s="44">
        <v>5</v>
      </c>
    </row>
    <row r="105" spans="1:141" ht="24" x14ac:dyDescent="0.2">
      <c r="A105" s="143" t="s">
        <v>182</v>
      </c>
      <c r="B105" s="143" t="s">
        <v>204</v>
      </c>
      <c r="C105" s="129">
        <v>1</v>
      </c>
      <c r="D105" s="143" t="s">
        <v>203</v>
      </c>
      <c r="E105" s="143" t="s">
        <v>1942</v>
      </c>
      <c r="F105" s="143" t="s">
        <v>2012</v>
      </c>
      <c r="G105" s="143" t="s">
        <v>2804</v>
      </c>
      <c r="H105" s="143" t="s">
        <v>204</v>
      </c>
      <c r="I105" s="143" t="s">
        <v>2805</v>
      </c>
      <c r="J105" s="143" t="s">
        <v>2806</v>
      </c>
      <c r="K105" s="143" t="s">
        <v>2807</v>
      </c>
      <c r="L105" s="143"/>
      <c r="M105" s="143"/>
      <c r="N105" s="143"/>
      <c r="O105" s="143"/>
      <c r="P105" s="143"/>
      <c r="Q105" s="143"/>
      <c r="R105" s="143" t="s">
        <v>940</v>
      </c>
      <c r="S105" s="143" t="s">
        <v>2808</v>
      </c>
      <c r="T105" s="143" t="s">
        <v>1659</v>
      </c>
      <c r="U105" s="143" t="s">
        <v>943</v>
      </c>
      <c r="V105" s="143" t="s">
        <v>2809</v>
      </c>
      <c r="W105" s="143" t="s">
        <v>2810</v>
      </c>
      <c r="X105" s="129">
        <v>2</v>
      </c>
      <c r="Y105" s="129">
        <v>0</v>
      </c>
      <c r="Z105" s="129">
        <v>2</v>
      </c>
      <c r="AA105" s="144">
        <v>2</v>
      </c>
      <c r="AB105" s="144">
        <v>0</v>
      </c>
      <c r="AC105" s="144">
        <v>2</v>
      </c>
      <c r="AD105" s="147" t="s">
        <v>929</v>
      </c>
      <c r="AE105" s="129">
        <v>2</v>
      </c>
      <c r="AF105" s="147" t="s">
        <v>929</v>
      </c>
      <c r="AG105" s="129">
        <v>0</v>
      </c>
      <c r="AH105" s="129">
        <v>1</v>
      </c>
      <c r="AI105" s="129">
        <v>0</v>
      </c>
      <c r="AJ105" s="129">
        <v>1</v>
      </c>
      <c r="AK105" s="129">
        <v>2</v>
      </c>
      <c r="AL105" s="147" t="s">
        <v>929</v>
      </c>
      <c r="AM105" s="129">
        <v>0</v>
      </c>
      <c r="AN105" s="129">
        <v>1</v>
      </c>
      <c r="AO105" s="129">
        <v>1</v>
      </c>
      <c r="AP105" s="129">
        <v>2</v>
      </c>
      <c r="AQ105" s="147" t="s">
        <v>929</v>
      </c>
      <c r="AR105" s="129">
        <v>0</v>
      </c>
      <c r="AS105" s="129">
        <v>0</v>
      </c>
      <c r="AT105" s="129">
        <v>0</v>
      </c>
      <c r="AU105" s="129">
        <v>2</v>
      </c>
      <c r="AV105" s="129">
        <v>0</v>
      </c>
      <c r="AW105" s="129">
        <v>0</v>
      </c>
      <c r="AX105" s="129">
        <v>2</v>
      </c>
      <c r="AY105" s="147" t="s">
        <v>929</v>
      </c>
      <c r="AZ105" s="129">
        <v>0</v>
      </c>
      <c r="BA105" s="129">
        <v>0</v>
      </c>
      <c r="BB105" s="129">
        <v>0</v>
      </c>
      <c r="BC105" s="129">
        <v>0</v>
      </c>
      <c r="BD105" s="129">
        <v>0</v>
      </c>
      <c r="BE105" s="129">
        <v>44</v>
      </c>
      <c r="BF105" s="129">
        <v>0</v>
      </c>
      <c r="BG105" s="129">
        <v>0</v>
      </c>
      <c r="BH105" s="129">
        <v>0</v>
      </c>
      <c r="BI105" s="129">
        <v>0</v>
      </c>
      <c r="BJ105" s="129">
        <v>12</v>
      </c>
      <c r="BK105" s="129">
        <v>0</v>
      </c>
      <c r="BL105" s="129">
        <v>0</v>
      </c>
      <c r="BM105" s="129">
        <v>2</v>
      </c>
      <c r="BN105" s="129">
        <v>5</v>
      </c>
      <c r="BO105" s="129">
        <v>39</v>
      </c>
      <c r="BP105" s="129">
        <v>0</v>
      </c>
      <c r="BQ105" s="129">
        <v>0</v>
      </c>
      <c r="BR105" s="129">
        <v>4</v>
      </c>
      <c r="BS105" s="129">
        <v>1</v>
      </c>
      <c r="BT105" s="129">
        <v>0</v>
      </c>
      <c r="BU105" s="129">
        <v>0</v>
      </c>
      <c r="BV105" s="129">
        <v>0</v>
      </c>
      <c r="BW105" s="129">
        <v>0</v>
      </c>
      <c r="BX105" s="129">
        <v>0</v>
      </c>
      <c r="BY105" s="129">
        <v>0</v>
      </c>
      <c r="BZ105" s="129">
        <v>0</v>
      </c>
      <c r="CA105" s="129">
        <v>0</v>
      </c>
      <c r="CB105" s="129">
        <v>0</v>
      </c>
      <c r="CC105" s="129">
        <v>0</v>
      </c>
      <c r="CD105" s="129">
        <v>0</v>
      </c>
      <c r="CE105" s="129">
        <v>0</v>
      </c>
      <c r="CF105" s="129">
        <v>0</v>
      </c>
      <c r="CG105" s="129">
        <v>0</v>
      </c>
      <c r="CH105" s="129">
        <v>0</v>
      </c>
      <c r="CI105" s="129">
        <v>0</v>
      </c>
      <c r="CJ105" s="129">
        <v>0</v>
      </c>
      <c r="CK105" s="129">
        <v>1</v>
      </c>
      <c r="CL105" s="129">
        <v>0</v>
      </c>
      <c r="CM105" s="129">
        <v>0</v>
      </c>
      <c r="CN105" s="129">
        <v>0</v>
      </c>
      <c r="CO105" s="129">
        <v>0</v>
      </c>
      <c r="CP105" s="129">
        <v>0</v>
      </c>
      <c r="CQ105" s="129">
        <v>0</v>
      </c>
      <c r="CR105" s="129">
        <v>0</v>
      </c>
      <c r="CS105" s="129">
        <v>0</v>
      </c>
      <c r="CT105" s="129">
        <v>0</v>
      </c>
      <c r="CU105" s="129">
        <v>0</v>
      </c>
      <c r="CV105" s="129">
        <v>0</v>
      </c>
      <c r="CW105" s="129">
        <v>0</v>
      </c>
      <c r="CX105" s="129">
        <v>0</v>
      </c>
      <c r="CY105" s="129">
        <v>0</v>
      </c>
      <c r="CZ105" s="129">
        <v>0</v>
      </c>
      <c r="DA105" s="129">
        <v>0</v>
      </c>
      <c r="DB105" s="129">
        <v>0</v>
      </c>
      <c r="DC105" s="129">
        <v>0</v>
      </c>
      <c r="DD105" s="129">
        <v>0</v>
      </c>
      <c r="DE105" s="129">
        <v>0</v>
      </c>
      <c r="DF105" s="129">
        <v>0</v>
      </c>
      <c r="DG105" s="129">
        <v>0</v>
      </c>
      <c r="DH105" s="129">
        <v>0</v>
      </c>
      <c r="DI105" s="129">
        <v>0</v>
      </c>
      <c r="DJ105" s="129">
        <v>0</v>
      </c>
      <c r="DK105" s="129">
        <v>0</v>
      </c>
      <c r="DL105" s="129">
        <v>0</v>
      </c>
      <c r="DM105" s="129">
        <v>0</v>
      </c>
      <c r="DN105" s="129">
        <v>0</v>
      </c>
      <c r="DO105" s="129">
        <v>0</v>
      </c>
      <c r="DP105" s="129">
        <v>0</v>
      </c>
      <c r="DQ105" s="129">
        <v>67</v>
      </c>
      <c r="DR105" s="129">
        <v>9</v>
      </c>
      <c r="DS105" s="129">
        <v>63</v>
      </c>
      <c r="DT105" s="129">
        <v>0</v>
      </c>
      <c r="DU105" s="129">
        <v>0</v>
      </c>
      <c r="DV105" s="129">
        <v>1</v>
      </c>
      <c r="DW105" s="129">
        <v>0</v>
      </c>
      <c r="DX105" s="129">
        <v>50</v>
      </c>
      <c r="DY105" s="129">
        <v>0</v>
      </c>
      <c r="DZ105" s="143"/>
      <c r="EA105" s="129">
        <v>2</v>
      </c>
      <c r="EB105" s="143" t="s">
        <v>2811</v>
      </c>
      <c r="EC105" s="143" t="s">
        <v>2812</v>
      </c>
      <c r="ED105" s="129">
        <v>0</v>
      </c>
      <c r="EE105" s="129">
        <v>0</v>
      </c>
      <c r="EF105" s="129">
        <v>0</v>
      </c>
      <c r="EG105" s="143"/>
      <c r="EH105" s="143"/>
      <c r="EI105" s="44">
        <v>14116</v>
      </c>
      <c r="EJ105" s="44">
        <v>98.09</v>
      </c>
      <c r="EK105" s="44">
        <v>13</v>
      </c>
    </row>
    <row r="106" spans="1:141" x14ac:dyDescent="0.2">
      <c r="A106" s="143" t="s">
        <v>182</v>
      </c>
      <c r="B106" s="143" t="s">
        <v>206</v>
      </c>
      <c r="C106" s="129">
        <v>1</v>
      </c>
      <c r="D106" s="143" t="s">
        <v>205</v>
      </c>
      <c r="E106" s="143" t="s">
        <v>1491</v>
      </c>
      <c r="F106" s="143" t="s">
        <v>610</v>
      </c>
      <c r="G106" s="143" t="s">
        <v>2813</v>
      </c>
      <c r="H106" s="143" t="s">
        <v>206</v>
      </c>
      <c r="I106" s="143" t="s">
        <v>2814</v>
      </c>
      <c r="J106" s="143" t="s">
        <v>2815</v>
      </c>
      <c r="K106" s="143" t="s">
        <v>1590</v>
      </c>
      <c r="L106" s="143" t="s">
        <v>964</v>
      </c>
      <c r="M106" s="143" t="s">
        <v>1462</v>
      </c>
      <c r="N106" s="143" t="s">
        <v>2816</v>
      </c>
      <c r="O106" s="143"/>
      <c r="P106" s="143"/>
      <c r="Q106" s="143"/>
      <c r="R106" s="143" t="s">
        <v>964</v>
      </c>
      <c r="S106" s="143" t="s">
        <v>2817</v>
      </c>
      <c r="T106" s="143" t="s">
        <v>2818</v>
      </c>
      <c r="U106" s="143"/>
      <c r="V106" s="143" t="s">
        <v>2819</v>
      </c>
      <c r="W106" s="143" t="s">
        <v>2820</v>
      </c>
      <c r="X106" s="129">
        <v>2</v>
      </c>
      <c r="Y106" s="129">
        <v>1</v>
      </c>
      <c r="Z106" s="129">
        <v>3</v>
      </c>
      <c r="AA106" s="144">
        <v>1.7</v>
      </c>
      <c r="AB106" s="144">
        <v>0.05</v>
      </c>
      <c r="AC106" s="144">
        <v>1.75</v>
      </c>
      <c r="AD106" s="147" t="s">
        <v>929</v>
      </c>
      <c r="AE106" s="129">
        <v>2</v>
      </c>
      <c r="AF106" s="147" t="s">
        <v>929</v>
      </c>
      <c r="AG106" s="129">
        <v>0</v>
      </c>
      <c r="AH106" s="129">
        <v>0</v>
      </c>
      <c r="AI106" s="129">
        <v>0</v>
      </c>
      <c r="AJ106" s="129">
        <v>2</v>
      </c>
      <c r="AK106" s="129">
        <v>2</v>
      </c>
      <c r="AL106" s="147" t="s">
        <v>929</v>
      </c>
      <c r="AM106" s="129">
        <v>0</v>
      </c>
      <c r="AN106" s="129">
        <v>1</v>
      </c>
      <c r="AO106" s="129">
        <v>1</v>
      </c>
      <c r="AP106" s="129">
        <v>2</v>
      </c>
      <c r="AQ106" s="147" t="s">
        <v>929</v>
      </c>
      <c r="AR106" s="129">
        <v>0</v>
      </c>
      <c r="AS106" s="129">
        <v>0</v>
      </c>
      <c r="AT106" s="129">
        <v>0</v>
      </c>
      <c r="AU106" s="129">
        <v>1</v>
      </c>
      <c r="AV106" s="129">
        <v>0</v>
      </c>
      <c r="AW106" s="129">
        <v>1</v>
      </c>
      <c r="AX106" s="129">
        <v>2</v>
      </c>
      <c r="AY106" s="147" t="s">
        <v>929</v>
      </c>
      <c r="AZ106" s="129">
        <v>1</v>
      </c>
      <c r="BA106" s="129">
        <v>1</v>
      </c>
      <c r="BB106" s="129">
        <v>1</v>
      </c>
      <c r="BC106" s="129">
        <v>1</v>
      </c>
      <c r="BD106" s="129">
        <v>0</v>
      </c>
      <c r="BE106" s="129">
        <v>9</v>
      </c>
      <c r="BF106" s="129">
        <v>36</v>
      </c>
      <c r="BG106" s="129">
        <v>0</v>
      </c>
      <c r="BH106" s="129">
        <v>0</v>
      </c>
      <c r="BI106" s="129">
        <v>4</v>
      </c>
      <c r="BJ106" s="129">
        <v>2</v>
      </c>
      <c r="BK106" s="129">
        <v>0</v>
      </c>
      <c r="BL106" s="129">
        <v>0</v>
      </c>
      <c r="BM106" s="129">
        <v>2</v>
      </c>
      <c r="BN106" s="129">
        <v>0</v>
      </c>
      <c r="BO106" s="129">
        <v>6</v>
      </c>
      <c r="BP106" s="129">
        <v>0</v>
      </c>
      <c r="BQ106" s="129">
        <v>1</v>
      </c>
      <c r="BR106" s="129">
        <v>3</v>
      </c>
      <c r="BS106" s="129">
        <v>0</v>
      </c>
      <c r="BT106" s="129">
        <v>3</v>
      </c>
      <c r="BU106" s="129">
        <v>0</v>
      </c>
      <c r="BV106" s="129">
        <v>2</v>
      </c>
      <c r="BW106" s="129">
        <v>0</v>
      </c>
      <c r="BX106" s="129">
        <v>0</v>
      </c>
      <c r="BY106" s="129">
        <v>0</v>
      </c>
      <c r="BZ106" s="129">
        <v>0</v>
      </c>
      <c r="CA106" s="129">
        <v>0</v>
      </c>
      <c r="CB106" s="129">
        <v>0</v>
      </c>
      <c r="CC106" s="129">
        <v>0</v>
      </c>
      <c r="CD106" s="129">
        <v>0</v>
      </c>
      <c r="CE106" s="129">
        <v>0</v>
      </c>
      <c r="CF106" s="129">
        <v>0</v>
      </c>
      <c r="CG106" s="129">
        <v>0</v>
      </c>
      <c r="CH106" s="129">
        <v>0</v>
      </c>
      <c r="CI106" s="129">
        <v>3</v>
      </c>
      <c r="CJ106" s="129">
        <v>0</v>
      </c>
      <c r="CK106" s="129">
        <v>0</v>
      </c>
      <c r="CL106" s="129">
        <v>0</v>
      </c>
      <c r="CM106" s="129">
        <v>0</v>
      </c>
      <c r="CN106" s="129">
        <v>0</v>
      </c>
      <c r="CO106" s="129">
        <v>0</v>
      </c>
      <c r="CP106" s="129">
        <v>0</v>
      </c>
      <c r="CQ106" s="129">
        <v>0</v>
      </c>
      <c r="CR106" s="129">
        <v>0</v>
      </c>
      <c r="CS106" s="129">
        <v>0</v>
      </c>
      <c r="CT106" s="129">
        <v>0</v>
      </c>
      <c r="CU106" s="129">
        <v>0</v>
      </c>
      <c r="CV106" s="129">
        <v>0</v>
      </c>
      <c r="CW106" s="129">
        <v>0</v>
      </c>
      <c r="CX106" s="129">
        <v>0</v>
      </c>
      <c r="CY106" s="129">
        <v>0</v>
      </c>
      <c r="CZ106" s="129">
        <v>0</v>
      </c>
      <c r="DA106" s="129">
        <v>0</v>
      </c>
      <c r="DB106" s="129">
        <v>0</v>
      </c>
      <c r="DC106" s="129">
        <v>0</v>
      </c>
      <c r="DD106" s="129">
        <v>0</v>
      </c>
      <c r="DE106" s="129">
        <v>0</v>
      </c>
      <c r="DF106" s="129">
        <v>0</v>
      </c>
      <c r="DG106" s="129">
        <v>0</v>
      </c>
      <c r="DH106" s="129">
        <v>0</v>
      </c>
      <c r="DI106" s="129">
        <v>0</v>
      </c>
      <c r="DJ106" s="129">
        <v>0</v>
      </c>
      <c r="DK106" s="129">
        <v>0</v>
      </c>
      <c r="DL106" s="129">
        <v>0</v>
      </c>
      <c r="DM106" s="129">
        <v>0</v>
      </c>
      <c r="DN106" s="129">
        <v>0</v>
      </c>
      <c r="DO106" s="129">
        <v>0</v>
      </c>
      <c r="DP106" s="129">
        <v>0</v>
      </c>
      <c r="DQ106" s="129">
        <v>97</v>
      </c>
      <c r="DR106" s="129">
        <v>1</v>
      </c>
      <c r="DS106" s="129">
        <v>242</v>
      </c>
      <c r="DT106" s="129">
        <v>0</v>
      </c>
      <c r="DU106" s="129">
        <v>0</v>
      </c>
      <c r="DV106" s="129">
        <v>0</v>
      </c>
      <c r="DW106" s="129">
        <v>0</v>
      </c>
      <c r="DX106" s="129">
        <v>50</v>
      </c>
      <c r="DY106" s="129">
        <v>1</v>
      </c>
      <c r="DZ106" s="143" t="s">
        <v>2821</v>
      </c>
      <c r="EA106" s="129">
        <v>2</v>
      </c>
      <c r="EB106" s="143"/>
      <c r="EC106" s="143"/>
      <c r="ED106" s="129">
        <v>1</v>
      </c>
      <c r="EE106" s="129">
        <v>1</v>
      </c>
      <c r="EF106" s="129">
        <v>0</v>
      </c>
      <c r="EG106" s="143"/>
      <c r="EH106" s="143"/>
      <c r="EI106" s="44">
        <v>17417</v>
      </c>
      <c r="EJ106" s="44">
        <v>214.24</v>
      </c>
      <c r="EK106" s="44">
        <v>23</v>
      </c>
    </row>
    <row r="107" spans="1:141" ht="48" x14ac:dyDescent="0.2">
      <c r="A107" s="143" t="s">
        <v>182</v>
      </c>
      <c r="B107" s="143" t="s">
        <v>208</v>
      </c>
      <c r="C107" s="129">
        <v>1</v>
      </c>
      <c r="D107" s="143" t="s">
        <v>207</v>
      </c>
      <c r="E107" s="143" t="s">
        <v>2822</v>
      </c>
      <c r="F107" s="143" t="s">
        <v>1792</v>
      </c>
      <c r="G107" s="143" t="s">
        <v>2823</v>
      </c>
      <c r="H107" s="143" t="s">
        <v>208</v>
      </c>
      <c r="I107" s="143" t="s">
        <v>2824</v>
      </c>
      <c r="J107" s="143" t="s">
        <v>2825</v>
      </c>
      <c r="K107" s="143" t="s">
        <v>2826</v>
      </c>
      <c r="L107" s="143" t="s">
        <v>1225</v>
      </c>
      <c r="M107" s="143" t="s">
        <v>1236</v>
      </c>
      <c r="N107" s="143" t="s">
        <v>2827</v>
      </c>
      <c r="O107" s="143" t="s">
        <v>943</v>
      </c>
      <c r="P107" s="143" t="s">
        <v>2828</v>
      </c>
      <c r="Q107" s="143" t="s">
        <v>2829</v>
      </c>
      <c r="R107" s="143" t="s">
        <v>940</v>
      </c>
      <c r="S107" s="143" t="s">
        <v>2830</v>
      </c>
      <c r="T107" s="143" t="s">
        <v>2831</v>
      </c>
      <c r="U107" s="143" t="s">
        <v>943</v>
      </c>
      <c r="V107" s="143" t="s">
        <v>2832</v>
      </c>
      <c r="W107" s="143" t="s">
        <v>2833</v>
      </c>
      <c r="X107" s="129">
        <v>3</v>
      </c>
      <c r="Y107" s="129">
        <v>1</v>
      </c>
      <c r="Z107" s="129">
        <v>4</v>
      </c>
      <c r="AA107" s="144">
        <v>3</v>
      </c>
      <c r="AB107" s="144">
        <v>0.5</v>
      </c>
      <c r="AC107" s="144">
        <v>3.5</v>
      </c>
      <c r="AD107" s="147" t="s">
        <v>929</v>
      </c>
      <c r="AE107" s="129">
        <v>3</v>
      </c>
      <c r="AF107" s="147" t="s">
        <v>929</v>
      </c>
      <c r="AG107" s="129">
        <v>0</v>
      </c>
      <c r="AH107" s="129">
        <v>0</v>
      </c>
      <c r="AI107" s="129">
        <v>0</v>
      </c>
      <c r="AJ107" s="129">
        <v>3</v>
      </c>
      <c r="AK107" s="129">
        <v>3</v>
      </c>
      <c r="AL107" s="147" t="s">
        <v>929</v>
      </c>
      <c r="AM107" s="129">
        <v>0</v>
      </c>
      <c r="AN107" s="129">
        <v>0</v>
      </c>
      <c r="AO107" s="129">
        <v>3</v>
      </c>
      <c r="AP107" s="129">
        <v>3</v>
      </c>
      <c r="AQ107" s="147" t="s">
        <v>929</v>
      </c>
      <c r="AR107" s="129">
        <v>0</v>
      </c>
      <c r="AS107" s="129">
        <v>0</v>
      </c>
      <c r="AT107" s="129">
        <v>0</v>
      </c>
      <c r="AU107" s="129">
        <v>3</v>
      </c>
      <c r="AV107" s="129">
        <v>0</v>
      </c>
      <c r="AW107" s="129">
        <v>0</v>
      </c>
      <c r="AX107" s="129">
        <v>3</v>
      </c>
      <c r="AY107" s="147" t="s">
        <v>929</v>
      </c>
      <c r="AZ107" s="129">
        <v>0</v>
      </c>
      <c r="BA107" s="129">
        <v>1</v>
      </c>
      <c r="BB107" s="129">
        <v>0</v>
      </c>
      <c r="BC107" s="129">
        <v>1</v>
      </c>
      <c r="BD107" s="129">
        <v>0</v>
      </c>
      <c r="BE107" s="129">
        <v>108</v>
      </c>
      <c r="BF107" s="129">
        <v>14</v>
      </c>
      <c r="BG107" s="129">
        <v>0</v>
      </c>
      <c r="BH107" s="129">
        <v>0</v>
      </c>
      <c r="BI107" s="129">
        <v>10</v>
      </c>
      <c r="BJ107" s="129">
        <v>8</v>
      </c>
      <c r="BK107" s="129">
        <v>0</v>
      </c>
      <c r="BL107" s="129">
        <v>0</v>
      </c>
      <c r="BM107" s="129">
        <v>6</v>
      </c>
      <c r="BN107" s="129">
        <v>0</v>
      </c>
      <c r="BO107" s="129">
        <v>25</v>
      </c>
      <c r="BP107" s="129">
        <v>0</v>
      </c>
      <c r="BQ107" s="129">
        <v>2</v>
      </c>
      <c r="BR107" s="129">
        <v>145</v>
      </c>
      <c r="BS107" s="129">
        <v>0</v>
      </c>
      <c r="BT107" s="129">
        <v>0</v>
      </c>
      <c r="BU107" s="129">
        <v>0</v>
      </c>
      <c r="BV107" s="129">
        <v>8</v>
      </c>
      <c r="BW107" s="129">
        <v>0</v>
      </c>
      <c r="BX107" s="129">
        <v>0</v>
      </c>
      <c r="BY107" s="129">
        <v>0</v>
      </c>
      <c r="BZ107" s="129">
        <v>0</v>
      </c>
      <c r="CA107" s="129">
        <v>0</v>
      </c>
      <c r="CB107" s="129">
        <v>0</v>
      </c>
      <c r="CC107" s="129">
        <v>0</v>
      </c>
      <c r="CD107" s="129">
        <v>0</v>
      </c>
      <c r="CE107" s="129">
        <v>0</v>
      </c>
      <c r="CF107" s="129">
        <v>16</v>
      </c>
      <c r="CG107" s="129">
        <v>0</v>
      </c>
      <c r="CH107" s="129">
        <v>0</v>
      </c>
      <c r="CI107" s="129">
        <v>9</v>
      </c>
      <c r="CJ107" s="129">
        <v>1</v>
      </c>
      <c r="CK107" s="129">
        <v>5</v>
      </c>
      <c r="CL107" s="129">
        <v>0</v>
      </c>
      <c r="CM107" s="129">
        <v>0</v>
      </c>
      <c r="CN107" s="129">
        <v>0</v>
      </c>
      <c r="CO107" s="129">
        <v>0</v>
      </c>
      <c r="CP107" s="129">
        <v>0</v>
      </c>
      <c r="CQ107" s="129">
        <v>0</v>
      </c>
      <c r="CR107" s="129">
        <v>0</v>
      </c>
      <c r="CS107" s="129">
        <v>0</v>
      </c>
      <c r="CT107" s="129">
        <v>0</v>
      </c>
      <c r="CU107" s="129">
        <v>0</v>
      </c>
      <c r="CV107" s="129">
        <v>0</v>
      </c>
      <c r="CW107" s="129">
        <v>0</v>
      </c>
      <c r="CX107" s="129">
        <v>0</v>
      </c>
      <c r="CY107" s="129">
        <v>0</v>
      </c>
      <c r="CZ107" s="129">
        <v>0</v>
      </c>
      <c r="DA107" s="129">
        <v>0</v>
      </c>
      <c r="DB107" s="129">
        <v>0</v>
      </c>
      <c r="DC107" s="129">
        <v>0</v>
      </c>
      <c r="DD107" s="129">
        <v>0</v>
      </c>
      <c r="DE107" s="129">
        <v>0</v>
      </c>
      <c r="DF107" s="129">
        <v>1</v>
      </c>
      <c r="DG107" s="129">
        <v>0</v>
      </c>
      <c r="DH107" s="129">
        <v>3</v>
      </c>
      <c r="DI107" s="129">
        <v>0</v>
      </c>
      <c r="DJ107" s="129">
        <v>0</v>
      </c>
      <c r="DK107" s="129">
        <v>0</v>
      </c>
      <c r="DL107" s="129">
        <v>0</v>
      </c>
      <c r="DM107" s="129">
        <v>0</v>
      </c>
      <c r="DN107" s="129">
        <v>0</v>
      </c>
      <c r="DO107" s="129">
        <v>0</v>
      </c>
      <c r="DP107" s="129">
        <v>0</v>
      </c>
      <c r="DQ107" s="129">
        <v>218</v>
      </c>
      <c r="DR107" s="129">
        <v>2</v>
      </c>
      <c r="DS107" s="129">
        <v>818</v>
      </c>
      <c r="DT107" s="129">
        <v>1</v>
      </c>
      <c r="DU107" s="129">
        <v>1</v>
      </c>
      <c r="DV107" s="129">
        <v>0</v>
      </c>
      <c r="DW107" s="129">
        <v>0</v>
      </c>
      <c r="DX107" s="129">
        <v>80</v>
      </c>
      <c r="DY107" s="129">
        <v>1</v>
      </c>
      <c r="DZ107" s="143" t="s">
        <v>2834</v>
      </c>
      <c r="EA107" s="129">
        <v>2</v>
      </c>
      <c r="EB107" s="143" t="s">
        <v>2835</v>
      </c>
      <c r="EC107" s="143" t="s">
        <v>2836</v>
      </c>
      <c r="ED107" s="129">
        <v>1</v>
      </c>
      <c r="EE107" s="129">
        <v>1</v>
      </c>
      <c r="EF107" s="129">
        <v>1</v>
      </c>
      <c r="EG107" s="143" t="s">
        <v>2837</v>
      </c>
      <c r="EH107" s="143" t="s">
        <v>2838</v>
      </c>
      <c r="EI107" s="44">
        <v>34173</v>
      </c>
      <c r="EJ107" s="44">
        <v>479.4</v>
      </c>
      <c r="EK107" s="44">
        <v>32</v>
      </c>
    </row>
    <row r="108" spans="1:141" ht="24" x14ac:dyDescent="0.2">
      <c r="A108" s="143" t="s">
        <v>182</v>
      </c>
      <c r="B108" s="143" t="s">
        <v>210</v>
      </c>
      <c r="C108" s="129">
        <v>1</v>
      </c>
      <c r="D108" s="143" t="s">
        <v>209</v>
      </c>
      <c r="E108" s="143" t="s">
        <v>2839</v>
      </c>
      <c r="F108" s="143" t="s">
        <v>2840</v>
      </c>
      <c r="G108" s="143" t="s">
        <v>2841</v>
      </c>
      <c r="H108" s="143" t="s">
        <v>2842</v>
      </c>
      <c r="I108" s="143" t="s">
        <v>2843</v>
      </c>
      <c r="J108" s="143" t="s">
        <v>2844</v>
      </c>
      <c r="K108" s="143" t="s">
        <v>2845</v>
      </c>
      <c r="L108" s="143" t="s">
        <v>940</v>
      </c>
      <c r="M108" s="143" t="s">
        <v>1800</v>
      </c>
      <c r="N108" s="143" t="s">
        <v>2846</v>
      </c>
      <c r="O108" s="143"/>
      <c r="P108" s="143" t="s">
        <v>2847</v>
      </c>
      <c r="Q108" s="143" t="s">
        <v>2848</v>
      </c>
      <c r="R108" s="143" t="s">
        <v>940</v>
      </c>
      <c r="S108" s="143" t="s">
        <v>1800</v>
      </c>
      <c r="T108" s="143" t="s">
        <v>2846</v>
      </c>
      <c r="U108" s="143"/>
      <c r="V108" s="143" t="s">
        <v>2847</v>
      </c>
      <c r="W108" s="143" t="s">
        <v>2848</v>
      </c>
      <c r="X108" s="129">
        <v>5</v>
      </c>
      <c r="Y108" s="129">
        <v>0</v>
      </c>
      <c r="Z108" s="129">
        <v>5</v>
      </c>
      <c r="AA108" s="144">
        <v>4.5</v>
      </c>
      <c r="AB108" s="144">
        <v>0</v>
      </c>
      <c r="AC108" s="144">
        <v>4.5</v>
      </c>
      <c r="AD108" s="147" t="s">
        <v>929</v>
      </c>
      <c r="AE108" s="129">
        <v>5</v>
      </c>
      <c r="AF108" s="147" t="s">
        <v>929</v>
      </c>
      <c r="AG108" s="129">
        <v>0</v>
      </c>
      <c r="AH108" s="129">
        <v>0</v>
      </c>
      <c r="AI108" s="129">
        <v>0</v>
      </c>
      <c r="AJ108" s="129">
        <v>5</v>
      </c>
      <c r="AK108" s="129">
        <v>5</v>
      </c>
      <c r="AL108" s="147" t="s">
        <v>929</v>
      </c>
      <c r="AM108" s="129">
        <v>1</v>
      </c>
      <c r="AN108" s="129">
        <v>2</v>
      </c>
      <c r="AO108" s="129">
        <v>2</v>
      </c>
      <c r="AP108" s="129">
        <v>5</v>
      </c>
      <c r="AQ108" s="147" t="s">
        <v>929</v>
      </c>
      <c r="AR108" s="129">
        <v>0</v>
      </c>
      <c r="AS108" s="129">
        <v>0</v>
      </c>
      <c r="AT108" s="129">
        <v>0</v>
      </c>
      <c r="AU108" s="129">
        <v>4</v>
      </c>
      <c r="AV108" s="129">
        <v>1</v>
      </c>
      <c r="AW108" s="129">
        <v>0</v>
      </c>
      <c r="AX108" s="129">
        <v>5</v>
      </c>
      <c r="AY108" s="147" t="s">
        <v>929</v>
      </c>
      <c r="AZ108" s="129">
        <v>1</v>
      </c>
      <c r="BA108" s="129">
        <v>1</v>
      </c>
      <c r="BB108" s="129">
        <v>1</v>
      </c>
      <c r="BC108" s="129">
        <v>1</v>
      </c>
      <c r="BD108" s="129">
        <v>0</v>
      </c>
      <c r="BE108" s="129">
        <v>105</v>
      </c>
      <c r="BF108" s="129">
        <v>0</v>
      </c>
      <c r="BG108" s="129">
        <v>0</v>
      </c>
      <c r="BH108" s="129">
        <v>0</v>
      </c>
      <c r="BI108" s="129">
        <v>10</v>
      </c>
      <c r="BJ108" s="129">
        <v>10</v>
      </c>
      <c r="BK108" s="129">
        <v>0</v>
      </c>
      <c r="BL108" s="129">
        <v>0</v>
      </c>
      <c r="BM108" s="129">
        <v>9</v>
      </c>
      <c r="BN108" s="129">
        <v>0</v>
      </c>
      <c r="BO108" s="129">
        <v>53</v>
      </c>
      <c r="BP108" s="129">
        <v>0</v>
      </c>
      <c r="BQ108" s="129">
        <v>13</v>
      </c>
      <c r="BR108" s="129">
        <v>1</v>
      </c>
      <c r="BS108" s="129">
        <v>0</v>
      </c>
      <c r="BT108" s="129">
        <v>0</v>
      </c>
      <c r="BU108" s="129">
        <v>0</v>
      </c>
      <c r="BV108" s="129">
        <v>9</v>
      </c>
      <c r="BW108" s="129">
        <v>0</v>
      </c>
      <c r="BX108" s="129">
        <v>0</v>
      </c>
      <c r="BY108" s="129">
        <v>0</v>
      </c>
      <c r="BZ108" s="129">
        <v>0</v>
      </c>
      <c r="CA108" s="129">
        <v>0</v>
      </c>
      <c r="CB108" s="129">
        <v>0</v>
      </c>
      <c r="CC108" s="129">
        <v>0</v>
      </c>
      <c r="CD108" s="129">
        <v>0</v>
      </c>
      <c r="CE108" s="129">
        <v>0</v>
      </c>
      <c r="CF108" s="129">
        <v>3</v>
      </c>
      <c r="CG108" s="129">
        <v>0</v>
      </c>
      <c r="CH108" s="129">
        <v>0</v>
      </c>
      <c r="CI108" s="129">
        <v>9</v>
      </c>
      <c r="CJ108" s="129">
        <v>2</v>
      </c>
      <c r="CK108" s="129">
        <v>4</v>
      </c>
      <c r="CL108" s="129">
        <v>0</v>
      </c>
      <c r="CM108" s="129">
        <v>0</v>
      </c>
      <c r="CN108" s="129">
        <v>0</v>
      </c>
      <c r="CO108" s="129">
        <v>0</v>
      </c>
      <c r="CP108" s="129">
        <v>0</v>
      </c>
      <c r="CQ108" s="129">
        <v>0</v>
      </c>
      <c r="CR108" s="129">
        <v>0</v>
      </c>
      <c r="CS108" s="129">
        <v>0</v>
      </c>
      <c r="CT108" s="129">
        <v>0</v>
      </c>
      <c r="CU108" s="129">
        <v>0</v>
      </c>
      <c r="CV108" s="129">
        <v>0</v>
      </c>
      <c r="CW108" s="129">
        <v>0</v>
      </c>
      <c r="CX108" s="129">
        <v>0</v>
      </c>
      <c r="CY108" s="129">
        <v>0</v>
      </c>
      <c r="CZ108" s="129">
        <v>0</v>
      </c>
      <c r="DA108" s="129">
        <v>0</v>
      </c>
      <c r="DB108" s="129">
        <v>0</v>
      </c>
      <c r="DC108" s="129">
        <v>0</v>
      </c>
      <c r="DD108" s="129">
        <v>0</v>
      </c>
      <c r="DE108" s="129">
        <v>0</v>
      </c>
      <c r="DF108" s="129">
        <v>0</v>
      </c>
      <c r="DG108" s="129">
        <v>0</v>
      </c>
      <c r="DH108" s="129">
        <v>4</v>
      </c>
      <c r="DI108" s="129">
        <v>0</v>
      </c>
      <c r="DJ108" s="129">
        <v>0</v>
      </c>
      <c r="DK108" s="129">
        <v>0</v>
      </c>
      <c r="DL108" s="129">
        <v>0</v>
      </c>
      <c r="DM108" s="129">
        <v>0</v>
      </c>
      <c r="DN108" s="129">
        <v>3</v>
      </c>
      <c r="DO108" s="129">
        <v>0</v>
      </c>
      <c r="DP108" s="129">
        <v>0</v>
      </c>
      <c r="DQ108" s="129">
        <v>325</v>
      </c>
      <c r="DR108" s="129">
        <v>0</v>
      </c>
      <c r="DS108" s="129">
        <v>136</v>
      </c>
      <c r="DT108" s="129">
        <v>0</v>
      </c>
      <c r="DU108" s="129">
        <v>0</v>
      </c>
      <c r="DV108" s="129">
        <v>0</v>
      </c>
      <c r="DW108" s="129">
        <v>0</v>
      </c>
      <c r="DX108" s="129">
        <v>75</v>
      </c>
      <c r="DY108" s="129">
        <v>0</v>
      </c>
      <c r="DZ108" s="143"/>
      <c r="EA108" s="129">
        <v>1</v>
      </c>
      <c r="EB108" s="143" t="s">
        <v>2849</v>
      </c>
      <c r="EC108" s="143"/>
      <c r="ED108" s="129">
        <v>1</v>
      </c>
      <c r="EE108" s="129">
        <v>1</v>
      </c>
      <c r="EF108" s="129">
        <v>1</v>
      </c>
      <c r="EG108" s="143"/>
      <c r="EH108" s="143"/>
      <c r="EI108" s="44">
        <v>63046</v>
      </c>
      <c r="EJ108" s="44">
        <v>595.42999999999995</v>
      </c>
      <c r="EK108" s="44">
        <v>31</v>
      </c>
    </row>
    <row r="109" spans="1:141" ht="24" x14ac:dyDescent="0.2">
      <c r="A109" s="143" t="s">
        <v>182</v>
      </c>
      <c r="B109" s="143" t="s">
        <v>212</v>
      </c>
      <c r="C109" s="129">
        <v>1</v>
      </c>
      <c r="D109" s="143" t="s">
        <v>211</v>
      </c>
      <c r="E109" s="143" t="s">
        <v>2850</v>
      </c>
      <c r="F109" s="143" t="s">
        <v>610</v>
      </c>
      <c r="G109" s="143" t="s">
        <v>2851</v>
      </c>
      <c r="H109" s="143" t="s">
        <v>212</v>
      </c>
      <c r="I109" s="143" t="s">
        <v>2852</v>
      </c>
      <c r="J109" s="143" t="s">
        <v>2853</v>
      </c>
      <c r="K109" s="143" t="s">
        <v>1510</v>
      </c>
      <c r="L109" s="143" t="s">
        <v>940</v>
      </c>
      <c r="M109" s="143" t="s">
        <v>2854</v>
      </c>
      <c r="N109" s="143" t="s">
        <v>2855</v>
      </c>
      <c r="O109" s="143"/>
      <c r="P109" s="143" t="s">
        <v>2856</v>
      </c>
      <c r="Q109" s="143" t="s">
        <v>2857</v>
      </c>
      <c r="R109" s="143" t="s">
        <v>964</v>
      </c>
      <c r="S109" s="143" t="s">
        <v>2858</v>
      </c>
      <c r="T109" s="143" t="s">
        <v>2855</v>
      </c>
      <c r="U109" s="143"/>
      <c r="V109" s="143" t="s">
        <v>2856</v>
      </c>
      <c r="W109" s="143" t="s">
        <v>2857</v>
      </c>
      <c r="X109" s="129">
        <v>3</v>
      </c>
      <c r="Y109" s="129">
        <v>0</v>
      </c>
      <c r="Z109" s="129">
        <v>3</v>
      </c>
      <c r="AA109" s="144">
        <v>3</v>
      </c>
      <c r="AB109" s="144">
        <v>0</v>
      </c>
      <c r="AC109" s="144">
        <v>3</v>
      </c>
      <c r="AD109" s="147" t="s">
        <v>929</v>
      </c>
      <c r="AE109" s="129">
        <v>2</v>
      </c>
      <c r="AF109" s="147" t="s">
        <v>929</v>
      </c>
      <c r="AG109" s="129">
        <v>0</v>
      </c>
      <c r="AH109" s="129">
        <v>0</v>
      </c>
      <c r="AI109" s="129">
        <v>1</v>
      </c>
      <c r="AJ109" s="129">
        <v>2</v>
      </c>
      <c r="AK109" s="129">
        <v>3</v>
      </c>
      <c r="AL109" s="147" t="s">
        <v>929</v>
      </c>
      <c r="AM109" s="129">
        <v>1</v>
      </c>
      <c r="AN109" s="129">
        <v>1</v>
      </c>
      <c r="AO109" s="129">
        <v>1</v>
      </c>
      <c r="AP109" s="129">
        <v>3</v>
      </c>
      <c r="AQ109" s="147" t="s">
        <v>929</v>
      </c>
      <c r="AR109" s="129">
        <v>0</v>
      </c>
      <c r="AS109" s="129">
        <v>0</v>
      </c>
      <c r="AT109" s="129">
        <v>1</v>
      </c>
      <c r="AU109" s="129">
        <v>2</v>
      </c>
      <c r="AV109" s="129">
        <v>0</v>
      </c>
      <c r="AW109" s="129">
        <v>0</v>
      </c>
      <c r="AX109" s="129">
        <v>3</v>
      </c>
      <c r="AY109" s="147" t="s">
        <v>929</v>
      </c>
      <c r="AZ109" s="129">
        <v>1</v>
      </c>
      <c r="BA109" s="129">
        <v>1</v>
      </c>
      <c r="BB109" s="129">
        <v>1</v>
      </c>
      <c r="BC109" s="129">
        <v>1</v>
      </c>
      <c r="BD109" s="129">
        <v>0</v>
      </c>
      <c r="BE109" s="129">
        <v>60</v>
      </c>
      <c r="BF109" s="129">
        <v>2</v>
      </c>
      <c r="BG109" s="129">
        <v>0</v>
      </c>
      <c r="BH109" s="129">
        <v>0</v>
      </c>
      <c r="BI109" s="129">
        <v>15</v>
      </c>
      <c r="BJ109" s="129">
        <v>5</v>
      </c>
      <c r="BK109" s="129">
        <v>0</v>
      </c>
      <c r="BL109" s="129">
        <v>0</v>
      </c>
      <c r="BM109" s="129">
        <v>4</v>
      </c>
      <c r="BN109" s="129">
        <v>0</v>
      </c>
      <c r="BO109" s="129">
        <v>5</v>
      </c>
      <c r="BP109" s="129">
        <v>1</v>
      </c>
      <c r="BQ109" s="129">
        <v>1</v>
      </c>
      <c r="BR109" s="129">
        <v>84</v>
      </c>
      <c r="BS109" s="129">
        <v>0</v>
      </c>
      <c r="BT109" s="129">
        <v>0</v>
      </c>
      <c r="BU109" s="129">
        <v>0</v>
      </c>
      <c r="BV109" s="129">
        <v>6</v>
      </c>
      <c r="BW109" s="129">
        <v>0</v>
      </c>
      <c r="BX109" s="129">
        <v>0</v>
      </c>
      <c r="BY109" s="129">
        <v>0</v>
      </c>
      <c r="BZ109" s="129">
        <v>0</v>
      </c>
      <c r="CA109" s="129">
        <v>0</v>
      </c>
      <c r="CB109" s="129">
        <v>0</v>
      </c>
      <c r="CC109" s="129">
        <v>0</v>
      </c>
      <c r="CD109" s="129">
        <v>0</v>
      </c>
      <c r="CE109" s="129">
        <v>0</v>
      </c>
      <c r="CF109" s="129">
        <v>1</v>
      </c>
      <c r="CG109" s="129">
        <v>0</v>
      </c>
      <c r="CH109" s="129">
        <v>0</v>
      </c>
      <c r="CI109" s="129">
        <v>6</v>
      </c>
      <c r="CJ109" s="129">
        <v>5</v>
      </c>
      <c r="CK109" s="129">
        <v>0</v>
      </c>
      <c r="CL109" s="129">
        <v>0</v>
      </c>
      <c r="CM109" s="129">
        <v>0</v>
      </c>
      <c r="CN109" s="129">
        <v>0</v>
      </c>
      <c r="CO109" s="129">
        <v>0</v>
      </c>
      <c r="CP109" s="129">
        <v>0</v>
      </c>
      <c r="CQ109" s="129">
        <v>0</v>
      </c>
      <c r="CR109" s="129">
        <v>0</v>
      </c>
      <c r="CS109" s="129">
        <v>0</v>
      </c>
      <c r="CT109" s="129">
        <v>0</v>
      </c>
      <c r="CU109" s="129">
        <v>0</v>
      </c>
      <c r="CV109" s="129">
        <v>0</v>
      </c>
      <c r="CW109" s="129">
        <v>0</v>
      </c>
      <c r="CX109" s="129">
        <v>0</v>
      </c>
      <c r="CY109" s="129">
        <v>0</v>
      </c>
      <c r="CZ109" s="129">
        <v>0</v>
      </c>
      <c r="DA109" s="129">
        <v>0</v>
      </c>
      <c r="DB109" s="129">
        <v>0</v>
      </c>
      <c r="DC109" s="129">
        <v>0</v>
      </c>
      <c r="DD109" s="129">
        <v>0</v>
      </c>
      <c r="DE109" s="129">
        <v>0</v>
      </c>
      <c r="DF109" s="129">
        <v>0</v>
      </c>
      <c r="DG109" s="129">
        <v>0</v>
      </c>
      <c r="DH109" s="129">
        <v>0</v>
      </c>
      <c r="DI109" s="129">
        <v>0</v>
      </c>
      <c r="DJ109" s="129">
        <v>0</v>
      </c>
      <c r="DK109" s="129">
        <v>0</v>
      </c>
      <c r="DL109" s="129">
        <v>0</v>
      </c>
      <c r="DM109" s="129">
        <v>0</v>
      </c>
      <c r="DN109" s="129">
        <v>0</v>
      </c>
      <c r="DO109" s="129">
        <v>0</v>
      </c>
      <c r="DP109" s="129">
        <v>0</v>
      </c>
      <c r="DQ109" s="129">
        <v>140</v>
      </c>
      <c r="DR109" s="129">
        <v>2</v>
      </c>
      <c r="DS109" s="129">
        <v>530</v>
      </c>
      <c r="DT109" s="129">
        <v>0</v>
      </c>
      <c r="DU109" s="129">
        <v>0</v>
      </c>
      <c r="DV109" s="129">
        <v>0</v>
      </c>
      <c r="DW109" s="129">
        <v>0</v>
      </c>
      <c r="DX109" s="129">
        <v>80</v>
      </c>
      <c r="DY109" s="129">
        <v>0</v>
      </c>
      <c r="DZ109" s="143"/>
      <c r="EA109" s="129">
        <v>2</v>
      </c>
      <c r="EB109" s="143" t="s">
        <v>2859</v>
      </c>
      <c r="EC109" s="143"/>
      <c r="ED109" s="129">
        <v>1</v>
      </c>
      <c r="EE109" s="129">
        <v>1</v>
      </c>
      <c r="EF109" s="129">
        <v>1</v>
      </c>
      <c r="EG109" s="143"/>
      <c r="EH109" s="143"/>
      <c r="EI109" s="44">
        <v>27483</v>
      </c>
      <c r="EJ109" s="44">
        <v>293.45999999999998</v>
      </c>
      <c r="EK109" s="44">
        <v>16</v>
      </c>
    </row>
    <row r="110" spans="1:141" ht="48" x14ac:dyDescent="0.2">
      <c r="A110" s="143" t="s">
        <v>303</v>
      </c>
      <c r="B110" s="143" t="s">
        <v>305</v>
      </c>
      <c r="C110" s="129">
        <v>1</v>
      </c>
      <c r="D110" s="143" t="s">
        <v>304</v>
      </c>
      <c r="E110" s="143" t="s">
        <v>2860</v>
      </c>
      <c r="F110" s="143" t="s">
        <v>1629</v>
      </c>
      <c r="G110" s="143" t="s">
        <v>2861</v>
      </c>
      <c r="H110" s="143" t="s">
        <v>305</v>
      </c>
      <c r="I110" s="143" t="s">
        <v>2862</v>
      </c>
      <c r="J110" s="143" t="s">
        <v>2863</v>
      </c>
      <c r="K110" s="143" t="s">
        <v>1510</v>
      </c>
      <c r="L110" s="143" t="s">
        <v>940</v>
      </c>
      <c r="M110" s="143" t="s">
        <v>1890</v>
      </c>
      <c r="N110" s="143" t="s">
        <v>2864</v>
      </c>
      <c r="O110" s="143" t="s">
        <v>943</v>
      </c>
      <c r="P110" s="143" t="s">
        <v>2865</v>
      </c>
      <c r="Q110" s="143" t="s">
        <v>2866</v>
      </c>
      <c r="R110" s="143" t="s">
        <v>1225</v>
      </c>
      <c r="S110" s="143" t="s">
        <v>1236</v>
      </c>
      <c r="T110" s="143" t="s">
        <v>2867</v>
      </c>
      <c r="U110" s="143" t="s">
        <v>943</v>
      </c>
      <c r="V110" s="143" t="s">
        <v>2868</v>
      </c>
      <c r="W110" s="143" t="s">
        <v>2869</v>
      </c>
      <c r="X110" s="129">
        <v>3</v>
      </c>
      <c r="Y110" s="129">
        <v>0</v>
      </c>
      <c r="Z110" s="129">
        <v>3</v>
      </c>
      <c r="AA110" s="144">
        <v>2.2999999999999998</v>
      </c>
      <c r="AB110" s="144">
        <v>0</v>
      </c>
      <c r="AC110" s="144">
        <v>2.2999999999999998</v>
      </c>
      <c r="AD110" s="147" t="s">
        <v>929</v>
      </c>
      <c r="AE110" s="129">
        <v>1</v>
      </c>
      <c r="AF110" s="147" t="s">
        <v>929</v>
      </c>
      <c r="AG110" s="129">
        <v>0</v>
      </c>
      <c r="AH110" s="129">
        <v>0</v>
      </c>
      <c r="AI110" s="129">
        <v>1</v>
      </c>
      <c r="AJ110" s="129">
        <v>2</v>
      </c>
      <c r="AK110" s="129">
        <v>3</v>
      </c>
      <c r="AL110" s="147" t="s">
        <v>929</v>
      </c>
      <c r="AM110" s="129">
        <v>1</v>
      </c>
      <c r="AN110" s="129">
        <v>0</v>
      </c>
      <c r="AO110" s="129">
        <v>2</v>
      </c>
      <c r="AP110" s="129">
        <v>3</v>
      </c>
      <c r="AQ110" s="147" t="s">
        <v>929</v>
      </c>
      <c r="AR110" s="129">
        <v>0</v>
      </c>
      <c r="AS110" s="129">
        <v>0</v>
      </c>
      <c r="AT110" s="129">
        <v>0</v>
      </c>
      <c r="AU110" s="129">
        <v>2</v>
      </c>
      <c r="AV110" s="129">
        <v>1</v>
      </c>
      <c r="AW110" s="129">
        <v>0</v>
      </c>
      <c r="AX110" s="129">
        <v>3</v>
      </c>
      <c r="AY110" s="147" t="s">
        <v>929</v>
      </c>
      <c r="AZ110" s="129">
        <v>0</v>
      </c>
      <c r="BA110" s="129">
        <v>1</v>
      </c>
      <c r="BB110" s="129">
        <v>1</v>
      </c>
      <c r="BC110" s="129">
        <v>1</v>
      </c>
      <c r="BD110" s="129">
        <v>0</v>
      </c>
      <c r="BE110" s="129">
        <v>13</v>
      </c>
      <c r="BF110" s="129">
        <v>6</v>
      </c>
      <c r="BG110" s="129">
        <v>0</v>
      </c>
      <c r="BH110" s="129">
        <v>0</v>
      </c>
      <c r="BI110" s="129">
        <v>0</v>
      </c>
      <c r="BJ110" s="129">
        <v>0</v>
      </c>
      <c r="BK110" s="129">
        <v>0</v>
      </c>
      <c r="BL110" s="129">
        <v>0</v>
      </c>
      <c r="BM110" s="129">
        <v>3</v>
      </c>
      <c r="BN110" s="129">
        <v>0</v>
      </c>
      <c r="BO110" s="129">
        <v>2</v>
      </c>
      <c r="BP110" s="129">
        <v>0</v>
      </c>
      <c r="BQ110" s="129">
        <v>0</v>
      </c>
      <c r="BR110" s="129">
        <v>0</v>
      </c>
      <c r="BS110" s="129">
        <v>1</v>
      </c>
      <c r="BT110" s="129">
        <v>0</v>
      </c>
      <c r="BU110" s="129">
        <v>2</v>
      </c>
      <c r="BV110" s="129">
        <v>0</v>
      </c>
      <c r="BW110" s="129">
        <v>0</v>
      </c>
      <c r="BX110" s="129">
        <v>0</v>
      </c>
      <c r="BY110" s="129">
        <v>0</v>
      </c>
      <c r="BZ110" s="129">
        <v>0</v>
      </c>
      <c r="CA110" s="129">
        <v>0</v>
      </c>
      <c r="CB110" s="129">
        <v>0</v>
      </c>
      <c r="CC110" s="129">
        <v>0</v>
      </c>
      <c r="CD110" s="129">
        <v>0</v>
      </c>
      <c r="CE110" s="129">
        <v>0</v>
      </c>
      <c r="CF110" s="129">
        <v>0</v>
      </c>
      <c r="CG110" s="129">
        <v>0</v>
      </c>
      <c r="CH110" s="129">
        <v>0</v>
      </c>
      <c r="CI110" s="129">
        <v>6</v>
      </c>
      <c r="CJ110" s="129">
        <v>0</v>
      </c>
      <c r="CK110" s="129">
        <v>1</v>
      </c>
      <c r="CL110" s="129">
        <v>0</v>
      </c>
      <c r="CM110" s="129">
        <v>0</v>
      </c>
      <c r="CN110" s="129">
        <v>0</v>
      </c>
      <c r="CO110" s="129">
        <v>0</v>
      </c>
      <c r="CP110" s="129">
        <v>0</v>
      </c>
      <c r="CQ110" s="129">
        <v>0</v>
      </c>
      <c r="CR110" s="129">
        <v>0</v>
      </c>
      <c r="CS110" s="129">
        <v>0</v>
      </c>
      <c r="CT110" s="129">
        <v>0</v>
      </c>
      <c r="CU110" s="129">
        <v>0</v>
      </c>
      <c r="CV110" s="129">
        <v>0</v>
      </c>
      <c r="CW110" s="129">
        <v>0</v>
      </c>
      <c r="CX110" s="129">
        <v>0</v>
      </c>
      <c r="CY110" s="129">
        <v>0</v>
      </c>
      <c r="CZ110" s="129">
        <v>0</v>
      </c>
      <c r="DA110" s="129">
        <v>0</v>
      </c>
      <c r="DB110" s="129">
        <v>0</v>
      </c>
      <c r="DC110" s="129">
        <v>0</v>
      </c>
      <c r="DD110" s="129">
        <v>0</v>
      </c>
      <c r="DE110" s="129">
        <v>0</v>
      </c>
      <c r="DF110" s="129">
        <v>0</v>
      </c>
      <c r="DG110" s="129">
        <v>0</v>
      </c>
      <c r="DH110" s="129">
        <v>0</v>
      </c>
      <c r="DI110" s="129">
        <v>0</v>
      </c>
      <c r="DJ110" s="129">
        <v>0</v>
      </c>
      <c r="DK110" s="129">
        <v>0</v>
      </c>
      <c r="DL110" s="129">
        <v>0</v>
      </c>
      <c r="DM110" s="129">
        <v>0</v>
      </c>
      <c r="DN110" s="129">
        <v>0</v>
      </c>
      <c r="DO110" s="129">
        <v>0</v>
      </c>
      <c r="DP110" s="129">
        <v>0</v>
      </c>
      <c r="DQ110" s="129">
        <v>24</v>
      </c>
      <c r="DR110" s="129">
        <v>2</v>
      </c>
      <c r="DS110" s="129">
        <v>184</v>
      </c>
      <c r="DT110" s="129">
        <v>0</v>
      </c>
      <c r="DU110" s="129">
        <v>0</v>
      </c>
      <c r="DV110" s="129">
        <v>0</v>
      </c>
      <c r="DW110" s="129">
        <v>0</v>
      </c>
      <c r="DX110" s="129">
        <v>40</v>
      </c>
      <c r="DY110" s="129">
        <v>1</v>
      </c>
      <c r="DZ110" s="143" t="s">
        <v>2870</v>
      </c>
      <c r="EA110" s="129">
        <v>4</v>
      </c>
      <c r="EB110" s="143" t="s">
        <v>2871</v>
      </c>
      <c r="EC110" s="143" t="s">
        <v>2872</v>
      </c>
      <c r="ED110" s="129">
        <v>1</v>
      </c>
      <c r="EE110" s="129">
        <v>1</v>
      </c>
      <c r="EF110" s="129">
        <v>1</v>
      </c>
      <c r="EG110" s="143" t="s">
        <v>943</v>
      </c>
      <c r="EH110" s="143" t="s">
        <v>943</v>
      </c>
      <c r="EI110" s="44">
        <v>17853</v>
      </c>
      <c r="EJ110" s="44">
        <v>79.7</v>
      </c>
      <c r="EK110" s="44">
        <v>5</v>
      </c>
    </row>
    <row r="111" spans="1:141" x14ac:dyDescent="0.2">
      <c r="A111" s="143" t="s">
        <v>303</v>
      </c>
      <c r="B111" s="143" t="s">
        <v>307</v>
      </c>
      <c r="C111" s="129">
        <v>1</v>
      </c>
      <c r="D111" s="143" t="s">
        <v>306</v>
      </c>
      <c r="E111" s="143" t="s">
        <v>2873</v>
      </c>
      <c r="F111" s="143" t="s">
        <v>610</v>
      </c>
      <c r="G111" s="143" t="s">
        <v>2874</v>
      </c>
      <c r="H111" s="143" t="s">
        <v>2875</v>
      </c>
      <c r="I111" s="143" t="s">
        <v>2876</v>
      </c>
      <c r="J111" s="143" t="s">
        <v>2877</v>
      </c>
      <c r="K111" s="143" t="s">
        <v>1510</v>
      </c>
      <c r="L111" s="143" t="s">
        <v>940</v>
      </c>
      <c r="M111" s="143" t="s">
        <v>1890</v>
      </c>
      <c r="N111" s="143" t="s">
        <v>2878</v>
      </c>
      <c r="O111" s="143" t="s">
        <v>943</v>
      </c>
      <c r="P111" s="143" t="s">
        <v>2879</v>
      </c>
      <c r="Q111" s="143" t="s">
        <v>2880</v>
      </c>
      <c r="R111" s="143" t="s">
        <v>940</v>
      </c>
      <c r="S111" s="143" t="s">
        <v>1378</v>
      </c>
      <c r="T111" s="143" t="s">
        <v>2881</v>
      </c>
      <c r="U111" s="143" t="s">
        <v>943</v>
      </c>
      <c r="V111" s="143" t="s">
        <v>2882</v>
      </c>
      <c r="W111" s="143" t="s">
        <v>2883</v>
      </c>
      <c r="X111" s="129">
        <v>3</v>
      </c>
      <c r="Y111" s="129">
        <v>0</v>
      </c>
      <c r="Z111" s="129">
        <v>3</v>
      </c>
      <c r="AA111" s="144">
        <v>2</v>
      </c>
      <c r="AB111" s="144">
        <v>0</v>
      </c>
      <c r="AC111" s="144">
        <v>2</v>
      </c>
      <c r="AD111" s="147" t="s">
        <v>929</v>
      </c>
      <c r="AE111" s="129">
        <v>1</v>
      </c>
      <c r="AF111" s="147" t="s">
        <v>929</v>
      </c>
      <c r="AG111" s="129">
        <v>0</v>
      </c>
      <c r="AH111" s="129">
        <v>0</v>
      </c>
      <c r="AI111" s="129">
        <v>1</v>
      </c>
      <c r="AJ111" s="129">
        <v>2</v>
      </c>
      <c r="AK111" s="129">
        <v>3</v>
      </c>
      <c r="AL111" s="147" t="s">
        <v>929</v>
      </c>
      <c r="AM111" s="129">
        <v>2</v>
      </c>
      <c r="AN111" s="129">
        <v>1</v>
      </c>
      <c r="AO111" s="129">
        <v>0</v>
      </c>
      <c r="AP111" s="129">
        <v>3</v>
      </c>
      <c r="AQ111" s="147" t="s">
        <v>929</v>
      </c>
      <c r="AR111" s="129">
        <v>0</v>
      </c>
      <c r="AS111" s="129">
        <v>0</v>
      </c>
      <c r="AT111" s="129">
        <v>0</v>
      </c>
      <c r="AU111" s="129">
        <v>2</v>
      </c>
      <c r="AV111" s="129">
        <v>1</v>
      </c>
      <c r="AW111" s="129">
        <v>0</v>
      </c>
      <c r="AX111" s="129">
        <v>3</v>
      </c>
      <c r="AY111" s="147" t="s">
        <v>929</v>
      </c>
      <c r="AZ111" s="129">
        <v>1</v>
      </c>
      <c r="BA111" s="129">
        <v>1</v>
      </c>
      <c r="BB111" s="129">
        <v>0</v>
      </c>
      <c r="BC111" s="129">
        <v>1</v>
      </c>
      <c r="BD111" s="129">
        <v>0</v>
      </c>
      <c r="BE111" s="129">
        <v>46</v>
      </c>
      <c r="BF111" s="129">
        <v>0</v>
      </c>
      <c r="BG111" s="129">
        <v>0</v>
      </c>
      <c r="BH111" s="129">
        <v>0</v>
      </c>
      <c r="BI111" s="129">
        <v>0</v>
      </c>
      <c r="BJ111" s="129">
        <v>2</v>
      </c>
      <c r="BK111" s="129">
        <v>0</v>
      </c>
      <c r="BL111" s="129">
        <v>0</v>
      </c>
      <c r="BM111" s="129">
        <v>3</v>
      </c>
      <c r="BN111" s="129">
        <v>0</v>
      </c>
      <c r="BO111" s="129">
        <v>24</v>
      </c>
      <c r="BP111" s="129">
        <v>0</v>
      </c>
      <c r="BQ111" s="129">
        <v>1</v>
      </c>
      <c r="BR111" s="129">
        <v>4</v>
      </c>
      <c r="BS111" s="129">
        <v>1</v>
      </c>
      <c r="BT111" s="129">
        <v>0</v>
      </c>
      <c r="BU111" s="129">
        <v>0</v>
      </c>
      <c r="BV111" s="129">
        <v>2</v>
      </c>
      <c r="BW111" s="129">
        <v>0</v>
      </c>
      <c r="BX111" s="129">
        <v>0</v>
      </c>
      <c r="BY111" s="129">
        <v>0</v>
      </c>
      <c r="BZ111" s="129">
        <v>0</v>
      </c>
      <c r="CA111" s="129">
        <v>0</v>
      </c>
      <c r="CB111" s="129">
        <v>0</v>
      </c>
      <c r="CC111" s="129">
        <v>0</v>
      </c>
      <c r="CD111" s="129">
        <v>0</v>
      </c>
      <c r="CE111" s="129">
        <v>0</v>
      </c>
      <c r="CF111" s="129">
        <v>2</v>
      </c>
      <c r="CG111" s="129">
        <v>0</v>
      </c>
      <c r="CH111" s="129">
        <v>0</v>
      </c>
      <c r="CI111" s="129">
        <v>7</v>
      </c>
      <c r="CJ111" s="129">
        <v>0</v>
      </c>
      <c r="CK111" s="129">
        <v>2</v>
      </c>
      <c r="CL111" s="129">
        <v>0</v>
      </c>
      <c r="CM111" s="129">
        <v>0</v>
      </c>
      <c r="CN111" s="129">
        <v>0</v>
      </c>
      <c r="CO111" s="129">
        <v>0</v>
      </c>
      <c r="CP111" s="129">
        <v>0</v>
      </c>
      <c r="CQ111" s="129">
        <v>0</v>
      </c>
      <c r="CR111" s="129">
        <v>0</v>
      </c>
      <c r="CS111" s="129">
        <v>0</v>
      </c>
      <c r="CT111" s="129">
        <v>0</v>
      </c>
      <c r="CU111" s="129">
        <v>0</v>
      </c>
      <c r="CV111" s="129">
        <v>0</v>
      </c>
      <c r="CW111" s="129">
        <v>0</v>
      </c>
      <c r="CX111" s="129">
        <v>0</v>
      </c>
      <c r="CY111" s="129">
        <v>0</v>
      </c>
      <c r="CZ111" s="129">
        <v>0</v>
      </c>
      <c r="DA111" s="129">
        <v>0</v>
      </c>
      <c r="DB111" s="129">
        <v>0</v>
      </c>
      <c r="DC111" s="129">
        <v>0</v>
      </c>
      <c r="DD111" s="129">
        <v>0</v>
      </c>
      <c r="DE111" s="129">
        <v>0</v>
      </c>
      <c r="DF111" s="129">
        <v>0</v>
      </c>
      <c r="DG111" s="129">
        <v>0</v>
      </c>
      <c r="DH111" s="129">
        <v>2</v>
      </c>
      <c r="DI111" s="129">
        <v>0</v>
      </c>
      <c r="DJ111" s="129">
        <v>0</v>
      </c>
      <c r="DK111" s="129">
        <v>0</v>
      </c>
      <c r="DL111" s="129">
        <v>0</v>
      </c>
      <c r="DM111" s="129">
        <v>0</v>
      </c>
      <c r="DN111" s="129">
        <v>1</v>
      </c>
      <c r="DO111" s="129">
        <v>0</v>
      </c>
      <c r="DP111" s="129">
        <v>0</v>
      </c>
      <c r="DQ111" s="129">
        <v>117</v>
      </c>
      <c r="DR111" s="129">
        <v>0</v>
      </c>
      <c r="DS111" s="129">
        <v>324</v>
      </c>
      <c r="DT111" s="129">
        <v>0</v>
      </c>
      <c r="DU111" s="129">
        <v>0</v>
      </c>
      <c r="DV111" s="129">
        <v>0</v>
      </c>
      <c r="DW111" s="129">
        <v>0</v>
      </c>
      <c r="DX111" s="129">
        <v>50</v>
      </c>
      <c r="DY111" s="129">
        <v>1</v>
      </c>
      <c r="DZ111" s="143" t="s">
        <v>2884</v>
      </c>
      <c r="EA111" s="129">
        <v>2</v>
      </c>
      <c r="EB111" s="143" t="s">
        <v>943</v>
      </c>
      <c r="EC111" s="143" t="s">
        <v>943</v>
      </c>
      <c r="ED111" s="129">
        <v>1</v>
      </c>
      <c r="EE111" s="129">
        <v>1</v>
      </c>
      <c r="EF111" s="129">
        <v>1</v>
      </c>
      <c r="EG111" s="143" t="s">
        <v>2885</v>
      </c>
      <c r="EH111" s="143" t="s">
        <v>2886</v>
      </c>
      <c r="EI111" s="44">
        <v>21016</v>
      </c>
      <c r="EJ111" s="44">
        <v>246.71</v>
      </c>
      <c r="EK111" s="44">
        <v>22</v>
      </c>
    </row>
    <row r="112" spans="1:141" x14ac:dyDescent="0.2">
      <c r="A112" s="143" t="s">
        <v>303</v>
      </c>
      <c r="B112" s="143" t="s">
        <v>309</v>
      </c>
      <c r="C112" s="129">
        <v>1</v>
      </c>
      <c r="D112" s="143" t="s">
        <v>308</v>
      </c>
      <c r="E112" s="143" t="s">
        <v>2887</v>
      </c>
      <c r="F112" s="143" t="s">
        <v>610</v>
      </c>
      <c r="G112" s="143" t="s">
        <v>2888</v>
      </c>
      <c r="H112" s="143" t="s">
        <v>309</v>
      </c>
      <c r="I112" s="143" t="s">
        <v>2889</v>
      </c>
      <c r="J112" s="143" t="s">
        <v>2890</v>
      </c>
      <c r="K112" s="143" t="s">
        <v>2046</v>
      </c>
      <c r="L112" s="143" t="s">
        <v>940</v>
      </c>
      <c r="M112" s="143" t="s">
        <v>2891</v>
      </c>
      <c r="N112" s="143" t="s">
        <v>2892</v>
      </c>
      <c r="O112" s="143"/>
      <c r="P112" s="143" t="s">
        <v>2893</v>
      </c>
      <c r="Q112" s="143" t="s">
        <v>2894</v>
      </c>
      <c r="R112" s="143"/>
      <c r="S112" s="143" t="s">
        <v>2895</v>
      </c>
      <c r="T112" s="143" t="s">
        <v>2896</v>
      </c>
      <c r="U112" s="143"/>
      <c r="V112" s="143" t="s">
        <v>2897</v>
      </c>
      <c r="W112" s="143"/>
      <c r="X112" s="129">
        <v>2</v>
      </c>
      <c r="Y112" s="129">
        <v>0</v>
      </c>
      <c r="Z112" s="129">
        <v>2</v>
      </c>
      <c r="AA112" s="144">
        <v>2</v>
      </c>
      <c r="AB112" s="144">
        <v>0</v>
      </c>
      <c r="AC112" s="144">
        <v>2</v>
      </c>
      <c r="AD112" s="147" t="s">
        <v>929</v>
      </c>
      <c r="AE112" s="129">
        <v>2</v>
      </c>
      <c r="AF112" s="147" t="s">
        <v>929</v>
      </c>
      <c r="AG112" s="129">
        <v>0</v>
      </c>
      <c r="AH112" s="129">
        <v>2</v>
      </c>
      <c r="AI112" s="129">
        <v>0</v>
      </c>
      <c r="AJ112" s="129">
        <v>0</v>
      </c>
      <c r="AK112" s="129">
        <v>2</v>
      </c>
      <c r="AL112" s="147" t="s">
        <v>929</v>
      </c>
      <c r="AM112" s="129">
        <v>1</v>
      </c>
      <c r="AN112" s="129">
        <v>0</v>
      </c>
      <c r="AO112" s="129">
        <v>1</v>
      </c>
      <c r="AP112" s="129">
        <v>2</v>
      </c>
      <c r="AQ112" s="147" t="s">
        <v>929</v>
      </c>
      <c r="AR112" s="129">
        <v>0</v>
      </c>
      <c r="AS112" s="129">
        <v>0</v>
      </c>
      <c r="AT112" s="129">
        <v>0</v>
      </c>
      <c r="AU112" s="129">
        <v>2</v>
      </c>
      <c r="AV112" s="129">
        <v>0</v>
      </c>
      <c r="AW112" s="129">
        <v>0</v>
      </c>
      <c r="AX112" s="129">
        <v>2</v>
      </c>
      <c r="AY112" s="147" t="s">
        <v>929</v>
      </c>
      <c r="AZ112" s="129">
        <v>1</v>
      </c>
      <c r="BA112" s="129">
        <v>1</v>
      </c>
      <c r="BB112" s="129">
        <v>1</v>
      </c>
      <c r="BC112" s="129">
        <v>1</v>
      </c>
      <c r="BD112" s="129">
        <v>0</v>
      </c>
      <c r="BE112" s="129">
        <v>44</v>
      </c>
      <c r="BF112" s="129">
        <v>0</v>
      </c>
      <c r="BG112" s="129">
        <v>0</v>
      </c>
      <c r="BH112" s="129">
        <v>0</v>
      </c>
      <c r="BI112" s="129">
        <v>0</v>
      </c>
      <c r="BJ112" s="129">
        <v>9</v>
      </c>
      <c r="BK112" s="129">
        <v>0</v>
      </c>
      <c r="BL112" s="129">
        <v>0</v>
      </c>
      <c r="BM112" s="129">
        <v>0</v>
      </c>
      <c r="BN112" s="129">
        <v>0</v>
      </c>
      <c r="BO112" s="129">
        <v>40</v>
      </c>
      <c r="BP112" s="129">
        <v>0</v>
      </c>
      <c r="BQ112" s="129">
        <v>0</v>
      </c>
      <c r="BR112" s="129">
        <v>3</v>
      </c>
      <c r="BS112" s="129">
        <v>0</v>
      </c>
      <c r="BT112" s="129">
        <v>0</v>
      </c>
      <c r="BU112" s="129">
        <v>0</v>
      </c>
      <c r="BV112" s="129">
        <v>0</v>
      </c>
      <c r="BW112" s="129">
        <v>0</v>
      </c>
      <c r="BX112" s="129">
        <v>0</v>
      </c>
      <c r="BY112" s="129">
        <v>0</v>
      </c>
      <c r="BZ112" s="129">
        <v>0</v>
      </c>
      <c r="CA112" s="129">
        <v>0</v>
      </c>
      <c r="CB112" s="129">
        <v>0</v>
      </c>
      <c r="CC112" s="129">
        <v>0</v>
      </c>
      <c r="CD112" s="129">
        <v>0</v>
      </c>
      <c r="CE112" s="129">
        <v>0</v>
      </c>
      <c r="CF112" s="129">
        <v>4</v>
      </c>
      <c r="CG112" s="129">
        <v>0</v>
      </c>
      <c r="CH112" s="129">
        <v>0</v>
      </c>
      <c r="CI112" s="129">
        <v>0</v>
      </c>
      <c r="CJ112" s="129">
        <v>0</v>
      </c>
      <c r="CK112" s="129">
        <v>2</v>
      </c>
      <c r="CL112" s="129">
        <v>0</v>
      </c>
      <c r="CM112" s="129">
        <v>0</v>
      </c>
      <c r="CN112" s="129">
        <v>0</v>
      </c>
      <c r="CO112" s="129">
        <v>0</v>
      </c>
      <c r="CP112" s="129">
        <v>0</v>
      </c>
      <c r="CQ112" s="129">
        <v>0</v>
      </c>
      <c r="CR112" s="129">
        <v>0</v>
      </c>
      <c r="CS112" s="129">
        <v>0</v>
      </c>
      <c r="CT112" s="129">
        <v>0</v>
      </c>
      <c r="CU112" s="129">
        <v>0</v>
      </c>
      <c r="CV112" s="129">
        <v>0</v>
      </c>
      <c r="CW112" s="129">
        <v>0</v>
      </c>
      <c r="CX112" s="129">
        <v>0</v>
      </c>
      <c r="CY112" s="129">
        <v>0</v>
      </c>
      <c r="CZ112" s="129">
        <v>0</v>
      </c>
      <c r="DA112" s="129">
        <v>0</v>
      </c>
      <c r="DB112" s="129">
        <v>0</v>
      </c>
      <c r="DC112" s="129">
        <v>0</v>
      </c>
      <c r="DD112" s="129">
        <v>0</v>
      </c>
      <c r="DE112" s="129">
        <v>0</v>
      </c>
      <c r="DF112" s="129">
        <v>0</v>
      </c>
      <c r="DG112" s="129">
        <v>0</v>
      </c>
      <c r="DH112" s="129">
        <v>2</v>
      </c>
      <c r="DI112" s="129">
        <v>0</v>
      </c>
      <c r="DJ112" s="129">
        <v>0</v>
      </c>
      <c r="DK112" s="129">
        <v>0</v>
      </c>
      <c r="DL112" s="129">
        <v>0</v>
      </c>
      <c r="DM112" s="129">
        <v>0</v>
      </c>
      <c r="DN112" s="129">
        <v>2</v>
      </c>
      <c r="DO112" s="129">
        <v>0</v>
      </c>
      <c r="DP112" s="129">
        <v>0</v>
      </c>
      <c r="DQ112" s="129">
        <v>162</v>
      </c>
      <c r="DR112" s="129">
        <v>0</v>
      </c>
      <c r="DS112" s="129">
        <v>256</v>
      </c>
      <c r="DT112" s="129">
        <v>1</v>
      </c>
      <c r="DU112" s="129">
        <v>1</v>
      </c>
      <c r="DV112" s="129">
        <v>0</v>
      </c>
      <c r="DW112" s="129">
        <v>0</v>
      </c>
      <c r="DX112" s="129">
        <v>50</v>
      </c>
      <c r="DY112" s="129">
        <v>0</v>
      </c>
      <c r="DZ112" s="143"/>
      <c r="EA112" s="129">
        <v>2</v>
      </c>
      <c r="EB112" s="143"/>
      <c r="EC112" s="143"/>
      <c r="ED112" s="129">
        <v>1</v>
      </c>
      <c r="EE112" s="129">
        <v>1</v>
      </c>
      <c r="EF112" s="129">
        <v>1</v>
      </c>
      <c r="EG112" s="143"/>
      <c r="EH112" s="143"/>
      <c r="EI112" s="44">
        <v>18044</v>
      </c>
      <c r="EJ112" s="44">
        <v>213.66</v>
      </c>
      <c r="EK112" s="44">
        <v>14</v>
      </c>
    </row>
    <row r="113" spans="1:141" ht="72" x14ac:dyDescent="0.2">
      <c r="A113" s="143" t="s">
        <v>303</v>
      </c>
      <c r="B113" s="143" t="s">
        <v>311</v>
      </c>
      <c r="C113" s="129">
        <v>1</v>
      </c>
      <c r="D113" s="143" t="s">
        <v>310</v>
      </c>
      <c r="E113" s="143" t="s">
        <v>2898</v>
      </c>
      <c r="F113" s="143" t="s">
        <v>2899</v>
      </c>
      <c r="G113" s="143" t="s">
        <v>2900</v>
      </c>
      <c r="H113" s="143" t="s">
        <v>311</v>
      </c>
      <c r="I113" s="143" t="s">
        <v>2901</v>
      </c>
      <c r="J113" s="143" t="s">
        <v>2902</v>
      </c>
      <c r="K113" s="143" t="s">
        <v>2903</v>
      </c>
      <c r="L113" s="143" t="s">
        <v>940</v>
      </c>
      <c r="M113" s="143" t="s">
        <v>2904</v>
      </c>
      <c r="N113" s="143" t="s">
        <v>2905</v>
      </c>
      <c r="O113" s="143"/>
      <c r="P113" s="143" t="s">
        <v>2906</v>
      </c>
      <c r="Q113" s="143" t="s">
        <v>2907</v>
      </c>
      <c r="R113" s="143" t="s">
        <v>940</v>
      </c>
      <c r="S113" s="143" t="s">
        <v>1143</v>
      </c>
      <c r="T113" s="143" t="s">
        <v>2908</v>
      </c>
      <c r="U113" s="143"/>
      <c r="V113" s="143" t="s">
        <v>2909</v>
      </c>
      <c r="W113" s="143" t="s">
        <v>2910</v>
      </c>
      <c r="X113" s="129">
        <v>6</v>
      </c>
      <c r="Y113" s="129">
        <v>1</v>
      </c>
      <c r="Z113" s="129">
        <v>7</v>
      </c>
      <c r="AA113" s="144">
        <v>5.4</v>
      </c>
      <c r="AB113" s="144">
        <v>0.33</v>
      </c>
      <c r="AC113" s="144">
        <v>5.73</v>
      </c>
      <c r="AD113" s="147" t="s">
        <v>929</v>
      </c>
      <c r="AE113" s="129">
        <v>5</v>
      </c>
      <c r="AF113" s="147" t="s">
        <v>929</v>
      </c>
      <c r="AG113" s="129">
        <v>0</v>
      </c>
      <c r="AH113" s="129">
        <v>0</v>
      </c>
      <c r="AI113" s="129">
        <v>1</v>
      </c>
      <c r="AJ113" s="129">
        <v>5</v>
      </c>
      <c r="AK113" s="129">
        <v>6</v>
      </c>
      <c r="AL113" s="147" t="s">
        <v>929</v>
      </c>
      <c r="AM113" s="129">
        <v>1</v>
      </c>
      <c r="AN113" s="129">
        <v>1</v>
      </c>
      <c r="AO113" s="129">
        <v>4</v>
      </c>
      <c r="AP113" s="129">
        <v>6</v>
      </c>
      <c r="AQ113" s="147" t="s">
        <v>929</v>
      </c>
      <c r="AR113" s="129">
        <v>0</v>
      </c>
      <c r="AS113" s="129">
        <v>0</v>
      </c>
      <c r="AT113" s="129">
        <v>0</v>
      </c>
      <c r="AU113" s="129">
        <v>5</v>
      </c>
      <c r="AV113" s="129">
        <v>1</v>
      </c>
      <c r="AW113" s="129">
        <v>0</v>
      </c>
      <c r="AX113" s="129">
        <v>6</v>
      </c>
      <c r="AY113" s="147" t="s">
        <v>929</v>
      </c>
      <c r="AZ113" s="129">
        <v>1</v>
      </c>
      <c r="BA113" s="129">
        <v>1</v>
      </c>
      <c r="BB113" s="129">
        <v>1</v>
      </c>
      <c r="BC113" s="129">
        <v>1</v>
      </c>
      <c r="BD113" s="129">
        <v>0</v>
      </c>
      <c r="BE113" s="129">
        <v>168</v>
      </c>
      <c r="BF113" s="129">
        <v>82</v>
      </c>
      <c r="BG113" s="129">
        <v>0</v>
      </c>
      <c r="BH113" s="129">
        <v>0</v>
      </c>
      <c r="BI113" s="129">
        <v>7</v>
      </c>
      <c r="BJ113" s="129">
        <v>27</v>
      </c>
      <c r="BK113" s="129">
        <v>0</v>
      </c>
      <c r="BL113" s="129">
        <v>0</v>
      </c>
      <c r="BM113" s="129">
        <v>12</v>
      </c>
      <c r="BN113" s="129">
        <v>0</v>
      </c>
      <c r="BO113" s="129">
        <v>59</v>
      </c>
      <c r="BP113" s="129">
        <v>0</v>
      </c>
      <c r="BQ113" s="129">
        <v>2</v>
      </c>
      <c r="BR113" s="129">
        <v>3</v>
      </c>
      <c r="BS113" s="129">
        <v>3</v>
      </c>
      <c r="BT113" s="129">
        <v>4</v>
      </c>
      <c r="BU113" s="129">
        <v>0</v>
      </c>
      <c r="BV113" s="129">
        <v>1</v>
      </c>
      <c r="BW113" s="129">
        <v>0</v>
      </c>
      <c r="BX113" s="129">
        <v>0</v>
      </c>
      <c r="BY113" s="129">
        <v>0</v>
      </c>
      <c r="BZ113" s="129">
        <v>0</v>
      </c>
      <c r="CA113" s="129">
        <v>0</v>
      </c>
      <c r="CB113" s="129">
        <v>0</v>
      </c>
      <c r="CC113" s="129">
        <v>0</v>
      </c>
      <c r="CD113" s="129">
        <v>0</v>
      </c>
      <c r="CE113" s="129">
        <v>0</v>
      </c>
      <c r="CF113" s="129">
        <v>6</v>
      </c>
      <c r="CG113" s="129">
        <v>0</v>
      </c>
      <c r="CH113" s="129">
        <v>0</v>
      </c>
      <c r="CI113" s="129">
        <v>31</v>
      </c>
      <c r="CJ113" s="129">
        <v>1</v>
      </c>
      <c r="CK113" s="129">
        <v>4</v>
      </c>
      <c r="CL113" s="129">
        <v>0</v>
      </c>
      <c r="CM113" s="129">
        <v>0</v>
      </c>
      <c r="CN113" s="129">
        <v>0</v>
      </c>
      <c r="CO113" s="129">
        <v>0</v>
      </c>
      <c r="CP113" s="129">
        <v>0</v>
      </c>
      <c r="CQ113" s="129">
        <v>0</v>
      </c>
      <c r="CR113" s="129">
        <v>0</v>
      </c>
      <c r="CS113" s="129">
        <v>0</v>
      </c>
      <c r="CT113" s="129">
        <v>0</v>
      </c>
      <c r="CU113" s="129">
        <v>0</v>
      </c>
      <c r="CV113" s="129">
        <v>0</v>
      </c>
      <c r="CW113" s="129">
        <v>0</v>
      </c>
      <c r="CX113" s="129">
        <v>0</v>
      </c>
      <c r="CY113" s="129">
        <v>0</v>
      </c>
      <c r="CZ113" s="129">
        <v>0</v>
      </c>
      <c r="DA113" s="129">
        <v>0</v>
      </c>
      <c r="DB113" s="129">
        <v>0</v>
      </c>
      <c r="DC113" s="129">
        <v>0</v>
      </c>
      <c r="DD113" s="129">
        <v>0</v>
      </c>
      <c r="DE113" s="129">
        <v>1</v>
      </c>
      <c r="DF113" s="129">
        <v>0</v>
      </c>
      <c r="DG113" s="129">
        <v>1</v>
      </c>
      <c r="DH113" s="129">
        <v>2</v>
      </c>
      <c r="DI113" s="129">
        <v>0</v>
      </c>
      <c r="DJ113" s="129">
        <v>0</v>
      </c>
      <c r="DK113" s="129">
        <v>0</v>
      </c>
      <c r="DL113" s="129">
        <v>0</v>
      </c>
      <c r="DM113" s="129">
        <v>0</v>
      </c>
      <c r="DN113" s="129">
        <v>2</v>
      </c>
      <c r="DO113" s="129">
        <v>0</v>
      </c>
      <c r="DP113" s="129">
        <v>0</v>
      </c>
      <c r="DQ113" s="129">
        <v>565</v>
      </c>
      <c r="DR113" s="129">
        <v>11</v>
      </c>
      <c r="DS113" s="129">
        <v>1769</v>
      </c>
      <c r="DT113" s="129">
        <v>1</v>
      </c>
      <c r="DU113" s="129">
        <v>0</v>
      </c>
      <c r="DV113" s="129">
        <v>0</v>
      </c>
      <c r="DW113" s="129">
        <v>0</v>
      </c>
      <c r="DX113" s="129">
        <v>47</v>
      </c>
      <c r="DY113" s="129">
        <v>0</v>
      </c>
      <c r="DZ113" s="143"/>
      <c r="EA113" s="129">
        <v>2</v>
      </c>
      <c r="EB113" s="143" t="s">
        <v>2911</v>
      </c>
      <c r="EC113" s="143" t="s">
        <v>2912</v>
      </c>
      <c r="ED113" s="129">
        <v>1</v>
      </c>
      <c r="EE113" s="129">
        <v>1</v>
      </c>
      <c r="EF113" s="129">
        <v>1</v>
      </c>
      <c r="EG113" s="143"/>
      <c r="EH113" s="143" t="s">
        <v>2913</v>
      </c>
      <c r="EI113" s="44">
        <v>83692</v>
      </c>
      <c r="EJ113" s="44">
        <v>746.17</v>
      </c>
      <c r="EK113" s="44">
        <v>86</v>
      </c>
    </row>
    <row r="114" spans="1:141" ht="36" x14ac:dyDescent="0.2">
      <c r="A114" s="143" t="s">
        <v>303</v>
      </c>
      <c r="B114" s="143" t="s">
        <v>313</v>
      </c>
      <c r="C114" s="129">
        <v>1</v>
      </c>
      <c r="D114" s="143" t="s">
        <v>312</v>
      </c>
      <c r="E114" s="143" t="s">
        <v>2914</v>
      </c>
      <c r="F114" s="143" t="s">
        <v>2915</v>
      </c>
      <c r="G114" s="143" t="s">
        <v>2916</v>
      </c>
      <c r="H114" s="143" t="s">
        <v>313</v>
      </c>
      <c r="I114" s="143" t="s">
        <v>2917</v>
      </c>
      <c r="J114" s="143" t="s">
        <v>2918</v>
      </c>
      <c r="K114" s="143" t="s">
        <v>1510</v>
      </c>
      <c r="L114" s="143" t="s">
        <v>940</v>
      </c>
      <c r="M114" s="143" t="s">
        <v>1326</v>
      </c>
      <c r="N114" s="143" t="s">
        <v>2919</v>
      </c>
      <c r="O114" s="143"/>
      <c r="P114" s="143" t="s">
        <v>2920</v>
      </c>
      <c r="Q114" s="143" t="s">
        <v>2921</v>
      </c>
      <c r="R114" s="143"/>
      <c r="S114" s="143" t="s">
        <v>2922</v>
      </c>
      <c r="T114" s="143" t="s">
        <v>2923</v>
      </c>
      <c r="U114" s="143" t="s">
        <v>1432</v>
      </c>
      <c r="V114" s="143" t="s">
        <v>2924</v>
      </c>
      <c r="W114" s="143" t="s">
        <v>2925</v>
      </c>
      <c r="X114" s="129">
        <v>3</v>
      </c>
      <c r="Y114" s="129">
        <v>0</v>
      </c>
      <c r="Z114" s="129">
        <v>3</v>
      </c>
      <c r="AA114" s="144">
        <v>1.3</v>
      </c>
      <c r="AB114" s="144">
        <v>0</v>
      </c>
      <c r="AC114" s="144">
        <v>1.3</v>
      </c>
      <c r="AD114" s="147" t="s">
        <v>929</v>
      </c>
      <c r="AE114" s="129">
        <v>3</v>
      </c>
      <c r="AF114" s="147" t="s">
        <v>929</v>
      </c>
      <c r="AG114" s="129">
        <v>0</v>
      </c>
      <c r="AH114" s="129">
        <v>1</v>
      </c>
      <c r="AI114" s="129">
        <v>1</v>
      </c>
      <c r="AJ114" s="129">
        <v>1</v>
      </c>
      <c r="AK114" s="129">
        <v>3</v>
      </c>
      <c r="AL114" s="147" t="s">
        <v>929</v>
      </c>
      <c r="AM114" s="129">
        <v>0</v>
      </c>
      <c r="AN114" s="129">
        <v>0</v>
      </c>
      <c r="AO114" s="129">
        <v>3</v>
      </c>
      <c r="AP114" s="129">
        <v>3</v>
      </c>
      <c r="AQ114" s="147" t="s">
        <v>929</v>
      </c>
      <c r="AR114" s="129">
        <v>0</v>
      </c>
      <c r="AS114" s="129">
        <v>0</v>
      </c>
      <c r="AT114" s="129">
        <v>0</v>
      </c>
      <c r="AU114" s="129">
        <v>2</v>
      </c>
      <c r="AV114" s="129">
        <v>1</v>
      </c>
      <c r="AW114" s="129">
        <v>0</v>
      </c>
      <c r="AX114" s="129">
        <v>3</v>
      </c>
      <c r="AY114" s="147" t="s">
        <v>929</v>
      </c>
      <c r="AZ114" s="129">
        <v>1</v>
      </c>
      <c r="BA114" s="129">
        <v>1</v>
      </c>
      <c r="BB114" s="129">
        <v>0</v>
      </c>
      <c r="BC114" s="129">
        <v>1</v>
      </c>
      <c r="BD114" s="129">
        <v>0</v>
      </c>
      <c r="BE114" s="129">
        <v>42</v>
      </c>
      <c r="BF114" s="129">
        <v>3</v>
      </c>
      <c r="BG114" s="129">
        <v>0</v>
      </c>
      <c r="BH114" s="129">
        <v>0</v>
      </c>
      <c r="BI114" s="129">
        <v>1</v>
      </c>
      <c r="BJ114" s="129">
        <v>1</v>
      </c>
      <c r="BK114" s="129">
        <v>0</v>
      </c>
      <c r="BL114" s="129">
        <v>0</v>
      </c>
      <c r="BM114" s="129">
        <v>0</v>
      </c>
      <c r="BN114" s="129">
        <v>0</v>
      </c>
      <c r="BO114" s="129">
        <v>22</v>
      </c>
      <c r="BP114" s="129">
        <v>0</v>
      </c>
      <c r="BQ114" s="129">
        <v>0</v>
      </c>
      <c r="BR114" s="129">
        <v>128</v>
      </c>
      <c r="BS114" s="129">
        <v>0</v>
      </c>
      <c r="BT114" s="129">
        <v>0</v>
      </c>
      <c r="BU114" s="129">
        <v>0</v>
      </c>
      <c r="BV114" s="129">
        <v>0</v>
      </c>
      <c r="BW114" s="129">
        <v>0</v>
      </c>
      <c r="BX114" s="129">
        <v>0</v>
      </c>
      <c r="BY114" s="129">
        <v>0</v>
      </c>
      <c r="BZ114" s="129">
        <v>0</v>
      </c>
      <c r="CA114" s="129">
        <v>0</v>
      </c>
      <c r="CB114" s="129">
        <v>0</v>
      </c>
      <c r="CC114" s="129">
        <v>0</v>
      </c>
      <c r="CD114" s="129">
        <v>0</v>
      </c>
      <c r="CE114" s="129">
        <v>0</v>
      </c>
      <c r="CF114" s="129">
        <v>0</v>
      </c>
      <c r="CG114" s="129">
        <v>0</v>
      </c>
      <c r="CH114" s="129">
        <v>1</v>
      </c>
      <c r="CI114" s="129">
        <v>2</v>
      </c>
      <c r="CJ114" s="129">
        <v>3</v>
      </c>
      <c r="CK114" s="129">
        <v>1</v>
      </c>
      <c r="CL114" s="129">
        <v>0</v>
      </c>
      <c r="CM114" s="129">
        <v>0</v>
      </c>
      <c r="CN114" s="129">
        <v>0</v>
      </c>
      <c r="CO114" s="129">
        <v>0</v>
      </c>
      <c r="CP114" s="129">
        <v>0</v>
      </c>
      <c r="CQ114" s="129">
        <v>0</v>
      </c>
      <c r="CR114" s="129">
        <v>0</v>
      </c>
      <c r="CS114" s="129">
        <v>0</v>
      </c>
      <c r="CT114" s="129">
        <v>0</v>
      </c>
      <c r="CU114" s="129">
        <v>0</v>
      </c>
      <c r="CV114" s="129">
        <v>0</v>
      </c>
      <c r="CW114" s="129">
        <v>0</v>
      </c>
      <c r="CX114" s="129">
        <v>0</v>
      </c>
      <c r="CY114" s="129">
        <v>0</v>
      </c>
      <c r="CZ114" s="129">
        <v>0</v>
      </c>
      <c r="DA114" s="129">
        <v>0</v>
      </c>
      <c r="DB114" s="129">
        <v>0</v>
      </c>
      <c r="DC114" s="129">
        <v>0</v>
      </c>
      <c r="DD114" s="129">
        <v>0</v>
      </c>
      <c r="DE114" s="129">
        <v>0</v>
      </c>
      <c r="DF114" s="129">
        <v>0</v>
      </c>
      <c r="DG114" s="129">
        <v>0</v>
      </c>
      <c r="DH114" s="129">
        <v>0</v>
      </c>
      <c r="DI114" s="129">
        <v>0</v>
      </c>
      <c r="DJ114" s="129">
        <v>0</v>
      </c>
      <c r="DK114" s="129">
        <v>0</v>
      </c>
      <c r="DL114" s="129">
        <v>0</v>
      </c>
      <c r="DM114" s="129">
        <v>0</v>
      </c>
      <c r="DN114" s="129">
        <v>1</v>
      </c>
      <c r="DO114" s="129">
        <v>0</v>
      </c>
      <c r="DP114" s="129">
        <v>0</v>
      </c>
      <c r="DQ114" s="129">
        <v>88</v>
      </c>
      <c r="DR114" s="129">
        <v>1</v>
      </c>
      <c r="DS114" s="129">
        <v>365</v>
      </c>
      <c r="DT114" s="129">
        <v>0</v>
      </c>
      <c r="DU114" s="129">
        <v>0</v>
      </c>
      <c r="DV114" s="129">
        <v>0</v>
      </c>
      <c r="DW114" s="129">
        <v>0</v>
      </c>
      <c r="DX114" s="129">
        <v>35</v>
      </c>
      <c r="DY114" s="129">
        <v>1</v>
      </c>
      <c r="DZ114" s="143" t="s">
        <v>2926</v>
      </c>
      <c r="EA114" s="129">
        <v>1</v>
      </c>
      <c r="EB114" s="143" t="s">
        <v>2927</v>
      </c>
      <c r="EC114" s="143"/>
      <c r="ED114" s="129">
        <v>1</v>
      </c>
      <c r="EE114" s="129">
        <v>1</v>
      </c>
      <c r="EF114" s="129">
        <v>1</v>
      </c>
      <c r="EG114" s="143"/>
      <c r="EH114" s="143"/>
      <c r="EI114" s="44">
        <v>8618</v>
      </c>
      <c r="EJ114" s="44">
        <v>158.61000000000001</v>
      </c>
      <c r="EK114" s="44">
        <v>5</v>
      </c>
    </row>
    <row r="115" spans="1:141" ht="60" x14ac:dyDescent="0.2">
      <c r="A115" s="143" t="s">
        <v>303</v>
      </c>
      <c r="B115" s="143" t="s">
        <v>2928</v>
      </c>
      <c r="C115" s="129">
        <v>1</v>
      </c>
      <c r="D115" s="143" t="s">
        <v>314</v>
      </c>
      <c r="E115" s="143" t="s">
        <v>2929</v>
      </c>
      <c r="F115" s="143" t="s">
        <v>2930</v>
      </c>
      <c r="G115" s="143" t="s">
        <v>2931</v>
      </c>
      <c r="H115" s="143" t="s">
        <v>315</v>
      </c>
      <c r="I115" s="143" t="s">
        <v>2932</v>
      </c>
      <c r="J115" s="143" t="s">
        <v>2933</v>
      </c>
      <c r="K115" s="143" t="s">
        <v>1767</v>
      </c>
      <c r="L115" s="143" t="s">
        <v>1225</v>
      </c>
      <c r="M115" s="143" t="s">
        <v>2280</v>
      </c>
      <c r="N115" s="143" t="s">
        <v>2934</v>
      </c>
      <c r="O115" s="143"/>
      <c r="P115" s="143" t="s">
        <v>2935</v>
      </c>
      <c r="Q115" s="143" t="s">
        <v>2936</v>
      </c>
      <c r="R115" s="143" t="s">
        <v>940</v>
      </c>
      <c r="S115" s="143" t="s">
        <v>2104</v>
      </c>
      <c r="T115" s="143" t="s">
        <v>2937</v>
      </c>
      <c r="U115" s="143"/>
      <c r="V115" s="143" t="s">
        <v>2938</v>
      </c>
      <c r="W115" s="143" t="s">
        <v>2939</v>
      </c>
      <c r="X115" s="129">
        <v>2</v>
      </c>
      <c r="Y115" s="129">
        <v>0</v>
      </c>
      <c r="Z115" s="129">
        <v>2</v>
      </c>
      <c r="AA115" s="144">
        <v>2</v>
      </c>
      <c r="AB115" s="144">
        <v>0</v>
      </c>
      <c r="AC115" s="144">
        <v>2</v>
      </c>
      <c r="AD115" s="147" t="s">
        <v>929</v>
      </c>
      <c r="AE115" s="129">
        <v>2</v>
      </c>
      <c r="AF115" s="147" t="s">
        <v>929</v>
      </c>
      <c r="AG115" s="129">
        <v>0</v>
      </c>
      <c r="AH115" s="129">
        <v>1</v>
      </c>
      <c r="AI115" s="129">
        <v>0</v>
      </c>
      <c r="AJ115" s="129">
        <v>1</v>
      </c>
      <c r="AK115" s="129">
        <v>2</v>
      </c>
      <c r="AL115" s="147" t="s">
        <v>929</v>
      </c>
      <c r="AM115" s="129">
        <v>2</v>
      </c>
      <c r="AN115" s="129">
        <v>0</v>
      </c>
      <c r="AO115" s="129">
        <v>0</v>
      </c>
      <c r="AP115" s="129">
        <v>2</v>
      </c>
      <c r="AQ115" s="147" t="s">
        <v>929</v>
      </c>
      <c r="AR115" s="129">
        <v>0</v>
      </c>
      <c r="AS115" s="129">
        <v>0</v>
      </c>
      <c r="AT115" s="129">
        <v>0</v>
      </c>
      <c r="AU115" s="129">
        <v>2</v>
      </c>
      <c r="AV115" s="129">
        <v>0</v>
      </c>
      <c r="AW115" s="129">
        <v>0</v>
      </c>
      <c r="AX115" s="129">
        <v>2</v>
      </c>
      <c r="AY115" s="147" t="s">
        <v>929</v>
      </c>
      <c r="AZ115" s="129">
        <v>1</v>
      </c>
      <c r="BA115" s="129">
        <v>1</v>
      </c>
      <c r="BB115" s="129">
        <v>1</v>
      </c>
      <c r="BC115" s="129">
        <v>1</v>
      </c>
      <c r="BD115" s="129">
        <v>0</v>
      </c>
      <c r="BE115" s="129">
        <v>45</v>
      </c>
      <c r="BF115" s="129">
        <v>1</v>
      </c>
      <c r="BG115" s="129">
        <v>0</v>
      </c>
      <c r="BH115" s="129">
        <v>0</v>
      </c>
      <c r="BI115" s="129">
        <v>9</v>
      </c>
      <c r="BJ115" s="129">
        <v>2</v>
      </c>
      <c r="BK115" s="129">
        <v>0</v>
      </c>
      <c r="BL115" s="129">
        <v>0</v>
      </c>
      <c r="BM115" s="129">
        <v>2</v>
      </c>
      <c r="BN115" s="129">
        <v>0</v>
      </c>
      <c r="BO115" s="129">
        <v>25</v>
      </c>
      <c r="BP115" s="129">
        <v>0</v>
      </c>
      <c r="BQ115" s="129">
        <v>0</v>
      </c>
      <c r="BR115" s="129">
        <v>57</v>
      </c>
      <c r="BS115" s="129">
        <v>1</v>
      </c>
      <c r="BT115" s="129">
        <v>1</v>
      </c>
      <c r="BU115" s="129">
        <v>0</v>
      </c>
      <c r="BV115" s="129">
        <v>1</v>
      </c>
      <c r="BW115" s="129">
        <v>0</v>
      </c>
      <c r="BX115" s="129">
        <v>0</v>
      </c>
      <c r="BY115" s="129">
        <v>0</v>
      </c>
      <c r="BZ115" s="129">
        <v>0</v>
      </c>
      <c r="CA115" s="129">
        <v>0</v>
      </c>
      <c r="CB115" s="129">
        <v>0</v>
      </c>
      <c r="CC115" s="129">
        <v>0</v>
      </c>
      <c r="CD115" s="129">
        <v>0</v>
      </c>
      <c r="CE115" s="129">
        <v>0</v>
      </c>
      <c r="CF115" s="129">
        <v>1</v>
      </c>
      <c r="CG115" s="129">
        <v>0</v>
      </c>
      <c r="CH115" s="129">
        <v>0</v>
      </c>
      <c r="CI115" s="129">
        <v>0</v>
      </c>
      <c r="CJ115" s="129">
        <v>0</v>
      </c>
      <c r="CK115" s="129">
        <v>0</v>
      </c>
      <c r="CL115" s="129">
        <v>0</v>
      </c>
      <c r="CM115" s="129">
        <v>0</v>
      </c>
      <c r="CN115" s="129">
        <v>0</v>
      </c>
      <c r="CO115" s="129">
        <v>0</v>
      </c>
      <c r="CP115" s="129">
        <v>0</v>
      </c>
      <c r="CQ115" s="129">
        <v>0</v>
      </c>
      <c r="CR115" s="129">
        <v>0</v>
      </c>
      <c r="CS115" s="129">
        <v>0</v>
      </c>
      <c r="CT115" s="129">
        <v>0</v>
      </c>
      <c r="CU115" s="129">
        <v>0</v>
      </c>
      <c r="CV115" s="129">
        <v>0</v>
      </c>
      <c r="CW115" s="129">
        <v>0</v>
      </c>
      <c r="CX115" s="129">
        <v>0</v>
      </c>
      <c r="CY115" s="129">
        <v>0</v>
      </c>
      <c r="CZ115" s="129">
        <v>0</v>
      </c>
      <c r="DA115" s="129">
        <v>0</v>
      </c>
      <c r="DB115" s="129">
        <v>0</v>
      </c>
      <c r="DC115" s="129">
        <v>0</v>
      </c>
      <c r="DD115" s="129">
        <v>0</v>
      </c>
      <c r="DE115" s="129">
        <v>0</v>
      </c>
      <c r="DF115" s="129">
        <v>0</v>
      </c>
      <c r="DG115" s="129">
        <v>0</v>
      </c>
      <c r="DH115" s="129">
        <v>0</v>
      </c>
      <c r="DI115" s="129">
        <v>0</v>
      </c>
      <c r="DJ115" s="129">
        <v>0</v>
      </c>
      <c r="DK115" s="129">
        <v>0</v>
      </c>
      <c r="DL115" s="129">
        <v>0</v>
      </c>
      <c r="DM115" s="129">
        <v>0</v>
      </c>
      <c r="DN115" s="129">
        <v>0</v>
      </c>
      <c r="DO115" s="129">
        <v>0</v>
      </c>
      <c r="DP115" s="129">
        <v>0</v>
      </c>
      <c r="DQ115" s="129">
        <v>147</v>
      </c>
      <c r="DR115" s="129">
        <v>0</v>
      </c>
      <c r="DS115" s="129">
        <v>508</v>
      </c>
      <c r="DT115" s="129">
        <v>1</v>
      </c>
      <c r="DU115" s="129">
        <v>1</v>
      </c>
      <c r="DV115" s="129">
        <v>0</v>
      </c>
      <c r="DW115" s="129">
        <v>0</v>
      </c>
      <c r="DX115" s="129">
        <v>75</v>
      </c>
      <c r="DY115" s="129">
        <v>1</v>
      </c>
      <c r="DZ115" s="143" t="s">
        <v>2940</v>
      </c>
      <c r="EA115" s="129">
        <v>3</v>
      </c>
      <c r="EB115" s="143" t="s">
        <v>2941</v>
      </c>
      <c r="EC115" s="143" t="s">
        <v>2942</v>
      </c>
      <c r="ED115" s="129">
        <v>1</v>
      </c>
      <c r="EE115" s="129">
        <v>1</v>
      </c>
      <c r="EF115" s="129">
        <v>1</v>
      </c>
      <c r="EG115" s="143"/>
      <c r="EH115" s="143"/>
      <c r="EI115" s="44">
        <v>23085</v>
      </c>
      <c r="EJ115" s="44">
        <v>275.22000000000003</v>
      </c>
      <c r="EK115" s="44">
        <v>22</v>
      </c>
    </row>
    <row r="116" spans="1:141" x14ac:dyDescent="0.2">
      <c r="A116" s="143" t="s">
        <v>303</v>
      </c>
      <c r="B116" s="143" t="s">
        <v>317</v>
      </c>
      <c r="C116" s="129">
        <v>1</v>
      </c>
      <c r="D116" s="143" t="s">
        <v>316</v>
      </c>
      <c r="E116" s="143" t="s">
        <v>2943</v>
      </c>
      <c r="F116" s="143" t="s">
        <v>2944</v>
      </c>
      <c r="G116" s="143" t="s">
        <v>2945</v>
      </c>
      <c r="H116" s="143"/>
      <c r="I116" s="143" t="s">
        <v>2946</v>
      </c>
      <c r="J116" s="143" t="s">
        <v>2947</v>
      </c>
      <c r="K116" s="143" t="s">
        <v>1618</v>
      </c>
      <c r="L116" s="143" t="s">
        <v>940</v>
      </c>
      <c r="M116" s="143" t="s">
        <v>1768</v>
      </c>
      <c r="N116" s="143" t="s">
        <v>2948</v>
      </c>
      <c r="O116" s="143"/>
      <c r="P116" s="143" t="s">
        <v>2949</v>
      </c>
      <c r="Q116" s="143" t="s">
        <v>2950</v>
      </c>
      <c r="R116" s="143" t="s">
        <v>940</v>
      </c>
      <c r="S116" s="143" t="s">
        <v>2951</v>
      </c>
      <c r="T116" s="143" t="s">
        <v>2952</v>
      </c>
      <c r="U116" s="143"/>
      <c r="V116" s="143" t="s">
        <v>2953</v>
      </c>
      <c r="W116" s="143" t="s">
        <v>2954</v>
      </c>
      <c r="X116" s="129">
        <v>2</v>
      </c>
      <c r="Y116" s="129">
        <v>0</v>
      </c>
      <c r="Z116" s="129">
        <v>2</v>
      </c>
      <c r="AA116" s="144">
        <v>1.5</v>
      </c>
      <c r="AB116" s="144">
        <v>0</v>
      </c>
      <c r="AC116" s="144">
        <v>1.5</v>
      </c>
      <c r="AD116" s="147" t="s">
        <v>929</v>
      </c>
      <c r="AE116" s="129">
        <v>0</v>
      </c>
      <c r="AF116" s="147" t="s">
        <v>929</v>
      </c>
      <c r="AG116" s="129">
        <v>0</v>
      </c>
      <c r="AH116" s="129">
        <v>0</v>
      </c>
      <c r="AI116" s="129">
        <v>0</v>
      </c>
      <c r="AJ116" s="129">
        <v>2</v>
      </c>
      <c r="AK116" s="129">
        <v>2</v>
      </c>
      <c r="AL116" s="147" t="s">
        <v>929</v>
      </c>
      <c r="AM116" s="129">
        <v>1</v>
      </c>
      <c r="AN116" s="129">
        <v>0</v>
      </c>
      <c r="AO116" s="129">
        <v>1</v>
      </c>
      <c r="AP116" s="129">
        <v>2</v>
      </c>
      <c r="AQ116" s="147" t="s">
        <v>929</v>
      </c>
      <c r="AR116" s="129">
        <v>0</v>
      </c>
      <c r="AS116" s="129">
        <v>0</v>
      </c>
      <c r="AT116" s="129">
        <v>0</v>
      </c>
      <c r="AU116" s="129">
        <v>1</v>
      </c>
      <c r="AV116" s="129">
        <v>1</v>
      </c>
      <c r="AW116" s="129">
        <v>0</v>
      </c>
      <c r="AX116" s="129">
        <v>2</v>
      </c>
      <c r="AY116" s="147" t="s">
        <v>929</v>
      </c>
      <c r="AZ116" s="129">
        <v>1</v>
      </c>
      <c r="BA116" s="129">
        <v>1</v>
      </c>
      <c r="BB116" s="129">
        <v>1</v>
      </c>
      <c r="BC116" s="129">
        <v>1</v>
      </c>
      <c r="BD116" s="129">
        <v>0</v>
      </c>
      <c r="BE116" s="129">
        <v>68</v>
      </c>
      <c r="BF116" s="129">
        <v>0</v>
      </c>
      <c r="BG116" s="129">
        <v>0</v>
      </c>
      <c r="BH116" s="129">
        <v>0</v>
      </c>
      <c r="BI116" s="129">
        <v>34</v>
      </c>
      <c r="BJ116" s="129">
        <v>5</v>
      </c>
      <c r="BK116" s="129">
        <v>0</v>
      </c>
      <c r="BL116" s="129">
        <v>0</v>
      </c>
      <c r="BM116" s="129">
        <v>2</v>
      </c>
      <c r="BN116" s="129">
        <v>0</v>
      </c>
      <c r="BO116" s="129">
        <v>19</v>
      </c>
      <c r="BP116" s="129">
        <v>0</v>
      </c>
      <c r="BQ116" s="129">
        <v>5</v>
      </c>
      <c r="BR116" s="129">
        <v>1</v>
      </c>
      <c r="BS116" s="129">
        <v>0</v>
      </c>
      <c r="BT116" s="129">
        <v>0</v>
      </c>
      <c r="BU116" s="129">
        <v>1</v>
      </c>
      <c r="BV116" s="129">
        <v>0</v>
      </c>
      <c r="BW116" s="129">
        <v>0</v>
      </c>
      <c r="BX116" s="129">
        <v>0</v>
      </c>
      <c r="BY116" s="129">
        <v>0</v>
      </c>
      <c r="BZ116" s="129">
        <v>0</v>
      </c>
      <c r="CA116" s="129">
        <v>0</v>
      </c>
      <c r="CB116" s="129">
        <v>0</v>
      </c>
      <c r="CC116" s="129">
        <v>0</v>
      </c>
      <c r="CD116" s="129">
        <v>0</v>
      </c>
      <c r="CE116" s="129">
        <v>0</v>
      </c>
      <c r="CF116" s="129">
        <v>2</v>
      </c>
      <c r="CG116" s="129">
        <v>0</v>
      </c>
      <c r="CH116" s="129">
        <v>0</v>
      </c>
      <c r="CI116" s="129">
        <v>1</v>
      </c>
      <c r="CJ116" s="129">
        <v>0</v>
      </c>
      <c r="CK116" s="129">
        <v>2</v>
      </c>
      <c r="CL116" s="129">
        <v>0</v>
      </c>
      <c r="CM116" s="129">
        <v>0</v>
      </c>
      <c r="CN116" s="129">
        <v>0</v>
      </c>
      <c r="CO116" s="129">
        <v>0</v>
      </c>
      <c r="CP116" s="129">
        <v>0</v>
      </c>
      <c r="CQ116" s="129">
        <v>0</v>
      </c>
      <c r="CR116" s="129">
        <v>0</v>
      </c>
      <c r="CS116" s="129">
        <v>0</v>
      </c>
      <c r="CT116" s="129">
        <v>0</v>
      </c>
      <c r="CU116" s="129">
        <v>0</v>
      </c>
      <c r="CV116" s="129">
        <v>0</v>
      </c>
      <c r="CW116" s="129">
        <v>0</v>
      </c>
      <c r="CX116" s="129">
        <v>0</v>
      </c>
      <c r="CY116" s="129">
        <v>0</v>
      </c>
      <c r="CZ116" s="129">
        <v>2</v>
      </c>
      <c r="DA116" s="129">
        <v>0</v>
      </c>
      <c r="DB116" s="129">
        <v>0</v>
      </c>
      <c r="DC116" s="129">
        <v>0</v>
      </c>
      <c r="DD116" s="129">
        <v>0</v>
      </c>
      <c r="DE116" s="129">
        <v>0</v>
      </c>
      <c r="DF116" s="129">
        <v>0</v>
      </c>
      <c r="DG116" s="129">
        <v>0</v>
      </c>
      <c r="DH116" s="129">
        <v>2</v>
      </c>
      <c r="DI116" s="129">
        <v>0</v>
      </c>
      <c r="DJ116" s="129">
        <v>0</v>
      </c>
      <c r="DK116" s="129">
        <v>0</v>
      </c>
      <c r="DL116" s="129">
        <v>0</v>
      </c>
      <c r="DM116" s="129">
        <v>0</v>
      </c>
      <c r="DN116" s="129">
        <v>2</v>
      </c>
      <c r="DO116" s="129">
        <v>0</v>
      </c>
      <c r="DP116" s="129">
        <v>1</v>
      </c>
      <c r="DQ116" s="129">
        <v>142</v>
      </c>
      <c r="DR116" s="129">
        <v>2</v>
      </c>
      <c r="DS116" s="129">
        <v>486</v>
      </c>
      <c r="DT116" s="129">
        <v>0</v>
      </c>
      <c r="DU116" s="129">
        <v>0</v>
      </c>
      <c r="DV116" s="129">
        <v>0</v>
      </c>
      <c r="DW116" s="129">
        <v>0</v>
      </c>
      <c r="DX116" s="129">
        <v>40</v>
      </c>
      <c r="DY116" s="129">
        <v>0</v>
      </c>
      <c r="DZ116" s="143"/>
      <c r="EA116" s="129">
        <v>2</v>
      </c>
      <c r="EB116" s="143"/>
      <c r="EC116" s="143"/>
      <c r="ED116" s="129">
        <v>1</v>
      </c>
      <c r="EE116" s="129">
        <v>1</v>
      </c>
      <c r="EF116" s="129">
        <v>1</v>
      </c>
      <c r="EG116" s="143"/>
      <c r="EH116" s="143"/>
      <c r="EI116" s="44">
        <v>27108</v>
      </c>
      <c r="EJ116" s="44">
        <v>337.11</v>
      </c>
      <c r="EK116" s="44">
        <v>35</v>
      </c>
    </row>
    <row r="117" spans="1:141" ht="48" x14ac:dyDescent="0.2">
      <c r="A117" s="143" t="s">
        <v>303</v>
      </c>
      <c r="B117" s="143" t="s">
        <v>319</v>
      </c>
      <c r="C117" s="129">
        <v>1</v>
      </c>
      <c r="D117" s="143" t="s">
        <v>318</v>
      </c>
      <c r="E117" s="143" t="s">
        <v>2569</v>
      </c>
      <c r="F117" s="143" t="s">
        <v>2955</v>
      </c>
      <c r="G117" s="143" t="s">
        <v>2956</v>
      </c>
      <c r="H117" s="143" t="s">
        <v>2957</v>
      </c>
      <c r="I117" s="143" t="s">
        <v>2958</v>
      </c>
      <c r="J117" s="143" t="s">
        <v>2959</v>
      </c>
      <c r="K117" s="143" t="s">
        <v>1510</v>
      </c>
      <c r="L117" s="143" t="s">
        <v>940</v>
      </c>
      <c r="M117" s="143" t="s">
        <v>1143</v>
      </c>
      <c r="N117" s="143" t="s">
        <v>2960</v>
      </c>
      <c r="O117" s="143" t="s">
        <v>943</v>
      </c>
      <c r="P117" s="143" t="s">
        <v>2961</v>
      </c>
      <c r="Q117" s="143" t="s">
        <v>2962</v>
      </c>
      <c r="R117" s="143" t="s">
        <v>1225</v>
      </c>
      <c r="S117" s="143" t="s">
        <v>2963</v>
      </c>
      <c r="T117" s="143" t="s">
        <v>2964</v>
      </c>
      <c r="U117" s="143" t="s">
        <v>943</v>
      </c>
      <c r="V117" s="143" t="s">
        <v>2965</v>
      </c>
      <c r="W117" s="143" t="s">
        <v>2966</v>
      </c>
      <c r="X117" s="129">
        <v>3</v>
      </c>
      <c r="Y117" s="129">
        <v>0</v>
      </c>
      <c r="Z117" s="129">
        <v>3</v>
      </c>
      <c r="AA117" s="144">
        <v>2.1</v>
      </c>
      <c r="AB117" s="144">
        <v>0</v>
      </c>
      <c r="AC117" s="144">
        <v>2.1</v>
      </c>
      <c r="AD117" s="147" t="s">
        <v>929</v>
      </c>
      <c r="AE117" s="129">
        <v>2</v>
      </c>
      <c r="AF117" s="147" t="s">
        <v>929</v>
      </c>
      <c r="AG117" s="129">
        <v>0</v>
      </c>
      <c r="AH117" s="129">
        <v>0</v>
      </c>
      <c r="AI117" s="129">
        <v>1</v>
      </c>
      <c r="AJ117" s="129">
        <v>2</v>
      </c>
      <c r="AK117" s="129">
        <v>3</v>
      </c>
      <c r="AL117" s="147" t="s">
        <v>929</v>
      </c>
      <c r="AM117" s="129">
        <v>1</v>
      </c>
      <c r="AN117" s="129">
        <v>0</v>
      </c>
      <c r="AO117" s="129">
        <v>2</v>
      </c>
      <c r="AP117" s="129">
        <v>3</v>
      </c>
      <c r="AQ117" s="147" t="s">
        <v>929</v>
      </c>
      <c r="AR117" s="129">
        <v>0</v>
      </c>
      <c r="AS117" s="129">
        <v>0</v>
      </c>
      <c r="AT117" s="129">
        <v>0</v>
      </c>
      <c r="AU117" s="129">
        <v>2</v>
      </c>
      <c r="AV117" s="129">
        <v>1</v>
      </c>
      <c r="AW117" s="129">
        <v>0</v>
      </c>
      <c r="AX117" s="129">
        <v>3</v>
      </c>
      <c r="AY117" s="147" t="s">
        <v>929</v>
      </c>
      <c r="AZ117" s="129">
        <v>1</v>
      </c>
      <c r="BA117" s="129">
        <v>1</v>
      </c>
      <c r="BB117" s="129">
        <v>0</v>
      </c>
      <c r="BC117" s="129">
        <v>1</v>
      </c>
      <c r="BD117" s="129">
        <v>0</v>
      </c>
      <c r="BE117" s="129">
        <v>20</v>
      </c>
      <c r="BF117" s="129">
        <v>2</v>
      </c>
      <c r="BG117" s="129">
        <v>0</v>
      </c>
      <c r="BH117" s="129">
        <v>0</v>
      </c>
      <c r="BI117" s="129">
        <v>14</v>
      </c>
      <c r="BJ117" s="129">
        <v>3</v>
      </c>
      <c r="BK117" s="129">
        <v>0</v>
      </c>
      <c r="BL117" s="129">
        <v>0</v>
      </c>
      <c r="BM117" s="129">
        <v>0</v>
      </c>
      <c r="BN117" s="129">
        <v>0</v>
      </c>
      <c r="BO117" s="129">
        <v>14</v>
      </c>
      <c r="BP117" s="129">
        <v>0</v>
      </c>
      <c r="BQ117" s="129">
        <v>0</v>
      </c>
      <c r="BR117" s="129">
        <v>1</v>
      </c>
      <c r="BS117" s="129">
        <v>0</v>
      </c>
      <c r="BT117" s="129">
        <v>0</v>
      </c>
      <c r="BU117" s="129">
        <v>0</v>
      </c>
      <c r="BV117" s="129">
        <v>1</v>
      </c>
      <c r="BW117" s="129">
        <v>0</v>
      </c>
      <c r="BX117" s="129">
        <v>0</v>
      </c>
      <c r="BY117" s="129">
        <v>0</v>
      </c>
      <c r="BZ117" s="129">
        <v>1</v>
      </c>
      <c r="CA117" s="129">
        <v>0</v>
      </c>
      <c r="CB117" s="129">
        <v>0</v>
      </c>
      <c r="CC117" s="129">
        <v>0</v>
      </c>
      <c r="CD117" s="129">
        <v>0</v>
      </c>
      <c r="CE117" s="129">
        <v>0</v>
      </c>
      <c r="CF117" s="129">
        <v>1</v>
      </c>
      <c r="CG117" s="129">
        <v>0</v>
      </c>
      <c r="CH117" s="129">
        <v>0</v>
      </c>
      <c r="CI117" s="129">
        <v>3</v>
      </c>
      <c r="CJ117" s="129">
        <v>2</v>
      </c>
      <c r="CK117" s="129">
        <v>1</v>
      </c>
      <c r="CL117" s="129">
        <v>0</v>
      </c>
      <c r="CM117" s="129">
        <v>0</v>
      </c>
      <c r="CN117" s="129">
        <v>0</v>
      </c>
      <c r="CO117" s="129">
        <v>0</v>
      </c>
      <c r="CP117" s="129">
        <v>0</v>
      </c>
      <c r="CQ117" s="129">
        <v>0</v>
      </c>
      <c r="CR117" s="129">
        <v>0</v>
      </c>
      <c r="CS117" s="129">
        <v>0</v>
      </c>
      <c r="CT117" s="129">
        <v>0</v>
      </c>
      <c r="CU117" s="129">
        <v>0</v>
      </c>
      <c r="CV117" s="129">
        <v>0</v>
      </c>
      <c r="CW117" s="129">
        <v>0</v>
      </c>
      <c r="CX117" s="129">
        <v>0</v>
      </c>
      <c r="CY117" s="129">
        <v>0</v>
      </c>
      <c r="CZ117" s="129">
        <v>3</v>
      </c>
      <c r="DA117" s="129">
        <v>0</v>
      </c>
      <c r="DB117" s="129">
        <v>0</v>
      </c>
      <c r="DC117" s="129">
        <v>0</v>
      </c>
      <c r="DD117" s="129">
        <v>0</v>
      </c>
      <c r="DE117" s="129">
        <v>0</v>
      </c>
      <c r="DF117" s="129">
        <v>0</v>
      </c>
      <c r="DG117" s="129">
        <v>0</v>
      </c>
      <c r="DH117" s="129">
        <v>2</v>
      </c>
      <c r="DI117" s="129">
        <v>0</v>
      </c>
      <c r="DJ117" s="129">
        <v>0</v>
      </c>
      <c r="DK117" s="129">
        <v>0</v>
      </c>
      <c r="DL117" s="129">
        <v>0</v>
      </c>
      <c r="DM117" s="129">
        <v>0</v>
      </c>
      <c r="DN117" s="129">
        <v>0</v>
      </c>
      <c r="DO117" s="129">
        <v>0</v>
      </c>
      <c r="DP117" s="129">
        <v>0</v>
      </c>
      <c r="DQ117" s="129">
        <v>110</v>
      </c>
      <c r="DR117" s="129">
        <v>4</v>
      </c>
      <c r="DS117" s="129">
        <v>325</v>
      </c>
      <c r="DT117" s="129">
        <v>0</v>
      </c>
      <c r="DU117" s="129">
        <v>0</v>
      </c>
      <c r="DV117" s="129">
        <v>0</v>
      </c>
      <c r="DW117" s="129">
        <v>0</v>
      </c>
      <c r="DX117" s="129">
        <v>50</v>
      </c>
      <c r="DY117" s="129">
        <v>0</v>
      </c>
      <c r="DZ117" s="143"/>
      <c r="EA117" s="129">
        <v>3</v>
      </c>
      <c r="EB117" s="143" t="s">
        <v>2967</v>
      </c>
      <c r="EC117" s="143"/>
      <c r="ED117" s="129">
        <v>1</v>
      </c>
      <c r="EE117" s="129">
        <v>1</v>
      </c>
      <c r="EF117" s="129">
        <v>1</v>
      </c>
      <c r="EG117" s="143"/>
      <c r="EH117" s="143" t="s">
        <v>2968</v>
      </c>
      <c r="EI117" s="44">
        <v>25972</v>
      </c>
      <c r="EJ117" s="44">
        <v>417.28</v>
      </c>
      <c r="EK117" s="44">
        <v>33</v>
      </c>
    </row>
    <row r="118" spans="1:141" ht="24" x14ac:dyDescent="0.2">
      <c r="A118" s="143" t="s">
        <v>303</v>
      </c>
      <c r="B118" s="143" t="s">
        <v>301</v>
      </c>
      <c r="C118" s="129">
        <v>1</v>
      </c>
      <c r="D118" s="143" t="s">
        <v>302</v>
      </c>
      <c r="E118" s="143" t="s">
        <v>2969</v>
      </c>
      <c r="F118" s="143" t="s">
        <v>610</v>
      </c>
      <c r="G118" s="143" t="s">
        <v>2970</v>
      </c>
      <c r="H118" s="143" t="s">
        <v>301</v>
      </c>
      <c r="I118" s="143" t="s">
        <v>2971</v>
      </c>
      <c r="J118" s="143" t="s">
        <v>2972</v>
      </c>
      <c r="K118" s="143" t="s">
        <v>2973</v>
      </c>
      <c r="L118" s="143"/>
      <c r="M118" s="143" t="s">
        <v>2974</v>
      </c>
      <c r="N118" s="143" t="s">
        <v>2975</v>
      </c>
      <c r="O118" s="143"/>
      <c r="P118" s="143" t="s">
        <v>2976</v>
      </c>
      <c r="Q118" s="143" t="s">
        <v>2977</v>
      </c>
      <c r="R118" s="143" t="s">
        <v>940</v>
      </c>
      <c r="S118" s="143" t="s">
        <v>1559</v>
      </c>
      <c r="T118" s="143" t="s">
        <v>2978</v>
      </c>
      <c r="U118" s="143"/>
      <c r="V118" s="143" t="s">
        <v>2979</v>
      </c>
      <c r="W118" s="143" t="s">
        <v>2980</v>
      </c>
      <c r="X118" s="129">
        <v>5</v>
      </c>
      <c r="Y118" s="129">
        <v>0</v>
      </c>
      <c r="Z118" s="129">
        <v>5</v>
      </c>
      <c r="AA118" s="144">
        <v>5</v>
      </c>
      <c r="AB118" s="144">
        <v>0</v>
      </c>
      <c r="AC118" s="144">
        <v>5</v>
      </c>
      <c r="AD118" s="147" t="s">
        <v>929</v>
      </c>
      <c r="AE118" s="129">
        <v>4</v>
      </c>
      <c r="AF118" s="147" t="s">
        <v>929</v>
      </c>
      <c r="AG118" s="129">
        <v>0</v>
      </c>
      <c r="AH118" s="129">
        <v>4</v>
      </c>
      <c r="AI118" s="129">
        <v>0</v>
      </c>
      <c r="AJ118" s="129">
        <v>1</v>
      </c>
      <c r="AK118" s="129">
        <v>5</v>
      </c>
      <c r="AL118" s="147" t="s">
        <v>929</v>
      </c>
      <c r="AM118" s="129">
        <v>1</v>
      </c>
      <c r="AN118" s="129">
        <v>1</v>
      </c>
      <c r="AO118" s="129">
        <v>3</v>
      </c>
      <c r="AP118" s="129">
        <v>5</v>
      </c>
      <c r="AQ118" s="147" t="s">
        <v>929</v>
      </c>
      <c r="AR118" s="129">
        <v>0</v>
      </c>
      <c r="AS118" s="129">
        <v>1</v>
      </c>
      <c r="AT118" s="129">
        <v>0</v>
      </c>
      <c r="AU118" s="129">
        <v>3</v>
      </c>
      <c r="AV118" s="129">
        <v>1</v>
      </c>
      <c r="AW118" s="129">
        <v>0</v>
      </c>
      <c r="AX118" s="129">
        <v>5</v>
      </c>
      <c r="AY118" s="147" t="s">
        <v>929</v>
      </c>
      <c r="AZ118" s="129">
        <v>0</v>
      </c>
      <c r="BA118" s="129">
        <v>1</v>
      </c>
      <c r="BB118" s="129">
        <v>1</v>
      </c>
      <c r="BC118" s="129">
        <v>1</v>
      </c>
      <c r="BD118" s="129">
        <v>0</v>
      </c>
      <c r="BE118" s="129">
        <v>0</v>
      </c>
      <c r="BF118" s="129">
        <v>0</v>
      </c>
      <c r="BG118" s="129">
        <v>0</v>
      </c>
      <c r="BH118" s="129">
        <v>0</v>
      </c>
      <c r="BI118" s="129">
        <v>190</v>
      </c>
      <c r="BJ118" s="129">
        <v>362</v>
      </c>
      <c r="BK118" s="129">
        <v>0</v>
      </c>
      <c r="BL118" s="129">
        <v>0</v>
      </c>
      <c r="BM118" s="129">
        <v>66</v>
      </c>
      <c r="BN118" s="129">
        <v>0</v>
      </c>
      <c r="BO118" s="129">
        <v>158</v>
      </c>
      <c r="BP118" s="129">
        <v>11</v>
      </c>
      <c r="BQ118" s="129">
        <v>4</v>
      </c>
      <c r="BR118" s="129">
        <v>362</v>
      </c>
      <c r="BS118" s="129">
        <v>0</v>
      </c>
      <c r="BT118" s="129">
        <v>1</v>
      </c>
      <c r="BU118" s="129">
        <v>0</v>
      </c>
      <c r="BV118" s="129">
        <v>4</v>
      </c>
      <c r="BW118" s="129">
        <v>0</v>
      </c>
      <c r="BX118" s="129">
        <v>0</v>
      </c>
      <c r="BY118" s="129">
        <v>0</v>
      </c>
      <c r="BZ118" s="129">
        <v>0</v>
      </c>
      <c r="CA118" s="129">
        <v>0</v>
      </c>
      <c r="CB118" s="129">
        <v>0</v>
      </c>
      <c r="CC118" s="129">
        <v>0</v>
      </c>
      <c r="CD118" s="129">
        <v>0</v>
      </c>
      <c r="CE118" s="129">
        <v>0</v>
      </c>
      <c r="CF118" s="129">
        <v>32</v>
      </c>
      <c r="CG118" s="129">
        <v>0</v>
      </c>
      <c r="CH118" s="129">
        <v>0</v>
      </c>
      <c r="CI118" s="129">
        <v>19</v>
      </c>
      <c r="CJ118" s="129">
        <v>4</v>
      </c>
      <c r="CK118" s="129">
        <v>3</v>
      </c>
      <c r="CL118" s="129">
        <v>0</v>
      </c>
      <c r="CM118" s="129">
        <v>0</v>
      </c>
      <c r="CN118" s="129">
        <v>0</v>
      </c>
      <c r="CO118" s="129">
        <v>0</v>
      </c>
      <c r="CP118" s="129">
        <v>0</v>
      </c>
      <c r="CQ118" s="129">
        <v>0</v>
      </c>
      <c r="CR118" s="129">
        <v>0</v>
      </c>
      <c r="CS118" s="129">
        <v>0</v>
      </c>
      <c r="CT118" s="129">
        <v>0</v>
      </c>
      <c r="CU118" s="129">
        <v>0</v>
      </c>
      <c r="CV118" s="129">
        <v>0</v>
      </c>
      <c r="CW118" s="129">
        <v>0</v>
      </c>
      <c r="CX118" s="129">
        <v>0</v>
      </c>
      <c r="CY118" s="129">
        <v>0</v>
      </c>
      <c r="CZ118" s="129">
        <v>0</v>
      </c>
      <c r="DA118" s="129">
        <v>0</v>
      </c>
      <c r="DB118" s="129">
        <v>0</v>
      </c>
      <c r="DC118" s="129">
        <v>0</v>
      </c>
      <c r="DD118" s="129">
        <v>0</v>
      </c>
      <c r="DE118" s="129">
        <v>0</v>
      </c>
      <c r="DF118" s="129">
        <v>0</v>
      </c>
      <c r="DG118" s="129">
        <v>3</v>
      </c>
      <c r="DH118" s="129">
        <v>3</v>
      </c>
      <c r="DI118" s="129">
        <v>0</v>
      </c>
      <c r="DJ118" s="129">
        <v>0</v>
      </c>
      <c r="DK118" s="129">
        <v>0</v>
      </c>
      <c r="DL118" s="129">
        <v>0</v>
      </c>
      <c r="DM118" s="129">
        <v>0</v>
      </c>
      <c r="DN118" s="129">
        <v>5</v>
      </c>
      <c r="DO118" s="129">
        <v>0</v>
      </c>
      <c r="DP118" s="129">
        <v>0</v>
      </c>
      <c r="DQ118" s="129">
        <v>310</v>
      </c>
      <c r="DR118" s="129">
        <v>52</v>
      </c>
      <c r="DS118" s="129">
        <v>1733</v>
      </c>
      <c r="DT118" s="129">
        <v>0</v>
      </c>
      <c r="DU118" s="129">
        <v>0</v>
      </c>
      <c r="DV118" s="129">
        <v>0</v>
      </c>
      <c r="DW118" s="129">
        <v>0</v>
      </c>
      <c r="DX118" s="129">
        <v>0</v>
      </c>
      <c r="DY118" s="129">
        <v>1</v>
      </c>
      <c r="DZ118" s="143" t="s">
        <v>2981</v>
      </c>
      <c r="EA118" s="129">
        <v>2</v>
      </c>
      <c r="EB118" s="143" t="s">
        <v>2982</v>
      </c>
      <c r="EC118" s="143"/>
      <c r="ED118" s="129">
        <v>1</v>
      </c>
      <c r="EE118" s="129">
        <v>1</v>
      </c>
      <c r="EF118" s="129">
        <v>1</v>
      </c>
      <c r="EG118" s="143"/>
      <c r="EH118" s="143"/>
      <c r="EI118" s="44">
        <v>132103</v>
      </c>
      <c r="EJ118" s="44">
        <v>409.31</v>
      </c>
      <c r="EK118" s="44">
        <v>56</v>
      </c>
    </row>
    <row r="119" spans="1:141" ht="24" x14ac:dyDescent="0.2">
      <c r="A119" s="143" t="s">
        <v>303</v>
      </c>
      <c r="B119" s="143" t="s">
        <v>321</v>
      </c>
      <c r="C119" s="129">
        <v>1</v>
      </c>
      <c r="D119" s="143" t="s">
        <v>320</v>
      </c>
      <c r="E119" s="143" t="s">
        <v>1990</v>
      </c>
      <c r="F119" s="143" t="s">
        <v>2983</v>
      </c>
      <c r="G119" s="143" t="s">
        <v>2984</v>
      </c>
      <c r="H119" s="143" t="s">
        <v>321</v>
      </c>
      <c r="I119" s="143" t="s">
        <v>2985</v>
      </c>
      <c r="J119" s="143" t="s">
        <v>2986</v>
      </c>
      <c r="K119" s="143" t="s">
        <v>2987</v>
      </c>
      <c r="L119" s="143" t="s">
        <v>940</v>
      </c>
      <c r="M119" s="143" t="s">
        <v>1909</v>
      </c>
      <c r="N119" s="143" t="s">
        <v>2988</v>
      </c>
      <c r="O119" s="143"/>
      <c r="P119" s="143" t="s">
        <v>2989</v>
      </c>
      <c r="Q119" s="143" t="s">
        <v>2990</v>
      </c>
      <c r="R119" s="143" t="s">
        <v>940</v>
      </c>
      <c r="S119" s="143" t="s">
        <v>1634</v>
      </c>
      <c r="T119" s="143" t="s">
        <v>2991</v>
      </c>
      <c r="U119" s="143"/>
      <c r="V119" s="143" t="s">
        <v>2992</v>
      </c>
      <c r="W119" s="143" t="s">
        <v>2993</v>
      </c>
      <c r="X119" s="129">
        <v>2</v>
      </c>
      <c r="Y119" s="129">
        <v>1</v>
      </c>
      <c r="Z119" s="129">
        <v>3</v>
      </c>
      <c r="AA119" s="144">
        <v>2</v>
      </c>
      <c r="AB119" s="144">
        <v>1</v>
      </c>
      <c r="AC119" s="144">
        <v>3</v>
      </c>
      <c r="AD119" s="147" t="s">
        <v>929</v>
      </c>
      <c r="AE119" s="129">
        <v>1</v>
      </c>
      <c r="AF119" s="147" t="s">
        <v>929</v>
      </c>
      <c r="AG119" s="129">
        <v>0</v>
      </c>
      <c r="AH119" s="129">
        <v>0</v>
      </c>
      <c r="AI119" s="129">
        <v>0</v>
      </c>
      <c r="AJ119" s="129">
        <v>2</v>
      </c>
      <c r="AK119" s="129">
        <v>2</v>
      </c>
      <c r="AL119" s="147" t="s">
        <v>929</v>
      </c>
      <c r="AM119" s="129">
        <v>1</v>
      </c>
      <c r="AN119" s="129">
        <v>1</v>
      </c>
      <c r="AO119" s="129">
        <v>0</v>
      </c>
      <c r="AP119" s="129">
        <v>2</v>
      </c>
      <c r="AQ119" s="147" t="s">
        <v>929</v>
      </c>
      <c r="AR119" s="129">
        <v>0</v>
      </c>
      <c r="AS119" s="129">
        <v>0</v>
      </c>
      <c r="AT119" s="129">
        <v>2</v>
      </c>
      <c r="AU119" s="129">
        <v>0</v>
      </c>
      <c r="AV119" s="129">
        <v>0</v>
      </c>
      <c r="AW119" s="129">
        <v>0</v>
      </c>
      <c r="AX119" s="129">
        <v>2</v>
      </c>
      <c r="AY119" s="147" t="s">
        <v>929</v>
      </c>
      <c r="AZ119" s="129">
        <v>1</v>
      </c>
      <c r="BA119" s="129">
        <v>1</v>
      </c>
      <c r="BB119" s="129">
        <v>0</v>
      </c>
      <c r="BC119" s="129">
        <v>1</v>
      </c>
      <c r="BD119" s="129">
        <v>0</v>
      </c>
      <c r="BE119" s="129">
        <v>33</v>
      </c>
      <c r="BF119" s="129">
        <v>0</v>
      </c>
      <c r="BG119" s="129">
        <v>0</v>
      </c>
      <c r="BH119" s="129">
        <v>0</v>
      </c>
      <c r="BI119" s="129">
        <v>2</v>
      </c>
      <c r="BJ119" s="129">
        <v>0</v>
      </c>
      <c r="BK119" s="129">
        <v>0</v>
      </c>
      <c r="BL119" s="129">
        <v>0</v>
      </c>
      <c r="BM119" s="129">
        <v>8</v>
      </c>
      <c r="BN119" s="129">
        <v>0</v>
      </c>
      <c r="BO119" s="129">
        <v>11</v>
      </c>
      <c r="BP119" s="129">
        <v>0</v>
      </c>
      <c r="BQ119" s="129">
        <v>0</v>
      </c>
      <c r="BR119" s="129">
        <v>0</v>
      </c>
      <c r="BS119" s="129">
        <v>0</v>
      </c>
      <c r="BT119" s="129">
        <v>0</v>
      </c>
      <c r="BU119" s="129">
        <v>0</v>
      </c>
      <c r="BV119" s="129">
        <v>0</v>
      </c>
      <c r="BW119" s="129">
        <v>0</v>
      </c>
      <c r="BX119" s="129">
        <v>0</v>
      </c>
      <c r="BY119" s="129">
        <v>0</v>
      </c>
      <c r="BZ119" s="129">
        <v>0</v>
      </c>
      <c r="CA119" s="129">
        <v>0</v>
      </c>
      <c r="CB119" s="129">
        <v>0</v>
      </c>
      <c r="CC119" s="129">
        <v>0</v>
      </c>
      <c r="CD119" s="129">
        <v>0</v>
      </c>
      <c r="CE119" s="129">
        <v>0</v>
      </c>
      <c r="CF119" s="129">
        <v>0</v>
      </c>
      <c r="CG119" s="129">
        <v>0</v>
      </c>
      <c r="CH119" s="129">
        <v>1</v>
      </c>
      <c r="CI119" s="129">
        <v>2</v>
      </c>
      <c r="CJ119" s="129">
        <v>0</v>
      </c>
      <c r="CK119" s="129">
        <v>1</v>
      </c>
      <c r="CL119" s="129">
        <v>0</v>
      </c>
      <c r="CM119" s="129">
        <v>0</v>
      </c>
      <c r="CN119" s="129">
        <v>0</v>
      </c>
      <c r="CO119" s="129">
        <v>0</v>
      </c>
      <c r="CP119" s="129">
        <v>0</v>
      </c>
      <c r="CQ119" s="129">
        <v>0</v>
      </c>
      <c r="CR119" s="129">
        <v>0</v>
      </c>
      <c r="CS119" s="129">
        <v>0</v>
      </c>
      <c r="CT119" s="129">
        <v>0</v>
      </c>
      <c r="CU119" s="129">
        <v>0</v>
      </c>
      <c r="CV119" s="129">
        <v>0</v>
      </c>
      <c r="CW119" s="129">
        <v>0</v>
      </c>
      <c r="CX119" s="129">
        <v>0</v>
      </c>
      <c r="CY119" s="129">
        <v>0</v>
      </c>
      <c r="CZ119" s="129">
        <v>0</v>
      </c>
      <c r="DA119" s="129">
        <v>0</v>
      </c>
      <c r="DB119" s="129">
        <v>0</v>
      </c>
      <c r="DC119" s="129">
        <v>0</v>
      </c>
      <c r="DD119" s="129">
        <v>0</v>
      </c>
      <c r="DE119" s="129">
        <v>0</v>
      </c>
      <c r="DF119" s="129">
        <v>0</v>
      </c>
      <c r="DG119" s="129">
        <v>0</v>
      </c>
      <c r="DH119" s="129">
        <v>1</v>
      </c>
      <c r="DI119" s="129">
        <v>0</v>
      </c>
      <c r="DJ119" s="129">
        <v>0</v>
      </c>
      <c r="DK119" s="129">
        <v>0</v>
      </c>
      <c r="DL119" s="129">
        <v>0</v>
      </c>
      <c r="DM119" s="129">
        <v>0</v>
      </c>
      <c r="DN119" s="129">
        <v>1</v>
      </c>
      <c r="DO119" s="129">
        <v>0</v>
      </c>
      <c r="DP119" s="129">
        <v>0</v>
      </c>
      <c r="DQ119" s="129">
        <v>68</v>
      </c>
      <c r="DR119" s="129">
        <v>2</v>
      </c>
      <c r="DS119" s="129">
        <v>323</v>
      </c>
      <c r="DT119" s="129">
        <v>1</v>
      </c>
      <c r="DU119" s="129">
        <v>0</v>
      </c>
      <c r="DV119" s="129">
        <v>0</v>
      </c>
      <c r="DW119" s="129">
        <v>0</v>
      </c>
      <c r="DX119" s="129">
        <v>50</v>
      </c>
      <c r="DY119" s="129">
        <v>1</v>
      </c>
      <c r="DZ119" s="143" t="s">
        <v>2994</v>
      </c>
      <c r="EA119" s="129">
        <v>2</v>
      </c>
      <c r="EB119" s="143" t="s">
        <v>2995</v>
      </c>
      <c r="EC119" s="143" t="s">
        <v>2995</v>
      </c>
      <c r="ED119" s="129">
        <v>1</v>
      </c>
      <c r="EE119" s="129">
        <v>1</v>
      </c>
      <c r="EF119" s="129">
        <v>1</v>
      </c>
      <c r="EG119" s="143" t="s">
        <v>2996</v>
      </c>
      <c r="EH119" s="143" t="s">
        <v>2997</v>
      </c>
      <c r="EI119" s="44">
        <v>19615</v>
      </c>
      <c r="EJ119" s="44">
        <v>272.67</v>
      </c>
      <c r="EK119" s="44">
        <v>20</v>
      </c>
    </row>
    <row r="120" spans="1:141" ht="24" x14ac:dyDescent="0.2">
      <c r="A120" s="143" t="s">
        <v>303</v>
      </c>
      <c r="B120" s="143" t="s">
        <v>323</v>
      </c>
      <c r="C120" s="129">
        <v>1</v>
      </c>
      <c r="D120" s="143" t="s">
        <v>322</v>
      </c>
      <c r="E120" s="143" t="s">
        <v>2737</v>
      </c>
      <c r="F120" s="143" t="s">
        <v>2998</v>
      </c>
      <c r="G120" s="143" t="s">
        <v>2999</v>
      </c>
      <c r="H120" s="143" t="s">
        <v>323</v>
      </c>
      <c r="I120" s="143" t="s">
        <v>3000</v>
      </c>
      <c r="J120" s="143" t="s">
        <v>3001</v>
      </c>
      <c r="K120" s="143" t="s">
        <v>3002</v>
      </c>
      <c r="L120" s="143"/>
      <c r="M120" s="143" t="s">
        <v>3003</v>
      </c>
      <c r="N120" s="143" t="s">
        <v>3004</v>
      </c>
      <c r="O120" s="143"/>
      <c r="P120" s="143" t="s">
        <v>3005</v>
      </c>
      <c r="Q120" s="143" t="s">
        <v>3006</v>
      </c>
      <c r="R120" s="143"/>
      <c r="S120" s="143" t="s">
        <v>3003</v>
      </c>
      <c r="T120" s="143" t="s">
        <v>3004</v>
      </c>
      <c r="U120" s="143"/>
      <c r="V120" s="143" t="s">
        <v>3005</v>
      </c>
      <c r="W120" s="143" t="s">
        <v>3006</v>
      </c>
      <c r="X120" s="129">
        <v>2</v>
      </c>
      <c r="Y120" s="129">
        <v>0</v>
      </c>
      <c r="Z120" s="129">
        <v>2</v>
      </c>
      <c r="AA120" s="144">
        <v>2</v>
      </c>
      <c r="AB120" s="144">
        <v>0</v>
      </c>
      <c r="AC120" s="144">
        <v>2</v>
      </c>
      <c r="AD120" s="147" t="s">
        <v>929</v>
      </c>
      <c r="AE120" s="129">
        <v>2</v>
      </c>
      <c r="AF120" s="147" t="s">
        <v>929</v>
      </c>
      <c r="AG120" s="129">
        <v>0</v>
      </c>
      <c r="AH120" s="129">
        <v>0</v>
      </c>
      <c r="AI120" s="129">
        <v>0</v>
      </c>
      <c r="AJ120" s="129">
        <v>2</v>
      </c>
      <c r="AK120" s="129">
        <v>2</v>
      </c>
      <c r="AL120" s="147" t="s">
        <v>929</v>
      </c>
      <c r="AM120" s="129">
        <v>0</v>
      </c>
      <c r="AN120" s="129">
        <v>1</v>
      </c>
      <c r="AO120" s="129">
        <v>1</v>
      </c>
      <c r="AP120" s="129">
        <v>2</v>
      </c>
      <c r="AQ120" s="147" t="s">
        <v>929</v>
      </c>
      <c r="AR120" s="129">
        <v>0</v>
      </c>
      <c r="AS120" s="129">
        <v>0</v>
      </c>
      <c r="AT120" s="129">
        <v>0</v>
      </c>
      <c r="AU120" s="129">
        <v>2</v>
      </c>
      <c r="AV120" s="129">
        <v>0</v>
      </c>
      <c r="AW120" s="129">
        <v>0</v>
      </c>
      <c r="AX120" s="129">
        <v>2</v>
      </c>
      <c r="AY120" s="147" t="s">
        <v>929</v>
      </c>
      <c r="AZ120" s="129">
        <v>1</v>
      </c>
      <c r="BA120" s="129">
        <v>1</v>
      </c>
      <c r="BB120" s="129">
        <v>1</v>
      </c>
      <c r="BC120" s="129">
        <v>1</v>
      </c>
      <c r="BD120" s="129">
        <v>0</v>
      </c>
      <c r="BE120" s="129">
        <v>84</v>
      </c>
      <c r="BF120" s="129">
        <v>2</v>
      </c>
      <c r="BG120" s="129">
        <v>0</v>
      </c>
      <c r="BH120" s="129">
        <v>0</v>
      </c>
      <c r="BI120" s="129">
        <v>4</v>
      </c>
      <c r="BJ120" s="129">
        <v>3</v>
      </c>
      <c r="BK120" s="129">
        <v>0</v>
      </c>
      <c r="BL120" s="129">
        <v>0</v>
      </c>
      <c r="BM120" s="129">
        <v>0</v>
      </c>
      <c r="BN120" s="129">
        <v>0</v>
      </c>
      <c r="BO120" s="129">
        <v>32</v>
      </c>
      <c r="BP120" s="129">
        <v>0</v>
      </c>
      <c r="BQ120" s="129">
        <v>0</v>
      </c>
      <c r="BR120" s="129">
        <v>1</v>
      </c>
      <c r="BS120" s="129">
        <v>0</v>
      </c>
      <c r="BT120" s="129">
        <v>0</v>
      </c>
      <c r="BU120" s="129">
        <v>0</v>
      </c>
      <c r="BV120" s="129">
        <v>0</v>
      </c>
      <c r="BW120" s="129">
        <v>0</v>
      </c>
      <c r="BX120" s="129">
        <v>0</v>
      </c>
      <c r="BY120" s="129">
        <v>0</v>
      </c>
      <c r="BZ120" s="129">
        <v>0</v>
      </c>
      <c r="CA120" s="129">
        <v>0</v>
      </c>
      <c r="CB120" s="129">
        <v>0</v>
      </c>
      <c r="CC120" s="129">
        <v>0</v>
      </c>
      <c r="CD120" s="129">
        <v>0</v>
      </c>
      <c r="CE120" s="129">
        <v>0</v>
      </c>
      <c r="CF120" s="129">
        <v>0</v>
      </c>
      <c r="CG120" s="129">
        <v>0</v>
      </c>
      <c r="CH120" s="129">
        <v>2</v>
      </c>
      <c r="CI120" s="129">
        <v>5</v>
      </c>
      <c r="CJ120" s="129">
        <v>0</v>
      </c>
      <c r="CK120" s="129">
        <v>0</v>
      </c>
      <c r="CL120" s="129">
        <v>0</v>
      </c>
      <c r="CM120" s="129">
        <v>0</v>
      </c>
      <c r="CN120" s="129">
        <v>0</v>
      </c>
      <c r="CO120" s="129">
        <v>0</v>
      </c>
      <c r="CP120" s="129">
        <v>0</v>
      </c>
      <c r="CQ120" s="129">
        <v>0</v>
      </c>
      <c r="CR120" s="129">
        <v>0</v>
      </c>
      <c r="CS120" s="129">
        <v>0</v>
      </c>
      <c r="CT120" s="129">
        <v>0</v>
      </c>
      <c r="CU120" s="129">
        <v>0</v>
      </c>
      <c r="CV120" s="129">
        <v>0</v>
      </c>
      <c r="CW120" s="129">
        <v>0</v>
      </c>
      <c r="CX120" s="129">
        <v>0</v>
      </c>
      <c r="CY120" s="129">
        <v>0</v>
      </c>
      <c r="CZ120" s="129">
        <v>0</v>
      </c>
      <c r="DA120" s="129">
        <v>0</v>
      </c>
      <c r="DB120" s="129">
        <v>0</v>
      </c>
      <c r="DC120" s="129">
        <v>0</v>
      </c>
      <c r="DD120" s="129">
        <v>0</v>
      </c>
      <c r="DE120" s="129">
        <v>0</v>
      </c>
      <c r="DF120" s="129">
        <v>0</v>
      </c>
      <c r="DG120" s="129">
        <v>0</v>
      </c>
      <c r="DH120" s="129">
        <v>0</v>
      </c>
      <c r="DI120" s="129">
        <v>0</v>
      </c>
      <c r="DJ120" s="129">
        <v>0</v>
      </c>
      <c r="DK120" s="129">
        <v>0</v>
      </c>
      <c r="DL120" s="129">
        <v>0</v>
      </c>
      <c r="DM120" s="129">
        <v>0</v>
      </c>
      <c r="DN120" s="129">
        <v>0</v>
      </c>
      <c r="DO120" s="129">
        <v>0</v>
      </c>
      <c r="DP120" s="129">
        <v>0</v>
      </c>
      <c r="DQ120" s="129">
        <v>130</v>
      </c>
      <c r="DR120" s="129">
        <v>0</v>
      </c>
      <c r="DS120" s="129">
        <v>182</v>
      </c>
      <c r="DT120" s="129">
        <v>1</v>
      </c>
      <c r="DU120" s="129">
        <v>0</v>
      </c>
      <c r="DV120" s="129">
        <v>0</v>
      </c>
      <c r="DW120" s="129">
        <v>0</v>
      </c>
      <c r="DX120" s="129">
        <v>40</v>
      </c>
      <c r="DY120" s="129">
        <v>1</v>
      </c>
      <c r="DZ120" s="143" t="s">
        <v>3007</v>
      </c>
      <c r="EA120" s="129">
        <v>2</v>
      </c>
      <c r="EB120" s="143"/>
      <c r="EC120" s="143"/>
      <c r="ED120" s="129">
        <v>1</v>
      </c>
      <c r="EE120" s="129">
        <v>1</v>
      </c>
      <c r="EF120" s="129">
        <v>1</v>
      </c>
      <c r="EG120" s="143"/>
      <c r="EH120" s="143"/>
      <c r="EI120" s="44">
        <v>25990</v>
      </c>
      <c r="EJ120" s="44">
        <v>257.27</v>
      </c>
      <c r="EK120" s="44">
        <v>42</v>
      </c>
    </row>
    <row r="121" spans="1:141" x14ac:dyDescent="0.2">
      <c r="A121" s="143" t="s">
        <v>303</v>
      </c>
      <c r="B121" s="143" t="s">
        <v>325</v>
      </c>
      <c r="C121" s="129">
        <v>1</v>
      </c>
      <c r="D121" s="143" t="s">
        <v>324</v>
      </c>
      <c r="E121" s="143" t="s">
        <v>3008</v>
      </c>
      <c r="F121" s="143" t="s">
        <v>3009</v>
      </c>
      <c r="G121" s="143" t="s">
        <v>3010</v>
      </c>
      <c r="H121" s="143" t="s">
        <v>325</v>
      </c>
      <c r="I121" s="143" t="s">
        <v>3011</v>
      </c>
      <c r="J121" s="143" t="s">
        <v>3012</v>
      </c>
      <c r="K121" s="143" t="s">
        <v>1510</v>
      </c>
      <c r="L121" s="143" t="s">
        <v>940</v>
      </c>
      <c r="M121" s="143" t="s">
        <v>1156</v>
      </c>
      <c r="N121" s="143" t="s">
        <v>3013</v>
      </c>
      <c r="O121" s="143"/>
      <c r="P121" s="143" t="s">
        <v>3014</v>
      </c>
      <c r="Q121" s="143" t="s">
        <v>3015</v>
      </c>
      <c r="R121" s="143" t="s">
        <v>940</v>
      </c>
      <c r="S121" s="143" t="s">
        <v>3016</v>
      </c>
      <c r="T121" s="143" t="s">
        <v>3017</v>
      </c>
      <c r="U121" s="143"/>
      <c r="V121" s="143" t="s">
        <v>3018</v>
      </c>
      <c r="W121" s="143" t="s">
        <v>3019</v>
      </c>
      <c r="X121" s="129">
        <v>2</v>
      </c>
      <c r="Y121" s="129">
        <v>0</v>
      </c>
      <c r="Z121" s="129">
        <v>2</v>
      </c>
      <c r="AA121" s="144">
        <v>2</v>
      </c>
      <c r="AB121" s="144">
        <v>0</v>
      </c>
      <c r="AC121" s="144">
        <v>2</v>
      </c>
      <c r="AD121" s="147" t="s">
        <v>929</v>
      </c>
      <c r="AE121" s="129">
        <v>2</v>
      </c>
      <c r="AF121" s="147" t="s">
        <v>929</v>
      </c>
      <c r="AG121" s="129">
        <v>0</v>
      </c>
      <c r="AH121" s="129">
        <v>0</v>
      </c>
      <c r="AI121" s="129">
        <v>0</v>
      </c>
      <c r="AJ121" s="129">
        <v>2</v>
      </c>
      <c r="AK121" s="129">
        <v>2</v>
      </c>
      <c r="AL121" s="147" t="s">
        <v>929</v>
      </c>
      <c r="AM121" s="129">
        <v>0</v>
      </c>
      <c r="AN121" s="129">
        <v>1</v>
      </c>
      <c r="AO121" s="129">
        <v>1</v>
      </c>
      <c r="AP121" s="129">
        <v>2</v>
      </c>
      <c r="AQ121" s="147" t="s">
        <v>929</v>
      </c>
      <c r="AR121" s="129">
        <v>0</v>
      </c>
      <c r="AS121" s="129">
        <v>0</v>
      </c>
      <c r="AT121" s="129">
        <v>0</v>
      </c>
      <c r="AU121" s="129">
        <v>2</v>
      </c>
      <c r="AV121" s="129">
        <v>0</v>
      </c>
      <c r="AW121" s="129">
        <v>0</v>
      </c>
      <c r="AX121" s="129">
        <v>2</v>
      </c>
      <c r="AY121" s="147" t="s">
        <v>929</v>
      </c>
      <c r="AZ121" s="129">
        <v>1</v>
      </c>
      <c r="BA121" s="129">
        <v>1</v>
      </c>
      <c r="BB121" s="129">
        <v>0</v>
      </c>
      <c r="BC121" s="129">
        <v>1</v>
      </c>
      <c r="BD121" s="129">
        <v>0</v>
      </c>
      <c r="BE121" s="129">
        <v>45</v>
      </c>
      <c r="BF121" s="129">
        <v>0</v>
      </c>
      <c r="BG121" s="129">
        <v>0</v>
      </c>
      <c r="BH121" s="129">
        <v>0</v>
      </c>
      <c r="BI121" s="129">
        <v>2</v>
      </c>
      <c r="BJ121" s="129">
        <v>14</v>
      </c>
      <c r="BK121" s="129">
        <v>0</v>
      </c>
      <c r="BL121" s="129">
        <v>0</v>
      </c>
      <c r="BM121" s="129">
        <v>0</v>
      </c>
      <c r="BN121" s="129">
        <v>0</v>
      </c>
      <c r="BO121" s="129">
        <v>15</v>
      </c>
      <c r="BP121" s="129">
        <v>0</v>
      </c>
      <c r="BQ121" s="129">
        <v>0</v>
      </c>
      <c r="BR121" s="129">
        <v>118</v>
      </c>
      <c r="BS121" s="129">
        <v>0</v>
      </c>
      <c r="BT121" s="129">
        <v>0</v>
      </c>
      <c r="BU121" s="129">
        <v>1</v>
      </c>
      <c r="BV121" s="129">
        <v>2</v>
      </c>
      <c r="BW121" s="129">
        <v>0</v>
      </c>
      <c r="BX121" s="129">
        <v>0</v>
      </c>
      <c r="BY121" s="129">
        <v>0</v>
      </c>
      <c r="BZ121" s="129">
        <v>0</v>
      </c>
      <c r="CA121" s="129">
        <v>0</v>
      </c>
      <c r="CB121" s="129">
        <v>0</v>
      </c>
      <c r="CC121" s="129">
        <v>0</v>
      </c>
      <c r="CD121" s="129">
        <v>0</v>
      </c>
      <c r="CE121" s="129">
        <v>0</v>
      </c>
      <c r="CF121" s="129">
        <v>1</v>
      </c>
      <c r="CG121" s="129">
        <v>0</v>
      </c>
      <c r="CH121" s="129">
        <v>0</v>
      </c>
      <c r="CI121" s="129">
        <v>2</v>
      </c>
      <c r="CJ121" s="129">
        <v>2</v>
      </c>
      <c r="CK121" s="129">
        <v>0</v>
      </c>
      <c r="CL121" s="129">
        <v>0</v>
      </c>
      <c r="CM121" s="129">
        <v>0</v>
      </c>
      <c r="CN121" s="129">
        <v>0</v>
      </c>
      <c r="CO121" s="129">
        <v>0</v>
      </c>
      <c r="CP121" s="129">
        <v>0</v>
      </c>
      <c r="CQ121" s="129">
        <v>0</v>
      </c>
      <c r="CR121" s="129">
        <v>0</v>
      </c>
      <c r="CS121" s="129">
        <v>0</v>
      </c>
      <c r="CT121" s="129">
        <v>0</v>
      </c>
      <c r="CU121" s="129">
        <v>0</v>
      </c>
      <c r="CV121" s="129">
        <v>0</v>
      </c>
      <c r="CW121" s="129">
        <v>0</v>
      </c>
      <c r="CX121" s="129">
        <v>0</v>
      </c>
      <c r="CY121" s="129">
        <v>0</v>
      </c>
      <c r="CZ121" s="129">
        <v>0</v>
      </c>
      <c r="DA121" s="129">
        <v>0</v>
      </c>
      <c r="DB121" s="129">
        <v>0</v>
      </c>
      <c r="DC121" s="129">
        <v>0</v>
      </c>
      <c r="DD121" s="129">
        <v>0</v>
      </c>
      <c r="DE121" s="129">
        <v>0</v>
      </c>
      <c r="DF121" s="129">
        <v>0</v>
      </c>
      <c r="DG121" s="129">
        <v>0</v>
      </c>
      <c r="DH121" s="129">
        <v>0</v>
      </c>
      <c r="DI121" s="129">
        <v>0</v>
      </c>
      <c r="DJ121" s="129">
        <v>0</v>
      </c>
      <c r="DK121" s="129">
        <v>0</v>
      </c>
      <c r="DL121" s="129">
        <v>0</v>
      </c>
      <c r="DM121" s="129">
        <v>16</v>
      </c>
      <c r="DN121" s="129">
        <v>1</v>
      </c>
      <c r="DO121" s="129">
        <v>0</v>
      </c>
      <c r="DP121" s="129">
        <v>0</v>
      </c>
      <c r="DQ121" s="129">
        <v>92</v>
      </c>
      <c r="DR121" s="129">
        <v>5</v>
      </c>
      <c r="DS121" s="129">
        <v>436</v>
      </c>
      <c r="DT121" s="129">
        <v>1</v>
      </c>
      <c r="DU121" s="129">
        <v>0</v>
      </c>
      <c r="DV121" s="129">
        <v>0</v>
      </c>
      <c r="DW121" s="129">
        <v>0</v>
      </c>
      <c r="DX121" s="129">
        <v>35</v>
      </c>
      <c r="DY121" s="129">
        <v>1</v>
      </c>
      <c r="DZ121" s="143" t="s">
        <v>3020</v>
      </c>
      <c r="EA121" s="129">
        <v>1</v>
      </c>
      <c r="EB121" s="143" t="s">
        <v>3021</v>
      </c>
      <c r="EC121" s="143" t="s">
        <v>3021</v>
      </c>
      <c r="ED121" s="129">
        <v>1</v>
      </c>
      <c r="EE121" s="129">
        <v>1</v>
      </c>
      <c r="EF121" s="129">
        <v>1</v>
      </c>
      <c r="EG121" s="143"/>
      <c r="EH121" s="143"/>
      <c r="EI121" s="44">
        <v>31305</v>
      </c>
      <c r="EJ121" s="44">
        <v>351.61</v>
      </c>
      <c r="EK121" s="44">
        <v>28</v>
      </c>
    </row>
    <row r="122" spans="1:141" x14ac:dyDescent="0.2">
      <c r="A122" s="143" t="s">
        <v>303</v>
      </c>
      <c r="B122" s="143" t="s">
        <v>327</v>
      </c>
      <c r="C122" s="129">
        <v>1</v>
      </c>
      <c r="D122" s="143" t="s">
        <v>326</v>
      </c>
      <c r="E122" s="143" t="s">
        <v>3022</v>
      </c>
      <c r="F122" s="143" t="s">
        <v>2747</v>
      </c>
      <c r="G122" s="143" t="s">
        <v>3023</v>
      </c>
      <c r="H122" s="143" t="s">
        <v>327</v>
      </c>
      <c r="I122" s="143" t="s">
        <v>3024</v>
      </c>
      <c r="J122" s="143" t="s">
        <v>3025</v>
      </c>
      <c r="K122" s="143" t="s">
        <v>1510</v>
      </c>
      <c r="L122" s="143" t="s">
        <v>1058</v>
      </c>
      <c r="M122" s="143" t="s">
        <v>1252</v>
      </c>
      <c r="N122" s="143" t="s">
        <v>3026</v>
      </c>
      <c r="O122" s="143" t="s">
        <v>943</v>
      </c>
      <c r="P122" s="143" t="s">
        <v>3027</v>
      </c>
      <c r="Q122" s="143" t="s">
        <v>3028</v>
      </c>
      <c r="R122" s="143" t="s">
        <v>943</v>
      </c>
      <c r="S122" s="143" t="s">
        <v>2895</v>
      </c>
      <c r="T122" s="143"/>
      <c r="U122" s="143" t="s">
        <v>943</v>
      </c>
      <c r="V122" s="143" t="s">
        <v>3029</v>
      </c>
      <c r="W122" s="143" t="s">
        <v>3030</v>
      </c>
      <c r="X122" s="129">
        <v>2</v>
      </c>
      <c r="Y122" s="129">
        <v>0</v>
      </c>
      <c r="Z122" s="129">
        <v>0</v>
      </c>
      <c r="AA122" s="144">
        <v>2</v>
      </c>
      <c r="AB122" s="144">
        <v>0</v>
      </c>
      <c r="AC122" s="144">
        <v>0</v>
      </c>
      <c r="AD122" s="147" t="s">
        <v>929</v>
      </c>
      <c r="AE122" s="129">
        <v>2</v>
      </c>
      <c r="AF122" s="147" t="s">
        <v>929</v>
      </c>
      <c r="AG122" s="129">
        <v>0</v>
      </c>
      <c r="AH122" s="129">
        <v>1</v>
      </c>
      <c r="AI122" s="129">
        <v>0</v>
      </c>
      <c r="AJ122" s="129">
        <v>1</v>
      </c>
      <c r="AK122" s="129">
        <v>2</v>
      </c>
      <c r="AL122" s="147" t="s">
        <v>929</v>
      </c>
      <c r="AM122" s="129">
        <v>0</v>
      </c>
      <c r="AN122" s="129">
        <v>0</v>
      </c>
      <c r="AO122" s="129">
        <v>2</v>
      </c>
      <c r="AP122" s="129">
        <v>2</v>
      </c>
      <c r="AQ122" s="147" t="s">
        <v>929</v>
      </c>
      <c r="AR122" s="129">
        <v>0</v>
      </c>
      <c r="AS122" s="129">
        <v>0</v>
      </c>
      <c r="AT122" s="129">
        <v>0</v>
      </c>
      <c r="AU122" s="129">
        <v>2</v>
      </c>
      <c r="AV122" s="129">
        <v>0</v>
      </c>
      <c r="AW122" s="129">
        <v>0</v>
      </c>
      <c r="AX122" s="129">
        <v>2</v>
      </c>
      <c r="AY122" s="147" t="s">
        <v>929</v>
      </c>
      <c r="AZ122" s="129">
        <v>0</v>
      </c>
      <c r="BA122" s="129">
        <v>1</v>
      </c>
      <c r="BB122" s="129">
        <v>0</v>
      </c>
      <c r="BC122" s="129">
        <v>1</v>
      </c>
      <c r="BD122" s="129">
        <v>0</v>
      </c>
      <c r="BE122" s="129">
        <v>40</v>
      </c>
      <c r="BF122" s="129">
        <v>9</v>
      </c>
      <c r="BG122" s="129">
        <v>0</v>
      </c>
      <c r="BH122" s="129">
        <v>0</v>
      </c>
      <c r="BI122" s="129">
        <v>5</v>
      </c>
      <c r="BJ122" s="129">
        <v>1</v>
      </c>
      <c r="BK122" s="129">
        <v>0</v>
      </c>
      <c r="BL122" s="129">
        <v>0</v>
      </c>
      <c r="BM122" s="129">
        <v>7</v>
      </c>
      <c r="BN122" s="129">
        <v>1</v>
      </c>
      <c r="BO122" s="129">
        <v>32</v>
      </c>
      <c r="BP122" s="129">
        <v>0</v>
      </c>
      <c r="BQ122" s="129">
        <v>0</v>
      </c>
      <c r="BR122" s="129">
        <v>1</v>
      </c>
      <c r="BS122" s="129">
        <v>0</v>
      </c>
      <c r="BT122" s="129">
        <v>0</v>
      </c>
      <c r="BU122" s="129">
        <v>0</v>
      </c>
      <c r="BV122" s="129">
        <v>0</v>
      </c>
      <c r="BW122" s="129">
        <v>0</v>
      </c>
      <c r="BX122" s="129">
        <v>0</v>
      </c>
      <c r="BY122" s="129">
        <v>0</v>
      </c>
      <c r="BZ122" s="129">
        <v>0</v>
      </c>
      <c r="CA122" s="129">
        <v>0</v>
      </c>
      <c r="CB122" s="129">
        <v>0</v>
      </c>
      <c r="CC122" s="129">
        <v>0</v>
      </c>
      <c r="CD122" s="129">
        <v>0</v>
      </c>
      <c r="CE122" s="129">
        <v>0</v>
      </c>
      <c r="CF122" s="129">
        <v>4</v>
      </c>
      <c r="CG122" s="129">
        <v>0</v>
      </c>
      <c r="CH122" s="129">
        <v>0</v>
      </c>
      <c r="CI122" s="129">
        <v>3</v>
      </c>
      <c r="CJ122" s="129">
        <v>0</v>
      </c>
      <c r="CK122" s="129">
        <v>0</v>
      </c>
      <c r="CL122" s="129">
        <v>0</v>
      </c>
      <c r="CM122" s="129">
        <v>0</v>
      </c>
      <c r="CN122" s="129">
        <v>0</v>
      </c>
      <c r="CO122" s="129">
        <v>0</v>
      </c>
      <c r="CP122" s="129">
        <v>0</v>
      </c>
      <c r="CQ122" s="129">
        <v>0</v>
      </c>
      <c r="CR122" s="129">
        <v>0</v>
      </c>
      <c r="CS122" s="129">
        <v>0</v>
      </c>
      <c r="CT122" s="129">
        <v>0</v>
      </c>
      <c r="CU122" s="129">
        <v>0</v>
      </c>
      <c r="CV122" s="129">
        <v>0</v>
      </c>
      <c r="CW122" s="129">
        <v>0</v>
      </c>
      <c r="CX122" s="129">
        <v>0</v>
      </c>
      <c r="CY122" s="129">
        <v>0</v>
      </c>
      <c r="CZ122" s="129">
        <v>0</v>
      </c>
      <c r="DA122" s="129">
        <v>0</v>
      </c>
      <c r="DB122" s="129">
        <v>0</v>
      </c>
      <c r="DC122" s="129">
        <v>0</v>
      </c>
      <c r="DD122" s="129">
        <v>0</v>
      </c>
      <c r="DE122" s="129">
        <v>0</v>
      </c>
      <c r="DF122" s="129">
        <v>0</v>
      </c>
      <c r="DG122" s="129">
        <v>0</v>
      </c>
      <c r="DH122" s="129">
        <v>0</v>
      </c>
      <c r="DI122" s="129">
        <v>0</v>
      </c>
      <c r="DJ122" s="129">
        <v>0</v>
      </c>
      <c r="DK122" s="129">
        <v>0</v>
      </c>
      <c r="DL122" s="129">
        <v>0</v>
      </c>
      <c r="DM122" s="129">
        <v>0</v>
      </c>
      <c r="DN122" s="129">
        <v>0</v>
      </c>
      <c r="DO122" s="129">
        <v>0</v>
      </c>
      <c r="DP122" s="129">
        <v>0</v>
      </c>
      <c r="DQ122" s="129">
        <v>161</v>
      </c>
      <c r="DR122" s="129">
        <v>1</v>
      </c>
      <c r="DS122" s="129">
        <v>43</v>
      </c>
      <c r="DT122" s="129">
        <v>1</v>
      </c>
      <c r="DU122" s="129">
        <v>0</v>
      </c>
      <c r="DV122" s="129">
        <v>0</v>
      </c>
      <c r="DW122" s="129">
        <v>0</v>
      </c>
      <c r="DX122" s="129">
        <v>35</v>
      </c>
      <c r="DY122" s="129">
        <v>1</v>
      </c>
      <c r="DZ122" s="143"/>
      <c r="EA122" s="129">
        <v>3</v>
      </c>
      <c r="EB122" s="143" t="s">
        <v>1270</v>
      </c>
      <c r="EC122" s="143" t="s">
        <v>1270</v>
      </c>
      <c r="ED122" s="129">
        <v>1</v>
      </c>
      <c r="EE122" s="129">
        <v>1</v>
      </c>
      <c r="EF122" s="129">
        <v>1</v>
      </c>
      <c r="EG122" s="143" t="s">
        <v>1270</v>
      </c>
      <c r="EH122" s="143"/>
      <c r="EI122" s="44">
        <v>26511</v>
      </c>
      <c r="EJ122" s="44">
        <v>190.51</v>
      </c>
      <c r="EK122" s="44">
        <v>16</v>
      </c>
    </row>
    <row r="123" spans="1:141" ht="24" x14ac:dyDescent="0.2">
      <c r="A123" s="143" t="s">
        <v>303</v>
      </c>
      <c r="B123" s="143" t="s">
        <v>329</v>
      </c>
      <c r="C123" s="129">
        <v>1</v>
      </c>
      <c r="D123" s="143" t="s">
        <v>328</v>
      </c>
      <c r="E123" s="143" t="s">
        <v>3031</v>
      </c>
      <c r="F123" s="143" t="s">
        <v>3032</v>
      </c>
      <c r="G123" s="143" t="s">
        <v>3033</v>
      </c>
      <c r="H123" s="143" t="s">
        <v>329</v>
      </c>
      <c r="I123" s="143" t="s">
        <v>3034</v>
      </c>
      <c r="J123" s="143" t="s">
        <v>3035</v>
      </c>
      <c r="K123" s="143" t="s">
        <v>3036</v>
      </c>
      <c r="L123" s="143" t="s">
        <v>940</v>
      </c>
      <c r="M123" s="143" t="s">
        <v>3037</v>
      </c>
      <c r="N123" s="143" t="s">
        <v>3038</v>
      </c>
      <c r="O123" s="143"/>
      <c r="P123" s="143" t="s">
        <v>3039</v>
      </c>
      <c r="Q123" s="143" t="s">
        <v>3040</v>
      </c>
      <c r="R123" s="143"/>
      <c r="S123" s="143" t="s">
        <v>1044</v>
      </c>
      <c r="T123" s="143" t="s">
        <v>3041</v>
      </c>
      <c r="U123" s="143"/>
      <c r="V123" s="143" t="s">
        <v>3042</v>
      </c>
      <c r="W123" s="143" t="s">
        <v>3043</v>
      </c>
      <c r="X123" s="129">
        <v>2</v>
      </c>
      <c r="Y123" s="129">
        <v>0</v>
      </c>
      <c r="Z123" s="129">
        <v>2</v>
      </c>
      <c r="AA123" s="144">
        <v>2</v>
      </c>
      <c r="AB123" s="144">
        <v>0</v>
      </c>
      <c r="AC123" s="144">
        <v>2</v>
      </c>
      <c r="AD123" s="147" t="s">
        <v>929</v>
      </c>
      <c r="AE123" s="129">
        <v>0</v>
      </c>
      <c r="AF123" s="147" t="s">
        <v>929</v>
      </c>
      <c r="AG123" s="129">
        <v>0</v>
      </c>
      <c r="AH123" s="129">
        <v>2</v>
      </c>
      <c r="AI123" s="129">
        <v>0</v>
      </c>
      <c r="AJ123" s="129">
        <v>0</v>
      </c>
      <c r="AK123" s="129">
        <v>2</v>
      </c>
      <c r="AL123" s="147" t="s">
        <v>929</v>
      </c>
      <c r="AM123" s="129">
        <v>0</v>
      </c>
      <c r="AN123" s="129">
        <v>2</v>
      </c>
      <c r="AO123" s="129">
        <v>0</v>
      </c>
      <c r="AP123" s="129">
        <v>2</v>
      </c>
      <c r="AQ123" s="147" t="s">
        <v>929</v>
      </c>
      <c r="AR123" s="129">
        <v>0</v>
      </c>
      <c r="AS123" s="129">
        <v>0</v>
      </c>
      <c r="AT123" s="129">
        <v>0</v>
      </c>
      <c r="AU123" s="129">
        <v>2</v>
      </c>
      <c r="AV123" s="129">
        <v>0</v>
      </c>
      <c r="AW123" s="129">
        <v>0</v>
      </c>
      <c r="AX123" s="129">
        <v>2</v>
      </c>
      <c r="AY123" s="147" t="s">
        <v>929</v>
      </c>
      <c r="AZ123" s="129">
        <v>1</v>
      </c>
      <c r="BA123" s="129">
        <v>1</v>
      </c>
      <c r="BB123" s="129">
        <v>1</v>
      </c>
      <c r="BC123" s="129">
        <v>1</v>
      </c>
      <c r="BD123" s="129">
        <v>0</v>
      </c>
      <c r="BE123" s="129">
        <v>61</v>
      </c>
      <c r="BF123" s="129">
        <v>4</v>
      </c>
      <c r="BG123" s="129">
        <v>0</v>
      </c>
      <c r="BH123" s="129">
        <v>0</v>
      </c>
      <c r="BI123" s="129">
        <v>11</v>
      </c>
      <c r="BJ123" s="129">
        <v>1</v>
      </c>
      <c r="BK123" s="129">
        <v>0</v>
      </c>
      <c r="BL123" s="129">
        <v>0</v>
      </c>
      <c r="BM123" s="129">
        <v>4</v>
      </c>
      <c r="BN123" s="129">
        <v>0</v>
      </c>
      <c r="BO123" s="129">
        <v>32</v>
      </c>
      <c r="BP123" s="129">
        <v>0</v>
      </c>
      <c r="BQ123" s="129">
        <v>1</v>
      </c>
      <c r="BR123" s="129">
        <v>1</v>
      </c>
      <c r="BS123" s="129">
        <v>0</v>
      </c>
      <c r="BT123" s="129">
        <v>0</v>
      </c>
      <c r="BU123" s="129">
        <v>0</v>
      </c>
      <c r="BV123" s="129">
        <v>0</v>
      </c>
      <c r="BW123" s="129">
        <v>0</v>
      </c>
      <c r="BX123" s="129">
        <v>0</v>
      </c>
      <c r="BY123" s="129">
        <v>0</v>
      </c>
      <c r="BZ123" s="129">
        <v>0</v>
      </c>
      <c r="CA123" s="129">
        <v>0</v>
      </c>
      <c r="CB123" s="129">
        <v>0</v>
      </c>
      <c r="CC123" s="129">
        <v>0</v>
      </c>
      <c r="CD123" s="129">
        <v>0</v>
      </c>
      <c r="CE123" s="129">
        <v>0</v>
      </c>
      <c r="CF123" s="129">
        <v>1</v>
      </c>
      <c r="CG123" s="129">
        <v>0</v>
      </c>
      <c r="CH123" s="129">
        <v>0</v>
      </c>
      <c r="CI123" s="129">
        <v>6</v>
      </c>
      <c r="CJ123" s="129">
        <v>0</v>
      </c>
      <c r="CK123" s="129">
        <v>4</v>
      </c>
      <c r="CL123" s="129">
        <v>0</v>
      </c>
      <c r="CM123" s="129">
        <v>0</v>
      </c>
      <c r="CN123" s="129">
        <v>0</v>
      </c>
      <c r="CO123" s="129">
        <v>0</v>
      </c>
      <c r="CP123" s="129">
        <v>1</v>
      </c>
      <c r="CQ123" s="129">
        <v>0</v>
      </c>
      <c r="CR123" s="129">
        <v>0</v>
      </c>
      <c r="CS123" s="129">
        <v>0</v>
      </c>
      <c r="CT123" s="129">
        <v>0</v>
      </c>
      <c r="CU123" s="129">
        <v>0</v>
      </c>
      <c r="CV123" s="129">
        <v>0</v>
      </c>
      <c r="CW123" s="129">
        <v>0</v>
      </c>
      <c r="CX123" s="129">
        <v>0</v>
      </c>
      <c r="CY123" s="129">
        <v>0</v>
      </c>
      <c r="CZ123" s="129">
        <v>8</v>
      </c>
      <c r="DA123" s="129">
        <v>0</v>
      </c>
      <c r="DB123" s="129">
        <v>0</v>
      </c>
      <c r="DC123" s="129">
        <v>0</v>
      </c>
      <c r="DD123" s="129">
        <v>0</v>
      </c>
      <c r="DE123" s="129">
        <v>0</v>
      </c>
      <c r="DF123" s="129">
        <v>0</v>
      </c>
      <c r="DG123" s="129">
        <v>0</v>
      </c>
      <c r="DH123" s="129">
        <v>0</v>
      </c>
      <c r="DI123" s="129">
        <v>0</v>
      </c>
      <c r="DJ123" s="129">
        <v>0</v>
      </c>
      <c r="DK123" s="129">
        <v>0</v>
      </c>
      <c r="DL123" s="129">
        <v>0</v>
      </c>
      <c r="DM123" s="129">
        <v>0</v>
      </c>
      <c r="DN123" s="129">
        <v>0</v>
      </c>
      <c r="DO123" s="129">
        <v>0</v>
      </c>
      <c r="DP123" s="129">
        <v>0</v>
      </c>
      <c r="DQ123" s="129">
        <v>72</v>
      </c>
      <c r="DR123" s="129">
        <v>0</v>
      </c>
      <c r="DS123" s="129">
        <v>375</v>
      </c>
      <c r="DT123" s="129">
        <v>0</v>
      </c>
      <c r="DU123" s="129">
        <v>0</v>
      </c>
      <c r="DV123" s="129">
        <v>0</v>
      </c>
      <c r="DW123" s="129">
        <v>0</v>
      </c>
      <c r="DX123" s="129">
        <v>50</v>
      </c>
      <c r="DY123" s="129">
        <v>0</v>
      </c>
      <c r="DZ123" s="143"/>
      <c r="EA123" s="129">
        <v>3</v>
      </c>
      <c r="EB123" s="143"/>
      <c r="EC123" s="143"/>
      <c r="ED123" s="129">
        <v>0</v>
      </c>
      <c r="EE123" s="129">
        <v>1</v>
      </c>
      <c r="EF123" s="129">
        <v>1</v>
      </c>
      <c r="EG123" s="143"/>
      <c r="EH123" s="143"/>
      <c r="EI123" s="44">
        <v>32482</v>
      </c>
      <c r="EJ123" s="44">
        <v>281.89</v>
      </c>
      <c r="EK123" s="44">
        <v>40</v>
      </c>
    </row>
    <row r="124" spans="1:141" ht="72" x14ac:dyDescent="0.2">
      <c r="A124" s="143" t="s">
        <v>303</v>
      </c>
      <c r="B124" s="143" t="s">
        <v>331</v>
      </c>
      <c r="C124" s="129">
        <v>1</v>
      </c>
      <c r="D124" s="143" t="s">
        <v>330</v>
      </c>
      <c r="E124" s="143" t="s">
        <v>1491</v>
      </c>
      <c r="F124" s="143" t="s">
        <v>3044</v>
      </c>
      <c r="G124" s="143" t="s">
        <v>3045</v>
      </c>
      <c r="H124" s="143" t="s">
        <v>331</v>
      </c>
      <c r="I124" s="143" t="s">
        <v>3046</v>
      </c>
      <c r="J124" s="143" t="s">
        <v>3047</v>
      </c>
      <c r="K124" s="143" t="s">
        <v>922</v>
      </c>
      <c r="L124" s="143" t="s">
        <v>940</v>
      </c>
      <c r="M124" s="143" t="s">
        <v>1143</v>
      </c>
      <c r="N124" s="143" t="s">
        <v>3048</v>
      </c>
      <c r="O124" s="143" t="s">
        <v>943</v>
      </c>
      <c r="P124" s="143" t="s">
        <v>3049</v>
      </c>
      <c r="Q124" s="143" t="s">
        <v>3050</v>
      </c>
      <c r="R124" s="143" t="s">
        <v>940</v>
      </c>
      <c r="S124" s="143" t="s">
        <v>1143</v>
      </c>
      <c r="T124" s="143" t="s">
        <v>3048</v>
      </c>
      <c r="U124" s="143" t="s">
        <v>943</v>
      </c>
      <c r="V124" s="143" t="s">
        <v>3049</v>
      </c>
      <c r="W124" s="143" t="s">
        <v>3050</v>
      </c>
      <c r="X124" s="129">
        <v>3</v>
      </c>
      <c r="Y124" s="129">
        <v>0</v>
      </c>
      <c r="Z124" s="129">
        <v>3</v>
      </c>
      <c r="AA124" s="144">
        <v>2.96</v>
      </c>
      <c r="AB124" s="144">
        <v>0</v>
      </c>
      <c r="AC124" s="144">
        <v>2.96</v>
      </c>
      <c r="AD124" s="147" t="s">
        <v>929</v>
      </c>
      <c r="AE124" s="129">
        <v>2</v>
      </c>
      <c r="AF124" s="147" t="s">
        <v>929</v>
      </c>
      <c r="AG124" s="129">
        <v>0</v>
      </c>
      <c r="AH124" s="129">
        <v>0</v>
      </c>
      <c r="AI124" s="129">
        <v>1</v>
      </c>
      <c r="AJ124" s="129">
        <v>2</v>
      </c>
      <c r="AK124" s="129">
        <v>3</v>
      </c>
      <c r="AL124" s="147" t="s">
        <v>929</v>
      </c>
      <c r="AM124" s="129">
        <v>1</v>
      </c>
      <c r="AN124" s="129">
        <v>1</v>
      </c>
      <c r="AO124" s="129">
        <v>1</v>
      </c>
      <c r="AP124" s="129">
        <v>3</v>
      </c>
      <c r="AQ124" s="147" t="s">
        <v>929</v>
      </c>
      <c r="AR124" s="129">
        <v>0</v>
      </c>
      <c r="AS124" s="129">
        <v>0</v>
      </c>
      <c r="AT124" s="129">
        <v>0</v>
      </c>
      <c r="AU124" s="129">
        <v>2</v>
      </c>
      <c r="AV124" s="129">
        <v>1</v>
      </c>
      <c r="AW124" s="129">
        <v>0</v>
      </c>
      <c r="AX124" s="129">
        <v>3</v>
      </c>
      <c r="AY124" s="147" t="s">
        <v>929</v>
      </c>
      <c r="AZ124" s="129">
        <v>1</v>
      </c>
      <c r="BA124" s="129">
        <v>1</v>
      </c>
      <c r="BB124" s="129">
        <v>0</v>
      </c>
      <c r="BC124" s="129">
        <v>1</v>
      </c>
      <c r="BD124" s="129">
        <v>0</v>
      </c>
      <c r="BE124" s="129">
        <v>40</v>
      </c>
      <c r="BF124" s="129">
        <v>26</v>
      </c>
      <c r="BG124" s="129">
        <v>0</v>
      </c>
      <c r="BH124" s="129">
        <v>0</v>
      </c>
      <c r="BI124" s="129">
        <v>5</v>
      </c>
      <c r="BJ124" s="129">
        <v>14</v>
      </c>
      <c r="BK124" s="129">
        <v>0</v>
      </c>
      <c r="BL124" s="129">
        <v>0</v>
      </c>
      <c r="BM124" s="129">
        <v>7</v>
      </c>
      <c r="BN124" s="129">
        <v>1</v>
      </c>
      <c r="BO124" s="129">
        <v>12</v>
      </c>
      <c r="BP124" s="129">
        <v>0</v>
      </c>
      <c r="BQ124" s="129">
        <v>2</v>
      </c>
      <c r="BR124" s="129">
        <v>2</v>
      </c>
      <c r="BS124" s="129">
        <v>0</v>
      </c>
      <c r="BT124" s="129">
        <v>2</v>
      </c>
      <c r="BU124" s="129">
        <v>0</v>
      </c>
      <c r="BV124" s="129">
        <v>2</v>
      </c>
      <c r="BW124" s="129">
        <v>0</v>
      </c>
      <c r="BX124" s="129">
        <v>0</v>
      </c>
      <c r="BY124" s="129">
        <v>0</v>
      </c>
      <c r="BZ124" s="129">
        <v>0</v>
      </c>
      <c r="CA124" s="129">
        <v>0</v>
      </c>
      <c r="CB124" s="129">
        <v>0</v>
      </c>
      <c r="CC124" s="129">
        <v>0</v>
      </c>
      <c r="CD124" s="129">
        <v>0</v>
      </c>
      <c r="CE124" s="129">
        <v>0</v>
      </c>
      <c r="CF124" s="129">
        <v>0</v>
      </c>
      <c r="CG124" s="129">
        <v>0</v>
      </c>
      <c r="CH124" s="129">
        <v>0</v>
      </c>
      <c r="CI124" s="129">
        <v>7</v>
      </c>
      <c r="CJ124" s="129">
        <v>0</v>
      </c>
      <c r="CK124" s="129">
        <v>1</v>
      </c>
      <c r="CL124" s="129">
        <v>0</v>
      </c>
      <c r="CM124" s="129">
        <v>0</v>
      </c>
      <c r="CN124" s="129">
        <v>0</v>
      </c>
      <c r="CO124" s="129">
        <v>0</v>
      </c>
      <c r="CP124" s="129">
        <v>0</v>
      </c>
      <c r="CQ124" s="129">
        <v>0</v>
      </c>
      <c r="CR124" s="129">
        <v>0</v>
      </c>
      <c r="CS124" s="129">
        <v>0</v>
      </c>
      <c r="CT124" s="129">
        <v>0</v>
      </c>
      <c r="CU124" s="129">
        <v>0</v>
      </c>
      <c r="CV124" s="129">
        <v>0</v>
      </c>
      <c r="CW124" s="129">
        <v>0</v>
      </c>
      <c r="CX124" s="129">
        <v>0</v>
      </c>
      <c r="CY124" s="129">
        <v>0</v>
      </c>
      <c r="CZ124" s="129">
        <v>0</v>
      </c>
      <c r="DA124" s="129">
        <v>0</v>
      </c>
      <c r="DB124" s="129">
        <v>0</v>
      </c>
      <c r="DC124" s="129">
        <v>0</v>
      </c>
      <c r="DD124" s="129">
        <v>0</v>
      </c>
      <c r="DE124" s="129">
        <v>0</v>
      </c>
      <c r="DF124" s="129">
        <v>0</v>
      </c>
      <c r="DG124" s="129">
        <v>0</v>
      </c>
      <c r="DH124" s="129">
        <v>0</v>
      </c>
      <c r="DI124" s="129">
        <v>0</v>
      </c>
      <c r="DJ124" s="129">
        <v>0</v>
      </c>
      <c r="DK124" s="129">
        <v>2</v>
      </c>
      <c r="DL124" s="129">
        <v>0</v>
      </c>
      <c r="DM124" s="129">
        <v>0</v>
      </c>
      <c r="DN124" s="129">
        <v>0</v>
      </c>
      <c r="DO124" s="129">
        <v>0</v>
      </c>
      <c r="DP124" s="129">
        <v>1</v>
      </c>
      <c r="DQ124" s="129">
        <v>172</v>
      </c>
      <c r="DR124" s="129">
        <v>3</v>
      </c>
      <c r="DS124" s="129">
        <v>455</v>
      </c>
      <c r="DT124" s="129">
        <v>0</v>
      </c>
      <c r="DU124" s="129">
        <v>0</v>
      </c>
      <c r="DV124" s="129">
        <v>0</v>
      </c>
      <c r="DW124" s="129">
        <v>0</v>
      </c>
      <c r="DX124" s="129">
        <v>30</v>
      </c>
      <c r="DY124" s="129">
        <v>1</v>
      </c>
      <c r="DZ124" s="143" t="s">
        <v>3051</v>
      </c>
      <c r="EA124" s="129">
        <v>2</v>
      </c>
      <c r="EB124" s="143" t="s">
        <v>3052</v>
      </c>
      <c r="EC124" s="143" t="s">
        <v>3053</v>
      </c>
      <c r="ED124" s="129">
        <v>1</v>
      </c>
      <c r="EE124" s="129">
        <v>1</v>
      </c>
      <c r="EF124" s="129">
        <v>1</v>
      </c>
      <c r="EG124" s="143" t="s">
        <v>943</v>
      </c>
      <c r="EH124" s="143" t="s">
        <v>3054</v>
      </c>
      <c r="EI124" s="44">
        <v>29462</v>
      </c>
      <c r="EJ124" s="44">
        <v>281.52</v>
      </c>
      <c r="EK124" s="44">
        <v>27</v>
      </c>
    </row>
    <row r="125" spans="1:141" ht="48" x14ac:dyDescent="0.2">
      <c r="A125" s="143" t="s">
        <v>458</v>
      </c>
      <c r="B125" s="143" t="s">
        <v>460</v>
      </c>
      <c r="C125" s="129">
        <v>1</v>
      </c>
      <c r="D125" s="143" t="s">
        <v>459</v>
      </c>
      <c r="E125" s="143" t="s">
        <v>3055</v>
      </c>
      <c r="F125" s="143" t="s">
        <v>3056</v>
      </c>
      <c r="G125" s="143" t="s">
        <v>3057</v>
      </c>
      <c r="H125" s="143" t="s">
        <v>460</v>
      </c>
      <c r="I125" s="143" t="s">
        <v>3058</v>
      </c>
      <c r="J125" s="143" t="s">
        <v>3059</v>
      </c>
      <c r="K125" s="143" t="s">
        <v>1618</v>
      </c>
      <c r="L125" s="143" t="s">
        <v>940</v>
      </c>
      <c r="M125" s="143" t="s">
        <v>1483</v>
      </c>
      <c r="N125" s="143" t="s">
        <v>942</v>
      </c>
      <c r="O125" s="143"/>
      <c r="P125" s="143" t="s">
        <v>3060</v>
      </c>
      <c r="Q125" s="143" t="s">
        <v>3061</v>
      </c>
      <c r="R125" s="143" t="s">
        <v>940</v>
      </c>
      <c r="S125" s="143" t="s">
        <v>1483</v>
      </c>
      <c r="T125" s="143" t="s">
        <v>942</v>
      </c>
      <c r="U125" s="143"/>
      <c r="V125" s="143" t="s">
        <v>3060</v>
      </c>
      <c r="W125" s="143" t="s">
        <v>3061</v>
      </c>
      <c r="X125" s="129">
        <v>3</v>
      </c>
      <c r="Y125" s="129">
        <v>1</v>
      </c>
      <c r="Z125" s="129">
        <v>4</v>
      </c>
      <c r="AA125" s="144">
        <v>2</v>
      </c>
      <c r="AB125" s="144">
        <v>0.5</v>
      </c>
      <c r="AC125" s="144">
        <v>2.5</v>
      </c>
      <c r="AD125" s="147" t="s">
        <v>929</v>
      </c>
      <c r="AE125" s="129">
        <v>2</v>
      </c>
      <c r="AF125" s="147" t="s">
        <v>929</v>
      </c>
      <c r="AG125" s="129">
        <v>0</v>
      </c>
      <c r="AH125" s="129">
        <v>0</v>
      </c>
      <c r="AI125" s="129">
        <v>1</v>
      </c>
      <c r="AJ125" s="129">
        <v>2</v>
      </c>
      <c r="AK125" s="129">
        <v>3</v>
      </c>
      <c r="AL125" s="147" t="s">
        <v>929</v>
      </c>
      <c r="AM125" s="129">
        <v>1</v>
      </c>
      <c r="AN125" s="129">
        <v>1</v>
      </c>
      <c r="AO125" s="129">
        <v>1</v>
      </c>
      <c r="AP125" s="129">
        <v>3</v>
      </c>
      <c r="AQ125" s="147" t="s">
        <v>929</v>
      </c>
      <c r="AR125" s="129">
        <v>0</v>
      </c>
      <c r="AS125" s="129">
        <v>0</v>
      </c>
      <c r="AT125" s="129">
        <v>0</v>
      </c>
      <c r="AU125" s="129">
        <v>2</v>
      </c>
      <c r="AV125" s="129">
        <v>1</v>
      </c>
      <c r="AW125" s="129">
        <v>0</v>
      </c>
      <c r="AX125" s="129">
        <v>3</v>
      </c>
      <c r="AY125" s="147" t="s">
        <v>929</v>
      </c>
      <c r="AZ125" s="129">
        <v>1</v>
      </c>
      <c r="BA125" s="129">
        <v>1</v>
      </c>
      <c r="BB125" s="129">
        <v>0</v>
      </c>
      <c r="BC125" s="129">
        <v>1</v>
      </c>
      <c r="BD125" s="129">
        <v>0</v>
      </c>
      <c r="BE125" s="129">
        <v>50</v>
      </c>
      <c r="BF125" s="129">
        <v>8</v>
      </c>
      <c r="BG125" s="129">
        <v>0</v>
      </c>
      <c r="BH125" s="129">
        <v>0</v>
      </c>
      <c r="BI125" s="129">
        <v>14</v>
      </c>
      <c r="BJ125" s="129">
        <v>3</v>
      </c>
      <c r="BK125" s="129">
        <v>0</v>
      </c>
      <c r="BL125" s="129">
        <v>0</v>
      </c>
      <c r="BM125" s="129">
        <v>2</v>
      </c>
      <c r="BN125" s="129">
        <v>0</v>
      </c>
      <c r="BO125" s="129">
        <v>22</v>
      </c>
      <c r="BP125" s="129">
        <v>0</v>
      </c>
      <c r="BQ125" s="129">
        <v>0</v>
      </c>
      <c r="BR125" s="129">
        <v>9</v>
      </c>
      <c r="BS125" s="129">
        <v>0</v>
      </c>
      <c r="BT125" s="129">
        <v>0</v>
      </c>
      <c r="BU125" s="129">
        <v>0</v>
      </c>
      <c r="BV125" s="129">
        <v>6</v>
      </c>
      <c r="BW125" s="129">
        <v>0</v>
      </c>
      <c r="BX125" s="129">
        <v>0</v>
      </c>
      <c r="BY125" s="129">
        <v>0</v>
      </c>
      <c r="BZ125" s="129">
        <v>0</v>
      </c>
      <c r="CA125" s="129">
        <v>0</v>
      </c>
      <c r="CB125" s="129">
        <v>0</v>
      </c>
      <c r="CC125" s="129">
        <v>0</v>
      </c>
      <c r="CD125" s="129">
        <v>0</v>
      </c>
      <c r="CE125" s="129">
        <v>0</v>
      </c>
      <c r="CF125" s="129">
        <v>7</v>
      </c>
      <c r="CG125" s="129">
        <v>0</v>
      </c>
      <c r="CH125" s="129">
        <v>0</v>
      </c>
      <c r="CI125" s="129">
        <v>0</v>
      </c>
      <c r="CJ125" s="129">
        <v>0</v>
      </c>
      <c r="CK125" s="129">
        <v>0</v>
      </c>
      <c r="CL125" s="129">
        <v>0</v>
      </c>
      <c r="CM125" s="129">
        <v>0</v>
      </c>
      <c r="CN125" s="129">
        <v>0</v>
      </c>
      <c r="CO125" s="129">
        <v>0</v>
      </c>
      <c r="CP125" s="129">
        <v>0</v>
      </c>
      <c r="CQ125" s="129">
        <v>0</v>
      </c>
      <c r="CR125" s="129">
        <v>0</v>
      </c>
      <c r="CS125" s="129">
        <v>0</v>
      </c>
      <c r="CT125" s="129">
        <v>0</v>
      </c>
      <c r="CU125" s="129">
        <v>0</v>
      </c>
      <c r="CV125" s="129">
        <v>0</v>
      </c>
      <c r="CW125" s="129">
        <v>0</v>
      </c>
      <c r="CX125" s="129">
        <v>0</v>
      </c>
      <c r="CY125" s="129">
        <v>0</v>
      </c>
      <c r="CZ125" s="129">
        <v>4</v>
      </c>
      <c r="DA125" s="129">
        <v>0</v>
      </c>
      <c r="DB125" s="129">
        <v>0</v>
      </c>
      <c r="DC125" s="129">
        <v>0</v>
      </c>
      <c r="DD125" s="129">
        <v>0</v>
      </c>
      <c r="DE125" s="129">
        <v>0</v>
      </c>
      <c r="DF125" s="129">
        <v>0</v>
      </c>
      <c r="DG125" s="129">
        <v>0</v>
      </c>
      <c r="DH125" s="129">
        <v>0</v>
      </c>
      <c r="DI125" s="129">
        <v>0</v>
      </c>
      <c r="DJ125" s="129">
        <v>0</v>
      </c>
      <c r="DK125" s="129">
        <v>0</v>
      </c>
      <c r="DL125" s="129">
        <v>0</v>
      </c>
      <c r="DM125" s="129">
        <v>0</v>
      </c>
      <c r="DN125" s="129">
        <v>4</v>
      </c>
      <c r="DO125" s="129">
        <v>4</v>
      </c>
      <c r="DP125" s="129">
        <v>0</v>
      </c>
      <c r="DQ125" s="129">
        <v>166</v>
      </c>
      <c r="DR125" s="129">
        <v>2</v>
      </c>
      <c r="DS125" s="129">
        <v>378</v>
      </c>
      <c r="DT125" s="129">
        <v>1</v>
      </c>
      <c r="DU125" s="129">
        <v>1</v>
      </c>
      <c r="DV125" s="129">
        <v>0</v>
      </c>
      <c r="DW125" s="129">
        <v>0</v>
      </c>
      <c r="DX125" s="129">
        <v>25</v>
      </c>
      <c r="DY125" s="129">
        <v>1</v>
      </c>
      <c r="DZ125" s="143" t="s">
        <v>3062</v>
      </c>
      <c r="EA125" s="129">
        <v>1</v>
      </c>
      <c r="EB125" s="143" t="s">
        <v>3063</v>
      </c>
      <c r="EC125" s="143" t="s">
        <v>3064</v>
      </c>
      <c r="ED125" s="129">
        <v>1</v>
      </c>
      <c r="EE125" s="129">
        <v>1</v>
      </c>
      <c r="EF125" s="129">
        <v>1</v>
      </c>
      <c r="EG125" s="143" t="s">
        <v>3065</v>
      </c>
      <c r="EH125" s="143" t="s">
        <v>3066</v>
      </c>
      <c r="EI125" s="44">
        <v>19665</v>
      </c>
      <c r="EJ125" s="44">
        <v>347.94</v>
      </c>
      <c r="EK125" s="44">
        <v>39</v>
      </c>
    </row>
    <row r="126" spans="1:141" x14ac:dyDescent="0.2">
      <c r="A126" s="143" t="s">
        <v>458</v>
      </c>
      <c r="B126" s="143" t="s">
        <v>462</v>
      </c>
      <c r="C126" s="129">
        <v>1</v>
      </c>
      <c r="D126" s="143" t="s">
        <v>461</v>
      </c>
      <c r="E126" s="143" t="s">
        <v>1653</v>
      </c>
      <c r="F126" s="143" t="s">
        <v>3067</v>
      </c>
      <c r="G126" s="143" t="s">
        <v>3068</v>
      </c>
      <c r="H126" s="143" t="s">
        <v>462</v>
      </c>
      <c r="I126" s="143" t="s">
        <v>3069</v>
      </c>
      <c r="J126" s="143" t="s">
        <v>3070</v>
      </c>
      <c r="K126" s="143" t="s">
        <v>1510</v>
      </c>
      <c r="L126" s="143" t="s">
        <v>940</v>
      </c>
      <c r="M126" s="143" t="s">
        <v>1909</v>
      </c>
      <c r="N126" s="143" t="s">
        <v>3071</v>
      </c>
      <c r="O126" s="143"/>
      <c r="P126" s="143" t="s">
        <v>3072</v>
      </c>
      <c r="Q126" s="143" t="s">
        <v>3073</v>
      </c>
      <c r="R126" s="143" t="s">
        <v>940</v>
      </c>
      <c r="S126" s="143" t="s">
        <v>3074</v>
      </c>
      <c r="T126" s="143" t="s">
        <v>3075</v>
      </c>
      <c r="U126" s="143"/>
      <c r="V126" s="143" t="s">
        <v>3076</v>
      </c>
      <c r="W126" s="143" t="s">
        <v>3077</v>
      </c>
      <c r="X126" s="129">
        <v>3</v>
      </c>
      <c r="Y126" s="129">
        <v>0</v>
      </c>
      <c r="Z126" s="129">
        <v>3</v>
      </c>
      <c r="AA126" s="144">
        <v>3</v>
      </c>
      <c r="AB126" s="144">
        <v>0</v>
      </c>
      <c r="AC126" s="144">
        <v>3</v>
      </c>
      <c r="AD126" s="147" t="s">
        <v>929</v>
      </c>
      <c r="AE126" s="129">
        <v>2</v>
      </c>
      <c r="AF126" s="147" t="s">
        <v>929</v>
      </c>
      <c r="AG126" s="129">
        <v>0</v>
      </c>
      <c r="AH126" s="129">
        <v>0</v>
      </c>
      <c r="AI126" s="129">
        <v>0</v>
      </c>
      <c r="AJ126" s="129">
        <v>3</v>
      </c>
      <c r="AK126" s="129">
        <v>3</v>
      </c>
      <c r="AL126" s="147" t="s">
        <v>929</v>
      </c>
      <c r="AM126" s="129">
        <v>1</v>
      </c>
      <c r="AN126" s="129">
        <v>1</v>
      </c>
      <c r="AO126" s="129">
        <v>1</v>
      </c>
      <c r="AP126" s="129">
        <v>3</v>
      </c>
      <c r="AQ126" s="147" t="s">
        <v>929</v>
      </c>
      <c r="AR126" s="129">
        <v>0</v>
      </c>
      <c r="AS126" s="129">
        <v>0</v>
      </c>
      <c r="AT126" s="129">
        <v>0</v>
      </c>
      <c r="AU126" s="129">
        <v>3</v>
      </c>
      <c r="AV126" s="129">
        <v>0</v>
      </c>
      <c r="AW126" s="129">
        <v>0</v>
      </c>
      <c r="AX126" s="129">
        <v>3</v>
      </c>
      <c r="AY126" s="147" t="s">
        <v>929</v>
      </c>
      <c r="AZ126" s="129">
        <v>1</v>
      </c>
      <c r="BA126" s="129">
        <v>1</v>
      </c>
      <c r="BB126" s="129">
        <v>0</v>
      </c>
      <c r="BC126" s="129">
        <v>1</v>
      </c>
      <c r="BD126" s="129">
        <v>0</v>
      </c>
      <c r="BE126" s="129">
        <v>50</v>
      </c>
      <c r="BF126" s="129">
        <v>13</v>
      </c>
      <c r="BG126" s="129">
        <v>0</v>
      </c>
      <c r="BH126" s="129">
        <v>0</v>
      </c>
      <c r="BI126" s="129">
        <v>6</v>
      </c>
      <c r="BJ126" s="129">
        <v>63</v>
      </c>
      <c r="BK126" s="129">
        <v>0</v>
      </c>
      <c r="BL126" s="129">
        <v>0</v>
      </c>
      <c r="BM126" s="129">
        <v>3</v>
      </c>
      <c r="BN126" s="129">
        <v>0</v>
      </c>
      <c r="BO126" s="129">
        <v>95</v>
      </c>
      <c r="BP126" s="129">
        <v>0</v>
      </c>
      <c r="BQ126" s="129">
        <v>1</v>
      </c>
      <c r="BR126" s="129">
        <v>15</v>
      </c>
      <c r="BS126" s="129">
        <v>0</v>
      </c>
      <c r="BT126" s="129">
        <v>0</v>
      </c>
      <c r="BU126" s="129">
        <v>0</v>
      </c>
      <c r="BV126" s="129">
        <v>6</v>
      </c>
      <c r="BW126" s="129">
        <v>0</v>
      </c>
      <c r="BX126" s="129">
        <v>0</v>
      </c>
      <c r="BY126" s="129">
        <v>0</v>
      </c>
      <c r="BZ126" s="129">
        <v>0</v>
      </c>
      <c r="CA126" s="129">
        <v>0</v>
      </c>
      <c r="CB126" s="129">
        <v>0</v>
      </c>
      <c r="CC126" s="129">
        <v>0</v>
      </c>
      <c r="CD126" s="129">
        <v>0</v>
      </c>
      <c r="CE126" s="129">
        <v>0</v>
      </c>
      <c r="CF126" s="129">
        <v>3</v>
      </c>
      <c r="CG126" s="129">
        <v>0</v>
      </c>
      <c r="CH126" s="129">
        <v>0</v>
      </c>
      <c r="CI126" s="129">
        <v>10</v>
      </c>
      <c r="CJ126" s="129">
        <v>3</v>
      </c>
      <c r="CK126" s="129">
        <v>3</v>
      </c>
      <c r="CL126" s="129">
        <v>0</v>
      </c>
      <c r="CM126" s="129">
        <v>0</v>
      </c>
      <c r="CN126" s="129">
        <v>0</v>
      </c>
      <c r="CO126" s="129">
        <v>0</v>
      </c>
      <c r="CP126" s="129">
        <v>0</v>
      </c>
      <c r="CQ126" s="129">
        <v>0</v>
      </c>
      <c r="CR126" s="129">
        <v>0</v>
      </c>
      <c r="CS126" s="129">
        <v>0</v>
      </c>
      <c r="CT126" s="129">
        <v>0</v>
      </c>
      <c r="CU126" s="129">
        <v>0</v>
      </c>
      <c r="CV126" s="129">
        <v>0</v>
      </c>
      <c r="CW126" s="129">
        <v>0</v>
      </c>
      <c r="CX126" s="129">
        <v>0</v>
      </c>
      <c r="CY126" s="129">
        <v>0</v>
      </c>
      <c r="CZ126" s="129">
        <v>0</v>
      </c>
      <c r="DA126" s="129">
        <v>0</v>
      </c>
      <c r="DB126" s="129">
        <v>0</v>
      </c>
      <c r="DC126" s="129">
        <v>0</v>
      </c>
      <c r="DD126" s="129">
        <v>0</v>
      </c>
      <c r="DE126" s="129">
        <v>0</v>
      </c>
      <c r="DF126" s="129">
        <v>0</v>
      </c>
      <c r="DG126" s="129">
        <v>0</v>
      </c>
      <c r="DH126" s="129">
        <v>0</v>
      </c>
      <c r="DI126" s="129">
        <v>0</v>
      </c>
      <c r="DJ126" s="129">
        <v>0</v>
      </c>
      <c r="DK126" s="129">
        <v>0</v>
      </c>
      <c r="DL126" s="129">
        <v>0</v>
      </c>
      <c r="DM126" s="129">
        <v>0</v>
      </c>
      <c r="DN126" s="129">
        <v>0</v>
      </c>
      <c r="DO126" s="129">
        <v>0</v>
      </c>
      <c r="DP126" s="129">
        <v>2</v>
      </c>
      <c r="DQ126" s="129">
        <v>217</v>
      </c>
      <c r="DR126" s="129">
        <v>3</v>
      </c>
      <c r="DS126" s="129">
        <v>2034</v>
      </c>
      <c r="DT126" s="129">
        <v>0</v>
      </c>
      <c r="DU126" s="129">
        <v>0</v>
      </c>
      <c r="DV126" s="129">
        <v>0</v>
      </c>
      <c r="DW126" s="129">
        <v>0</v>
      </c>
      <c r="DX126" s="129">
        <v>40</v>
      </c>
      <c r="DY126" s="129">
        <v>0</v>
      </c>
      <c r="DZ126" s="143"/>
      <c r="EA126" s="129">
        <v>1</v>
      </c>
      <c r="EB126" s="143" t="s">
        <v>3078</v>
      </c>
      <c r="EC126" s="143"/>
      <c r="ED126" s="129">
        <v>1</v>
      </c>
      <c r="EE126" s="129">
        <v>1</v>
      </c>
      <c r="EF126" s="129">
        <v>1</v>
      </c>
      <c r="EG126" s="143"/>
      <c r="EH126" s="143"/>
      <c r="EI126" s="44">
        <v>53278</v>
      </c>
      <c r="EJ126" s="44">
        <v>645.80999999999995</v>
      </c>
      <c r="EK126" s="44">
        <v>57</v>
      </c>
    </row>
    <row r="127" spans="1:141" ht="24" x14ac:dyDescent="0.2">
      <c r="A127" s="143" t="s">
        <v>458</v>
      </c>
      <c r="B127" s="143" t="s">
        <v>464</v>
      </c>
      <c r="C127" s="129">
        <v>1</v>
      </c>
      <c r="D127" s="143" t="s">
        <v>463</v>
      </c>
      <c r="E127" s="143" t="s">
        <v>3079</v>
      </c>
      <c r="F127" s="143" t="s">
        <v>3080</v>
      </c>
      <c r="G127" s="143"/>
      <c r="H127" s="143"/>
      <c r="I127" s="143" t="s">
        <v>3081</v>
      </c>
      <c r="J127" s="143" t="s">
        <v>3082</v>
      </c>
      <c r="K127" s="143" t="s">
        <v>3083</v>
      </c>
      <c r="L127" s="143" t="s">
        <v>940</v>
      </c>
      <c r="M127" s="143" t="s">
        <v>1483</v>
      </c>
      <c r="N127" s="143" t="s">
        <v>3084</v>
      </c>
      <c r="O127" s="143"/>
      <c r="P127" s="143" t="s">
        <v>3085</v>
      </c>
      <c r="Q127" s="143" t="s">
        <v>3086</v>
      </c>
      <c r="R127" s="143" t="s">
        <v>940</v>
      </c>
      <c r="S127" s="143" t="s">
        <v>941</v>
      </c>
      <c r="T127" s="143" t="s">
        <v>3087</v>
      </c>
      <c r="U127" s="143"/>
      <c r="V127" s="143" t="s">
        <v>3088</v>
      </c>
      <c r="W127" s="143" t="s">
        <v>3089</v>
      </c>
      <c r="X127" s="129">
        <v>2</v>
      </c>
      <c r="Y127" s="129">
        <v>0</v>
      </c>
      <c r="Z127" s="129">
        <v>2</v>
      </c>
      <c r="AA127" s="144">
        <v>1.5</v>
      </c>
      <c r="AB127" s="144">
        <v>0</v>
      </c>
      <c r="AC127" s="144">
        <v>1.5</v>
      </c>
      <c r="AD127" s="147" t="s">
        <v>929</v>
      </c>
      <c r="AE127" s="129">
        <v>2</v>
      </c>
      <c r="AF127" s="147" t="s">
        <v>929</v>
      </c>
      <c r="AG127" s="129">
        <v>0</v>
      </c>
      <c r="AH127" s="129">
        <v>1</v>
      </c>
      <c r="AI127" s="129">
        <v>0</v>
      </c>
      <c r="AJ127" s="129">
        <v>1</v>
      </c>
      <c r="AK127" s="129">
        <v>2</v>
      </c>
      <c r="AL127" s="147" t="s">
        <v>929</v>
      </c>
      <c r="AM127" s="129">
        <v>0</v>
      </c>
      <c r="AN127" s="129">
        <v>0</v>
      </c>
      <c r="AO127" s="129">
        <v>2</v>
      </c>
      <c r="AP127" s="129">
        <v>2</v>
      </c>
      <c r="AQ127" s="147" t="s">
        <v>929</v>
      </c>
      <c r="AR127" s="129">
        <v>0</v>
      </c>
      <c r="AS127" s="129">
        <v>0</v>
      </c>
      <c r="AT127" s="129">
        <v>0</v>
      </c>
      <c r="AU127" s="129">
        <v>2</v>
      </c>
      <c r="AV127" s="129">
        <v>0</v>
      </c>
      <c r="AW127" s="129">
        <v>0</v>
      </c>
      <c r="AX127" s="129">
        <v>2</v>
      </c>
      <c r="AY127" s="147" t="s">
        <v>929</v>
      </c>
      <c r="AZ127" s="129">
        <v>0</v>
      </c>
      <c r="BA127" s="129">
        <v>1</v>
      </c>
      <c r="BB127" s="129">
        <v>0</v>
      </c>
      <c r="BC127" s="129">
        <v>1</v>
      </c>
      <c r="BD127" s="129">
        <v>0</v>
      </c>
      <c r="BE127" s="129">
        <v>149</v>
      </c>
      <c r="BF127" s="129">
        <v>0</v>
      </c>
      <c r="BG127" s="129">
        <v>0</v>
      </c>
      <c r="BH127" s="129">
        <v>0</v>
      </c>
      <c r="BI127" s="129">
        <v>2</v>
      </c>
      <c r="BJ127" s="129">
        <v>6</v>
      </c>
      <c r="BK127" s="129">
        <v>0</v>
      </c>
      <c r="BL127" s="129">
        <v>0</v>
      </c>
      <c r="BM127" s="129">
        <v>1</v>
      </c>
      <c r="BN127" s="129">
        <v>0</v>
      </c>
      <c r="BO127" s="129">
        <v>41</v>
      </c>
      <c r="BP127" s="129">
        <v>0</v>
      </c>
      <c r="BQ127" s="129">
        <v>1</v>
      </c>
      <c r="BR127" s="129">
        <v>2</v>
      </c>
      <c r="BS127" s="129">
        <v>0</v>
      </c>
      <c r="BT127" s="129">
        <v>0</v>
      </c>
      <c r="BU127" s="129">
        <v>0</v>
      </c>
      <c r="BV127" s="129">
        <v>1</v>
      </c>
      <c r="BW127" s="129">
        <v>0</v>
      </c>
      <c r="BX127" s="129">
        <v>0</v>
      </c>
      <c r="BY127" s="129">
        <v>0</v>
      </c>
      <c r="BZ127" s="129">
        <v>0</v>
      </c>
      <c r="CA127" s="129">
        <v>0</v>
      </c>
      <c r="CB127" s="129">
        <v>0</v>
      </c>
      <c r="CC127" s="129">
        <v>0</v>
      </c>
      <c r="CD127" s="129">
        <v>0</v>
      </c>
      <c r="CE127" s="129">
        <v>0</v>
      </c>
      <c r="CF127" s="129">
        <v>0</v>
      </c>
      <c r="CG127" s="129">
        <v>0</v>
      </c>
      <c r="CH127" s="129">
        <v>0</v>
      </c>
      <c r="CI127" s="129">
        <v>5</v>
      </c>
      <c r="CJ127" s="129">
        <v>0</v>
      </c>
      <c r="CK127" s="129">
        <v>0</v>
      </c>
      <c r="CL127" s="129">
        <v>0</v>
      </c>
      <c r="CM127" s="129">
        <v>0</v>
      </c>
      <c r="CN127" s="129">
        <v>0</v>
      </c>
      <c r="CO127" s="129">
        <v>0</v>
      </c>
      <c r="CP127" s="129">
        <v>0</v>
      </c>
      <c r="CQ127" s="129">
        <v>0</v>
      </c>
      <c r="CR127" s="129">
        <v>0</v>
      </c>
      <c r="CS127" s="129">
        <v>0</v>
      </c>
      <c r="CT127" s="129">
        <v>0</v>
      </c>
      <c r="CU127" s="129">
        <v>0</v>
      </c>
      <c r="CV127" s="129">
        <v>0</v>
      </c>
      <c r="CW127" s="129">
        <v>0</v>
      </c>
      <c r="CX127" s="129">
        <v>0</v>
      </c>
      <c r="CY127" s="129">
        <v>0</v>
      </c>
      <c r="CZ127" s="129">
        <v>0</v>
      </c>
      <c r="DA127" s="129">
        <v>0</v>
      </c>
      <c r="DB127" s="129">
        <v>0</v>
      </c>
      <c r="DC127" s="129">
        <v>0</v>
      </c>
      <c r="DD127" s="129">
        <v>0</v>
      </c>
      <c r="DE127" s="129">
        <v>0</v>
      </c>
      <c r="DF127" s="129">
        <v>0</v>
      </c>
      <c r="DG127" s="129">
        <v>0</v>
      </c>
      <c r="DH127" s="129">
        <v>0</v>
      </c>
      <c r="DI127" s="129">
        <v>0</v>
      </c>
      <c r="DJ127" s="129">
        <v>0</v>
      </c>
      <c r="DK127" s="129">
        <v>0</v>
      </c>
      <c r="DL127" s="129">
        <v>0</v>
      </c>
      <c r="DM127" s="129">
        <v>0</v>
      </c>
      <c r="DN127" s="129">
        <v>5</v>
      </c>
      <c r="DO127" s="129">
        <v>0</v>
      </c>
      <c r="DP127" s="129">
        <v>0</v>
      </c>
      <c r="DQ127" s="129">
        <v>157</v>
      </c>
      <c r="DR127" s="129">
        <v>0</v>
      </c>
      <c r="DS127" s="129">
        <v>297</v>
      </c>
      <c r="DT127" s="129">
        <v>1</v>
      </c>
      <c r="DU127" s="129">
        <v>0</v>
      </c>
      <c r="DV127" s="129">
        <v>0</v>
      </c>
      <c r="DW127" s="129">
        <v>0</v>
      </c>
      <c r="DX127" s="129">
        <v>80</v>
      </c>
      <c r="DY127" s="129">
        <v>1</v>
      </c>
      <c r="DZ127" s="143" t="s">
        <v>3090</v>
      </c>
      <c r="EA127" s="129">
        <v>1</v>
      </c>
      <c r="EB127" s="143" t="s">
        <v>3091</v>
      </c>
      <c r="EC127" s="143" t="s">
        <v>3092</v>
      </c>
      <c r="ED127" s="129">
        <v>1</v>
      </c>
      <c r="EE127" s="129">
        <v>1</v>
      </c>
      <c r="EF127" s="129">
        <v>1</v>
      </c>
      <c r="EG127" s="143"/>
      <c r="EH127" s="143"/>
      <c r="EI127" s="44">
        <v>17918</v>
      </c>
      <c r="EJ127" s="44">
        <v>228.04</v>
      </c>
      <c r="EK127" s="44">
        <v>25</v>
      </c>
    </row>
    <row r="128" spans="1:141" ht="24" x14ac:dyDescent="0.2">
      <c r="A128" s="143" t="s">
        <v>458</v>
      </c>
      <c r="B128" s="143" t="s">
        <v>466</v>
      </c>
      <c r="C128" s="129">
        <v>1</v>
      </c>
      <c r="D128" s="143" t="s">
        <v>465</v>
      </c>
      <c r="E128" s="143" t="s">
        <v>3093</v>
      </c>
      <c r="F128" s="143" t="s">
        <v>3094</v>
      </c>
      <c r="G128" s="143" t="s">
        <v>3095</v>
      </c>
      <c r="H128" s="143" t="s">
        <v>466</v>
      </c>
      <c r="I128" s="143" t="s">
        <v>3096</v>
      </c>
      <c r="J128" s="143" t="s">
        <v>3097</v>
      </c>
      <c r="K128" s="143" t="s">
        <v>3098</v>
      </c>
      <c r="L128" s="143" t="s">
        <v>940</v>
      </c>
      <c r="M128" s="143" t="s">
        <v>1236</v>
      </c>
      <c r="N128" s="143" t="s">
        <v>3099</v>
      </c>
      <c r="O128" s="143" t="s">
        <v>943</v>
      </c>
      <c r="P128" s="143" t="s">
        <v>3100</v>
      </c>
      <c r="Q128" s="143" t="s">
        <v>3101</v>
      </c>
      <c r="R128" s="143" t="s">
        <v>940</v>
      </c>
      <c r="S128" s="143" t="s">
        <v>1236</v>
      </c>
      <c r="T128" s="143" t="s">
        <v>3099</v>
      </c>
      <c r="U128" s="143"/>
      <c r="V128" s="143" t="s">
        <v>3100</v>
      </c>
      <c r="W128" s="143" t="s">
        <v>3101</v>
      </c>
      <c r="X128" s="129">
        <v>2</v>
      </c>
      <c r="Y128" s="129">
        <v>0</v>
      </c>
      <c r="Z128" s="129">
        <v>2</v>
      </c>
      <c r="AA128" s="144">
        <v>2</v>
      </c>
      <c r="AB128" s="144">
        <v>0</v>
      </c>
      <c r="AC128" s="144">
        <v>2</v>
      </c>
      <c r="AD128" s="147" t="s">
        <v>929</v>
      </c>
      <c r="AE128" s="129">
        <v>1</v>
      </c>
      <c r="AF128" s="147" t="s">
        <v>929</v>
      </c>
      <c r="AG128" s="129">
        <v>0</v>
      </c>
      <c r="AH128" s="129">
        <v>1</v>
      </c>
      <c r="AI128" s="129">
        <v>0</v>
      </c>
      <c r="AJ128" s="129">
        <v>1</v>
      </c>
      <c r="AK128" s="129">
        <v>2</v>
      </c>
      <c r="AL128" s="147" t="s">
        <v>929</v>
      </c>
      <c r="AM128" s="129">
        <v>2</v>
      </c>
      <c r="AN128" s="129">
        <v>0</v>
      </c>
      <c r="AO128" s="129">
        <v>0</v>
      </c>
      <c r="AP128" s="129">
        <v>2</v>
      </c>
      <c r="AQ128" s="147" t="s">
        <v>929</v>
      </c>
      <c r="AR128" s="129">
        <v>0</v>
      </c>
      <c r="AS128" s="129">
        <v>0</v>
      </c>
      <c r="AT128" s="129">
        <v>1</v>
      </c>
      <c r="AU128" s="129">
        <v>1</v>
      </c>
      <c r="AV128" s="129">
        <v>0</v>
      </c>
      <c r="AW128" s="129">
        <v>0</v>
      </c>
      <c r="AX128" s="129">
        <v>2</v>
      </c>
      <c r="AY128" s="147" t="s">
        <v>929</v>
      </c>
      <c r="AZ128" s="129">
        <v>1</v>
      </c>
      <c r="BA128" s="129">
        <v>1</v>
      </c>
      <c r="BB128" s="129">
        <v>1</v>
      </c>
      <c r="BC128" s="129">
        <v>1</v>
      </c>
      <c r="BD128" s="129">
        <v>0</v>
      </c>
      <c r="BE128" s="129">
        <v>47</v>
      </c>
      <c r="BF128" s="129">
        <v>0</v>
      </c>
      <c r="BG128" s="129">
        <v>0</v>
      </c>
      <c r="BH128" s="129">
        <v>0</v>
      </c>
      <c r="BI128" s="129">
        <v>2</v>
      </c>
      <c r="BJ128" s="129">
        <v>5</v>
      </c>
      <c r="BK128" s="129">
        <v>0</v>
      </c>
      <c r="BL128" s="129">
        <v>0</v>
      </c>
      <c r="BM128" s="129">
        <v>2</v>
      </c>
      <c r="BN128" s="129">
        <v>0</v>
      </c>
      <c r="BO128" s="129">
        <v>29</v>
      </c>
      <c r="BP128" s="129">
        <v>0</v>
      </c>
      <c r="BQ128" s="129">
        <v>0</v>
      </c>
      <c r="BR128" s="129">
        <v>9</v>
      </c>
      <c r="BS128" s="129">
        <v>0</v>
      </c>
      <c r="BT128" s="129">
        <v>0</v>
      </c>
      <c r="BU128" s="129">
        <v>0</v>
      </c>
      <c r="BV128" s="129">
        <v>0</v>
      </c>
      <c r="BW128" s="129">
        <v>0</v>
      </c>
      <c r="BX128" s="129">
        <v>0</v>
      </c>
      <c r="BY128" s="129">
        <v>0</v>
      </c>
      <c r="BZ128" s="129">
        <v>0</v>
      </c>
      <c r="CA128" s="129">
        <v>0</v>
      </c>
      <c r="CB128" s="129">
        <v>0</v>
      </c>
      <c r="CC128" s="129">
        <v>0</v>
      </c>
      <c r="CD128" s="129">
        <v>0</v>
      </c>
      <c r="CE128" s="129">
        <v>0</v>
      </c>
      <c r="CF128" s="129">
        <v>2</v>
      </c>
      <c r="CG128" s="129">
        <v>0</v>
      </c>
      <c r="CH128" s="129">
        <v>2</v>
      </c>
      <c r="CI128" s="129">
        <v>10</v>
      </c>
      <c r="CJ128" s="129">
        <v>0</v>
      </c>
      <c r="CK128" s="129">
        <v>1</v>
      </c>
      <c r="CL128" s="129">
        <v>0</v>
      </c>
      <c r="CM128" s="129">
        <v>0</v>
      </c>
      <c r="CN128" s="129">
        <v>0</v>
      </c>
      <c r="CO128" s="129">
        <v>0</v>
      </c>
      <c r="CP128" s="129">
        <v>0</v>
      </c>
      <c r="CQ128" s="129">
        <v>0</v>
      </c>
      <c r="CR128" s="129">
        <v>0</v>
      </c>
      <c r="CS128" s="129">
        <v>0</v>
      </c>
      <c r="CT128" s="129">
        <v>0</v>
      </c>
      <c r="CU128" s="129">
        <v>0</v>
      </c>
      <c r="CV128" s="129">
        <v>0</v>
      </c>
      <c r="CW128" s="129">
        <v>0</v>
      </c>
      <c r="CX128" s="129">
        <v>0</v>
      </c>
      <c r="CY128" s="129">
        <v>0</v>
      </c>
      <c r="CZ128" s="129">
        <v>0</v>
      </c>
      <c r="DA128" s="129">
        <v>0</v>
      </c>
      <c r="DB128" s="129">
        <v>0</v>
      </c>
      <c r="DC128" s="129">
        <v>0</v>
      </c>
      <c r="DD128" s="129">
        <v>0</v>
      </c>
      <c r="DE128" s="129">
        <v>0</v>
      </c>
      <c r="DF128" s="129">
        <v>0</v>
      </c>
      <c r="DG128" s="129">
        <v>0</v>
      </c>
      <c r="DH128" s="129">
        <v>0</v>
      </c>
      <c r="DI128" s="129">
        <v>0</v>
      </c>
      <c r="DJ128" s="129">
        <v>0</v>
      </c>
      <c r="DK128" s="129">
        <v>0</v>
      </c>
      <c r="DL128" s="129">
        <v>0</v>
      </c>
      <c r="DM128" s="129">
        <v>0</v>
      </c>
      <c r="DN128" s="129">
        <v>0</v>
      </c>
      <c r="DO128" s="129">
        <v>0</v>
      </c>
      <c r="DP128" s="129">
        <v>0</v>
      </c>
      <c r="DQ128" s="129">
        <v>181</v>
      </c>
      <c r="DR128" s="129">
        <v>0</v>
      </c>
      <c r="DS128" s="129">
        <v>314</v>
      </c>
      <c r="DT128" s="129">
        <v>0</v>
      </c>
      <c r="DU128" s="129">
        <v>0</v>
      </c>
      <c r="DV128" s="129">
        <v>0</v>
      </c>
      <c r="DW128" s="129">
        <v>0</v>
      </c>
      <c r="DX128" s="129">
        <v>40</v>
      </c>
      <c r="DY128" s="129">
        <v>1</v>
      </c>
      <c r="DZ128" s="143" t="s">
        <v>3102</v>
      </c>
      <c r="EA128" s="129">
        <v>3</v>
      </c>
      <c r="EB128" s="143" t="s">
        <v>943</v>
      </c>
      <c r="EC128" s="143" t="s">
        <v>943</v>
      </c>
      <c r="ED128" s="129">
        <v>1</v>
      </c>
      <c r="EE128" s="129">
        <v>1</v>
      </c>
      <c r="EF128" s="129">
        <v>1</v>
      </c>
      <c r="EG128" s="143" t="s">
        <v>943</v>
      </c>
      <c r="EH128" s="143" t="s">
        <v>943</v>
      </c>
      <c r="EI128" s="44">
        <v>21763</v>
      </c>
      <c r="EJ128" s="44">
        <v>329.05</v>
      </c>
      <c r="EK128" s="44">
        <v>31</v>
      </c>
    </row>
    <row r="129" spans="1:141" ht="96" x14ac:dyDescent="0.2">
      <c r="A129" s="143" t="s">
        <v>458</v>
      </c>
      <c r="B129" s="143" t="s">
        <v>467</v>
      </c>
      <c r="C129" s="129">
        <v>1</v>
      </c>
      <c r="D129" s="143" t="s">
        <v>3103</v>
      </c>
      <c r="E129" s="143" t="s">
        <v>1491</v>
      </c>
      <c r="F129" s="143" t="s">
        <v>3104</v>
      </c>
      <c r="G129" s="143" t="s">
        <v>1055</v>
      </c>
      <c r="H129" s="143" t="s">
        <v>467</v>
      </c>
      <c r="I129" s="143" t="s">
        <v>3105</v>
      </c>
      <c r="J129" s="143" t="s">
        <v>3106</v>
      </c>
      <c r="K129" s="143" t="s">
        <v>1767</v>
      </c>
      <c r="L129" s="143" t="s">
        <v>3107</v>
      </c>
      <c r="M129" s="143" t="s">
        <v>983</v>
      </c>
      <c r="N129" s="143" t="s">
        <v>3108</v>
      </c>
      <c r="O129" s="143"/>
      <c r="P129" s="143" t="s">
        <v>3109</v>
      </c>
      <c r="Q129" s="143" t="s">
        <v>3110</v>
      </c>
      <c r="R129" s="143"/>
      <c r="S129" s="143"/>
      <c r="T129" s="143"/>
      <c r="U129" s="143"/>
      <c r="V129" s="143"/>
      <c r="W129" s="143"/>
      <c r="X129" s="129">
        <v>6</v>
      </c>
      <c r="Y129" s="129">
        <v>0</v>
      </c>
      <c r="Z129" s="129">
        <v>6</v>
      </c>
      <c r="AA129" s="144">
        <v>6</v>
      </c>
      <c r="AB129" s="144">
        <v>0</v>
      </c>
      <c r="AC129" s="144">
        <v>6</v>
      </c>
      <c r="AD129" s="147" t="s">
        <v>929</v>
      </c>
      <c r="AE129" s="129">
        <v>6</v>
      </c>
      <c r="AF129" s="147" t="s">
        <v>929</v>
      </c>
      <c r="AG129" s="129">
        <v>0</v>
      </c>
      <c r="AH129" s="129">
        <v>1</v>
      </c>
      <c r="AI129" s="129">
        <v>2</v>
      </c>
      <c r="AJ129" s="129">
        <v>3</v>
      </c>
      <c r="AK129" s="129">
        <v>6</v>
      </c>
      <c r="AL129" s="147" t="s">
        <v>929</v>
      </c>
      <c r="AM129" s="129">
        <v>1</v>
      </c>
      <c r="AN129" s="129">
        <v>2</v>
      </c>
      <c r="AO129" s="129">
        <v>3</v>
      </c>
      <c r="AP129" s="129">
        <v>6</v>
      </c>
      <c r="AQ129" s="147" t="s">
        <v>929</v>
      </c>
      <c r="AR129" s="129">
        <v>0</v>
      </c>
      <c r="AS129" s="129">
        <v>0</v>
      </c>
      <c r="AT129" s="129">
        <v>0</v>
      </c>
      <c r="AU129" s="129">
        <v>5</v>
      </c>
      <c r="AV129" s="129">
        <v>1</v>
      </c>
      <c r="AW129" s="129">
        <v>0</v>
      </c>
      <c r="AX129" s="129">
        <v>6</v>
      </c>
      <c r="AY129" s="147" t="s">
        <v>929</v>
      </c>
      <c r="AZ129" s="129">
        <v>0</v>
      </c>
      <c r="BA129" s="129">
        <v>1</v>
      </c>
      <c r="BB129" s="129">
        <v>0</v>
      </c>
      <c r="BC129" s="129">
        <v>1</v>
      </c>
      <c r="BD129" s="129">
        <v>0</v>
      </c>
      <c r="BE129" s="129">
        <v>136</v>
      </c>
      <c r="BF129" s="129">
        <v>23</v>
      </c>
      <c r="BG129" s="129">
        <v>0</v>
      </c>
      <c r="BH129" s="129">
        <v>0</v>
      </c>
      <c r="BI129" s="129">
        <v>11</v>
      </c>
      <c r="BJ129" s="129">
        <v>66</v>
      </c>
      <c r="BK129" s="129">
        <v>0</v>
      </c>
      <c r="BL129" s="129">
        <v>0</v>
      </c>
      <c r="BM129" s="129">
        <v>19</v>
      </c>
      <c r="BN129" s="129">
        <v>0</v>
      </c>
      <c r="BO129" s="129">
        <v>172</v>
      </c>
      <c r="BP129" s="129">
        <v>0</v>
      </c>
      <c r="BQ129" s="129">
        <v>2</v>
      </c>
      <c r="BR129" s="129">
        <v>16</v>
      </c>
      <c r="BS129" s="129">
        <v>0</v>
      </c>
      <c r="BT129" s="129">
        <v>0</v>
      </c>
      <c r="BU129" s="129">
        <v>0</v>
      </c>
      <c r="BV129" s="129">
        <v>3</v>
      </c>
      <c r="BW129" s="129">
        <v>0</v>
      </c>
      <c r="BX129" s="129">
        <v>0</v>
      </c>
      <c r="BY129" s="129">
        <v>0</v>
      </c>
      <c r="BZ129" s="129">
        <v>0</v>
      </c>
      <c r="CA129" s="129">
        <v>0</v>
      </c>
      <c r="CB129" s="129">
        <v>0</v>
      </c>
      <c r="CC129" s="129">
        <v>0</v>
      </c>
      <c r="CD129" s="129">
        <v>0</v>
      </c>
      <c r="CE129" s="129">
        <v>0</v>
      </c>
      <c r="CF129" s="129">
        <v>9</v>
      </c>
      <c r="CG129" s="129">
        <v>0</v>
      </c>
      <c r="CH129" s="129">
        <v>0</v>
      </c>
      <c r="CI129" s="129">
        <v>6</v>
      </c>
      <c r="CJ129" s="129">
        <v>1</v>
      </c>
      <c r="CK129" s="129">
        <v>9</v>
      </c>
      <c r="CL129" s="129">
        <v>0</v>
      </c>
      <c r="CM129" s="129">
        <v>1</v>
      </c>
      <c r="CN129" s="129">
        <v>0</v>
      </c>
      <c r="CO129" s="129">
        <v>0</v>
      </c>
      <c r="CP129" s="129">
        <v>0</v>
      </c>
      <c r="CQ129" s="129">
        <v>1</v>
      </c>
      <c r="CR129" s="129">
        <v>0</v>
      </c>
      <c r="CS129" s="129">
        <v>0</v>
      </c>
      <c r="CT129" s="129">
        <v>0</v>
      </c>
      <c r="CU129" s="129">
        <v>0</v>
      </c>
      <c r="CV129" s="129">
        <v>0</v>
      </c>
      <c r="CW129" s="129">
        <v>0</v>
      </c>
      <c r="CX129" s="129">
        <v>0</v>
      </c>
      <c r="CY129" s="129">
        <v>0</v>
      </c>
      <c r="CZ129" s="129">
        <v>0</v>
      </c>
      <c r="DA129" s="129">
        <v>0</v>
      </c>
      <c r="DB129" s="129">
        <v>0</v>
      </c>
      <c r="DC129" s="129">
        <v>0</v>
      </c>
      <c r="DD129" s="129">
        <v>2</v>
      </c>
      <c r="DE129" s="129">
        <v>0</v>
      </c>
      <c r="DF129" s="129">
        <v>2</v>
      </c>
      <c r="DG129" s="129">
        <v>3</v>
      </c>
      <c r="DH129" s="129">
        <v>2</v>
      </c>
      <c r="DI129" s="129">
        <v>0</v>
      </c>
      <c r="DJ129" s="129">
        <v>1</v>
      </c>
      <c r="DK129" s="129">
        <v>0</v>
      </c>
      <c r="DL129" s="129">
        <v>0</v>
      </c>
      <c r="DM129" s="129">
        <v>0</v>
      </c>
      <c r="DN129" s="129">
        <v>9</v>
      </c>
      <c r="DO129" s="129">
        <v>0</v>
      </c>
      <c r="DP129" s="129">
        <v>0</v>
      </c>
      <c r="DQ129" s="129">
        <v>605</v>
      </c>
      <c r="DR129" s="129">
        <v>6</v>
      </c>
      <c r="DS129" s="129">
        <v>1015</v>
      </c>
      <c r="DT129" s="129">
        <v>1</v>
      </c>
      <c r="DU129" s="129">
        <v>1</v>
      </c>
      <c r="DV129" s="129">
        <v>1</v>
      </c>
      <c r="DW129" s="129">
        <v>0</v>
      </c>
      <c r="DX129" s="129">
        <v>50</v>
      </c>
      <c r="DY129" s="129">
        <v>1</v>
      </c>
      <c r="DZ129" s="143" t="s">
        <v>3111</v>
      </c>
      <c r="EA129" s="129">
        <v>3</v>
      </c>
      <c r="EB129" s="143" t="s">
        <v>3112</v>
      </c>
      <c r="EC129" s="143" t="s">
        <v>3113</v>
      </c>
      <c r="ED129" s="129">
        <v>1</v>
      </c>
      <c r="EE129" s="129">
        <v>1</v>
      </c>
      <c r="EF129" s="129">
        <v>1</v>
      </c>
      <c r="EG129" s="143" t="s">
        <v>3114</v>
      </c>
      <c r="EH129" s="143" t="s">
        <v>3115</v>
      </c>
      <c r="EI129" s="44">
        <v>100718</v>
      </c>
      <c r="EJ129" s="44">
        <v>907.91</v>
      </c>
      <c r="EK129" s="44">
        <v>78</v>
      </c>
    </row>
    <row r="130" spans="1:141" ht="24" x14ac:dyDescent="0.2">
      <c r="A130" s="143" t="s">
        <v>458</v>
      </c>
      <c r="B130" s="143" t="s">
        <v>469</v>
      </c>
      <c r="C130" s="129">
        <v>1</v>
      </c>
      <c r="D130" s="143" t="s">
        <v>468</v>
      </c>
      <c r="E130" s="143" t="s">
        <v>2620</v>
      </c>
      <c r="F130" s="143" t="s">
        <v>3116</v>
      </c>
      <c r="G130" s="143" t="s">
        <v>3117</v>
      </c>
      <c r="H130" s="143" t="s">
        <v>469</v>
      </c>
      <c r="I130" s="143" t="s">
        <v>3118</v>
      </c>
      <c r="J130" s="143" t="s">
        <v>3119</v>
      </c>
      <c r="K130" s="143" t="s">
        <v>1510</v>
      </c>
      <c r="L130" s="143" t="s">
        <v>1138</v>
      </c>
      <c r="M130" s="143" t="s">
        <v>3120</v>
      </c>
      <c r="N130" s="143" t="s">
        <v>3121</v>
      </c>
      <c r="O130" s="143" t="s">
        <v>943</v>
      </c>
      <c r="P130" s="143" t="s">
        <v>3122</v>
      </c>
      <c r="Q130" s="143" t="s">
        <v>3123</v>
      </c>
      <c r="R130" s="143" t="s">
        <v>1225</v>
      </c>
      <c r="S130" s="143" t="s">
        <v>2280</v>
      </c>
      <c r="T130" s="143" t="s">
        <v>3124</v>
      </c>
      <c r="U130" s="143" t="s">
        <v>943</v>
      </c>
      <c r="V130" s="143" t="s">
        <v>3125</v>
      </c>
      <c r="W130" s="143" t="s">
        <v>3126</v>
      </c>
      <c r="X130" s="129">
        <v>3</v>
      </c>
      <c r="Y130" s="129">
        <v>0</v>
      </c>
      <c r="Z130" s="129">
        <v>3</v>
      </c>
      <c r="AA130" s="144">
        <v>1.5</v>
      </c>
      <c r="AB130" s="144">
        <v>0</v>
      </c>
      <c r="AC130" s="144">
        <v>1.5</v>
      </c>
      <c r="AD130" s="147" t="s">
        <v>929</v>
      </c>
      <c r="AE130" s="129">
        <v>2</v>
      </c>
      <c r="AF130" s="147" t="s">
        <v>929</v>
      </c>
      <c r="AG130" s="129">
        <v>0</v>
      </c>
      <c r="AH130" s="129">
        <v>0</v>
      </c>
      <c r="AI130" s="129">
        <v>1</v>
      </c>
      <c r="AJ130" s="129">
        <v>2</v>
      </c>
      <c r="AK130" s="129">
        <v>3</v>
      </c>
      <c r="AL130" s="147" t="s">
        <v>929</v>
      </c>
      <c r="AM130" s="129">
        <v>2</v>
      </c>
      <c r="AN130" s="129">
        <v>0</v>
      </c>
      <c r="AO130" s="129">
        <v>1</v>
      </c>
      <c r="AP130" s="129">
        <v>3</v>
      </c>
      <c r="AQ130" s="147" t="s">
        <v>929</v>
      </c>
      <c r="AR130" s="129">
        <v>0</v>
      </c>
      <c r="AS130" s="129">
        <v>0</v>
      </c>
      <c r="AT130" s="129">
        <v>0</v>
      </c>
      <c r="AU130" s="129">
        <v>2</v>
      </c>
      <c r="AV130" s="129">
        <v>1</v>
      </c>
      <c r="AW130" s="129">
        <v>0</v>
      </c>
      <c r="AX130" s="129">
        <v>3</v>
      </c>
      <c r="AY130" s="147" t="s">
        <v>929</v>
      </c>
      <c r="AZ130" s="129">
        <v>1</v>
      </c>
      <c r="BA130" s="129">
        <v>1</v>
      </c>
      <c r="BB130" s="129">
        <v>1</v>
      </c>
      <c r="BC130" s="129">
        <v>1</v>
      </c>
      <c r="BD130" s="129">
        <v>0</v>
      </c>
      <c r="BE130" s="129">
        <v>58</v>
      </c>
      <c r="BF130" s="129">
        <v>0</v>
      </c>
      <c r="BG130" s="129">
        <v>0</v>
      </c>
      <c r="BH130" s="129">
        <v>0</v>
      </c>
      <c r="BI130" s="129">
        <v>11</v>
      </c>
      <c r="BJ130" s="129">
        <v>0</v>
      </c>
      <c r="BK130" s="129">
        <v>0</v>
      </c>
      <c r="BL130" s="129">
        <v>0</v>
      </c>
      <c r="BM130" s="129">
        <v>1</v>
      </c>
      <c r="BN130" s="129">
        <v>0</v>
      </c>
      <c r="BO130" s="129">
        <v>43</v>
      </c>
      <c r="BP130" s="129">
        <v>0</v>
      </c>
      <c r="BQ130" s="129">
        <v>0</v>
      </c>
      <c r="BR130" s="129">
        <v>1</v>
      </c>
      <c r="BS130" s="129">
        <v>0</v>
      </c>
      <c r="BT130" s="129">
        <v>0</v>
      </c>
      <c r="BU130" s="129">
        <v>0</v>
      </c>
      <c r="BV130" s="129">
        <v>0</v>
      </c>
      <c r="BW130" s="129">
        <v>0</v>
      </c>
      <c r="BX130" s="129">
        <v>0</v>
      </c>
      <c r="BY130" s="129">
        <v>0</v>
      </c>
      <c r="BZ130" s="129">
        <v>0</v>
      </c>
      <c r="CA130" s="129">
        <v>0</v>
      </c>
      <c r="CB130" s="129">
        <v>0</v>
      </c>
      <c r="CC130" s="129">
        <v>0</v>
      </c>
      <c r="CD130" s="129">
        <v>0</v>
      </c>
      <c r="CE130" s="129">
        <v>0</v>
      </c>
      <c r="CF130" s="129">
        <v>0</v>
      </c>
      <c r="CG130" s="129">
        <v>0</v>
      </c>
      <c r="CH130" s="129">
        <v>0</v>
      </c>
      <c r="CI130" s="129">
        <v>4</v>
      </c>
      <c r="CJ130" s="129">
        <v>0</v>
      </c>
      <c r="CK130" s="129">
        <v>0</v>
      </c>
      <c r="CL130" s="129">
        <v>0</v>
      </c>
      <c r="CM130" s="129">
        <v>0</v>
      </c>
      <c r="CN130" s="129">
        <v>0</v>
      </c>
      <c r="CO130" s="129">
        <v>0</v>
      </c>
      <c r="CP130" s="129">
        <v>0</v>
      </c>
      <c r="CQ130" s="129">
        <v>0</v>
      </c>
      <c r="CR130" s="129">
        <v>0</v>
      </c>
      <c r="CS130" s="129">
        <v>0</v>
      </c>
      <c r="CT130" s="129">
        <v>0</v>
      </c>
      <c r="CU130" s="129">
        <v>0</v>
      </c>
      <c r="CV130" s="129">
        <v>0</v>
      </c>
      <c r="CW130" s="129">
        <v>0</v>
      </c>
      <c r="CX130" s="129">
        <v>0</v>
      </c>
      <c r="CY130" s="129">
        <v>0</v>
      </c>
      <c r="CZ130" s="129">
        <v>0</v>
      </c>
      <c r="DA130" s="129">
        <v>0</v>
      </c>
      <c r="DB130" s="129">
        <v>0</v>
      </c>
      <c r="DC130" s="129">
        <v>0</v>
      </c>
      <c r="DD130" s="129">
        <v>0</v>
      </c>
      <c r="DE130" s="129">
        <v>0</v>
      </c>
      <c r="DF130" s="129">
        <v>0</v>
      </c>
      <c r="DG130" s="129">
        <v>0</v>
      </c>
      <c r="DH130" s="129">
        <v>0</v>
      </c>
      <c r="DI130" s="129">
        <v>0</v>
      </c>
      <c r="DJ130" s="129">
        <v>0</v>
      </c>
      <c r="DK130" s="129">
        <v>0</v>
      </c>
      <c r="DL130" s="129">
        <v>0</v>
      </c>
      <c r="DM130" s="129">
        <v>0</v>
      </c>
      <c r="DN130" s="129">
        <v>3</v>
      </c>
      <c r="DO130" s="129">
        <v>0</v>
      </c>
      <c r="DP130" s="129">
        <v>0</v>
      </c>
      <c r="DQ130" s="129">
        <v>64</v>
      </c>
      <c r="DR130" s="129">
        <v>2</v>
      </c>
      <c r="DS130" s="129">
        <v>369</v>
      </c>
      <c r="DT130" s="129">
        <v>0</v>
      </c>
      <c r="DU130" s="129">
        <v>0</v>
      </c>
      <c r="DV130" s="129">
        <v>0</v>
      </c>
      <c r="DW130" s="129">
        <v>0</v>
      </c>
      <c r="DX130" s="129">
        <v>50</v>
      </c>
      <c r="DY130" s="129">
        <v>1</v>
      </c>
      <c r="DZ130" s="143" t="s">
        <v>3127</v>
      </c>
      <c r="EA130" s="129">
        <v>2</v>
      </c>
      <c r="EB130" s="143" t="s">
        <v>3128</v>
      </c>
      <c r="EC130" s="143" t="s">
        <v>1270</v>
      </c>
      <c r="ED130" s="129">
        <v>1</v>
      </c>
      <c r="EE130" s="129">
        <v>1</v>
      </c>
      <c r="EF130" s="129">
        <v>1</v>
      </c>
      <c r="EG130" s="143" t="s">
        <v>3129</v>
      </c>
      <c r="EH130" s="143" t="s">
        <v>1836</v>
      </c>
      <c r="EI130" s="44">
        <v>22915</v>
      </c>
      <c r="EJ130" s="44">
        <v>414.06</v>
      </c>
      <c r="EK130" s="44">
        <v>47</v>
      </c>
    </row>
    <row r="131" spans="1:141" ht="24" x14ac:dyDescent="0.2">
      <c r="A131" s="143" t="s">
        <v>458</v>
      </c>
      <c r="B131" s="143" t="s">
        <v>471</v>
      </c>
      <c r="C131" s="129">
        <v>1</v>
      </c>
      <c r="D131" s="143" t="s">
        <v>470</v>
      </c>
      <c r="E131" s="143" t="s">
        <v>3130</v>
      </c>
      <c r="F131" s="143" t="s">
        <v>3131</v>
      </c>
      <c r="G131" s="143" t="s">
        <v>3132</v>
      </c>
      <c r="H131" s="143" t="s">
        <v>471</v>
      </c>
      <c r="I131" s="143" t="s">
        <v>3133</v>
      </c>
      <c r="J131" s="143" t="s">
        <v>3134</v>
      </c>
      <c r="K131" s="143" t="s">
        <v>3135</v>
      </c>
      <c r="L131" s="143" t="s">
        <v>964</v>
      </c>
      <c r="M131" s="143" t="s">
        <v>1342</v>
      </c>
      <c r="N131" s="143" t="s">
        <v>3136</v>
      </c>
      <c r="O131" s="143"/>
      <c r="P131" s="143" t="s">
        <v>3137</v>
      </c>
      <c r="Q131" s="143" t="s">
        <v>3138</v>
      </c>
      <c r="R131" s="143" t="s">
        <v>940</v>
      </c>
      <c r="S131" s="143" t="s">
        <v>1236</v>
      </c>
      <c r="T131" s="143" t="s">
        <v>3139</v>
      </c>
      <c r="U131" s="143" t="s">
        <v>1432</v>
      </c>
      <c r="V131" s="143" t="s">
        <v>3140</v>
      </c>
      <c r="W131" s="143" t="s">
        <v>3141</v>
      </c>
      <c r="X131" s="129">
        <v>1</v>
      </c>
      <c r="Y131" s="129">
        <v>3</v>
      </c>
      <c r="Z131" s="129">
        <v>4</v>
      </c>
      <c r="AA131" s="144">
        <v>1</v>
      </c>
      <c r="AB131" s="144">
        <v>3</v>
      </c>
      <c r="AC131" s="144">
        <v>4</v>
      </c>
      <c r="AD131" s="147" t="s">
        <v>929</v>
      </c>
      <c r="AE131" s="129">
        <v>1</v>
      </c>
      <c r="AF131" s="147" t="s">
        <v>929</v>
      </c>
      <c r="AG131" s="129">
        <v>0</v>
      </c>
      <c r="AH131" s="129">
        <v>0</v>
      </c>
      <c r="AI131" s="129">
        <v>0</v>
      </c>
      <c r="AJ131" s="129">
        <v>1</v>
      </c>
      <c r="AK131" s="129">
        <v>1</v>
      </c>
      <c r="AL131" s="147" t="s">
        <v>929</v>
      </c>
      <c r="AM131" s="129">
        <v>0</v>
      </c>
      <c r="AN131" s="129">
        <v>0</v>
      </c>
      <c r="AO131" s="129">
        <v>1</v>
      </c>
      <c r="AP131" s="129">
        <v>1</v>
      </c>
      <c r="AQ131" s="147" t="s">
        <v>929</v>
      </c>
      <c r="AR131" s="129">
        <v>0</v>
      </c>
      <c r="AS131" s="129">
        <v>0</v>
      </c>
      <c r="AT131" s="129">
        <v>0</v>
      </c>
      <c r="AU131" s="129">
        <v>1</v>
      </c>
      <c r="AV131" s="129">
        <v>0</v>
      </c>
      <c r="AW131" s="129">
        <v>0</v>
      </c>
      <c r="AX131" s="129">
        <v>1</v>
      </c>
      <c r="AY131" s="147" t="s">
        <v>929</v>
      </c>
      <c r="AZ131" s="129">
        <v>1</v>
      </c>
      <c r="BA131" s="129">
        <v>1</v>
      </c>
      <c r="BB131" s="129">
        <v>0</v>
      </c>
      <c r="BC131" s="129">
        <v>1</v>
      </c>
      <c r="BD131" s="129">
        <v>0</v>
      </c>
      <c r="BE131" s="129">
        <v>24</v>
      </c>
      <c r="BF131" s="129">
        <v>0</v>
      </c>
      <c r="BG131" s="129">
        <v>0</v>
      </c>
      <c r="BH131" s="129">
        <v>0</v>
      </c>
      <c r="BI131" s="129">
        <v>3</v>
      </c>
      <c r="BJ131" s="129">
        <v>2</v>
      </c>
      <c r="BK131" s="129">
        <v>0</v>
      </c>
      <c r="BL131" s="129">
        <v>0</v>
      </c>
      <c r="BM131" s="129">
        <v>2</v>
      </c>
      <c r="BN131" s="129">
        <v>0</v>
      </c>
      <c r="BO131" s="129">
        <v>27</v>
      </c>
      <c r="BP131" s="129">
        <v>0</v>
      </c>
      <c r="BQ131" s="129">
        <v>1</v>
      </c>
      <c r="BR131" s="129">
        <v>2</v>
      </c>
      <c r="BS131" s="129">
        <v>0</v>
      </c>
      <c r="BT131" s="129">
        <v>0</v>
      </c>
      <c r="BU131" s="129">
        <v>0</v>
      </c>
      <c r="BV131" s="129">
        <v>1</v>
      </c>
      <c r="BW131" s="129">
        <v>0</v>
      </c>
      <c r="BX131" s="129">
        <v>0</v>
      </c>
      <c r="BY131" s="129">
        <v>0</v>
      </c>
      <c r="BZ131" s="129">
        <v>0</v>
      </c>
      <c r="CA131" s="129">
        <v>0</v>
      </c>
      <c r="CB131" s="129">
        <v>0</v>
      </c>
      <c r="CC131" s="129">
        <v>0</v>
      </c>
      <c r="CD131" s="129">
        <v>0</v>
      </c>
      <c r="CE131" s="129">
        <v>0</v>
      </c>
      <c r="CF131" s="129">
        <v>4</v>
      </c>
      <c r="CG131" s="129">
        <v>2</v>
      </c>
      <c r="CH131" s="129">
        <v>0</v>
      </c>
      <c r="CI131" s="129">
        <v>4</v>
      </c>
      <c r="CJ131" s="129">
        <v>2</v>
      </c>
      <c r="CK131" s="129">
        <v>0</v>
      </c>
      <c r="CL131" s="129">
        <v>0</v>
      </c>
      <c r="CM131" s="129">
        <v>0</v>
      </c>
      <c r="CN131" s="129">
        <v>0</v>
      </c>
      <c r="CO131" s="129">
        <v>0</v>
      </c>
      <c r="CP131" s="129">
        <v>0</v>
      </c>
      <c r="CQ131" s="129">
        <v>0</v>
      </c>
      <c r="CR131" s="129">
        <v>0</v>
      </c>
      <c r="CS131" s="129">
        <v>0</v>
      </c>
      <c r="CT131" s="129">
        <v>0</v>
      </c>
      <c r="CU131" s="129">
        <v>0</v>
      </c>
      <c r="CV131" s="129">
        <v>0</v>
      </c>
      <c r="CW131" s="129">
        <v>0</v>
      </c>
      <c r="CX131" s="129">
        <v>0</v>
      </c>
      <c r="CY131" s="129">
        <v>0</v>
      </c>
      <c r="CZ131" s="129">
        <v>0</v>
      </c>
      <c r="DA131" s="129">
        <v>0</v>
      </c>
      <c r="DB131" s="129">
        <v>0</v>
      </c>
      <c r="DC131" s="129">
        <v>0</v>
      </c>
      <c r="DD131" s="129">
        <v>0</v>
      </c>
      <c r="DE131" s="129">
        <v>0</v>
      </c>
      <c r="DF131" s="129">
        <v>0</v>
      </c>
      <c r="DG131" s="129">
        <v>0</v>
      </c>
      <c r="DH131" s="129">
        <v>0</v>
      </c>
      <c r="DI131" s="129">
        <v>0</v>
      </c>
      <c r="DJ131" s="129">
        <v>0</v>
      </c>
      <c r="DK131" s="129">
        <v>0</v>
      </c>
      <c r="DL131" s="129">
        <v>0</v>
      </c>
      <c r="DM131" s="129">
        <v>0</v>
      </c>
      <c r="DN131" s="129">
        <v>3</v>
      </c>
      <c r="DO131" s="129">
        <v>0</v>
      </c>
      <c r="DP131" s="129">
        <v>2</v>
      </c>
      <c r="DQ131" s="129">
        <v>71</v>
      </c>
      <c r="DR131" s="129">
        <v>3</v>
      </c>
      <c r="DS131" s="129">
        <v>408</v>
      </c>
      <c r="DT131" s="129">
        <v>0</v>
      </c>
      <c r="DU131" s="129">
        <v>0</v>
      </c>
      <c r="DV131" s="129">
        <v>0</v>
      </c>
      <c r="DW131" s="129">
        <v>0</v>
      </c>
      <c r="DX131" s="129">
        <v>55</v>
      </c>
      <c r="DY131" s="129">
        <v>1</v>
      </c>
      <c r="DZ131" s="143" t="s">
        <v>3142</v>
      </c>
      <c r="EA131" s="129">
        <v>1</v>
      </c>
      <c r="EB131" s="143" t="s">
        <v>3143</v>
      </c>
      <c r="EC131" s="143" t="s">
        <v>3144</v>
      </c>
      <c r="ED131" s="129">
        <v>1</v>
      </c>
      <c r="EE131" s="129">
        <v>1</v>
      </c>
      <c r="EF131" s="129">
        <v>1</v>
      </c>
      <c r="EG131" s="143"/>
      <c r="EH131" s="143"/>
      <c r="EI131" s="44">
        <v>13418</v>
      </c>
      <c r="EJ131" s="44">
        <v>211.28</v>
      </c>
      <c r="EK131" s="44">
        <v>27</v>
      </c>
    </row>
    <row r="132" spans="1:141" ht="24" x14ac:dyDescent="0.2">
      <c r="A132" s="143" t="s">
        <v>458</v>
      </c>
      <c r="B132" s="143" t="s">
        <v>473</v>
      </c>
      <c r="C132" s="129">
        <v>1</v>
      </c>
      <c r="D132" s="143" t="s">
        <v>472</v>
      </c>
      <c r="E132" s="143" t="s">
        <v>3145</v>
      </c>
      <c r="F132" s="143" t="s">
        <v>3146</v>
      </c>
      <c r="G132" s="143" t="s">
        <v>3147</v>
      </c>
      <c r="H132" s="143" t="s">
        <v>473</v>
      </c>
      <c r="I132" s="143" t="s">
        <v>3148</v>
      </c>
      <c r="J132" s="143" t="s">
        <v>3149</v>
      </c>
      <c r="K132" s="143" t="s">
        <v>3150</v>
      </c>
      <c r="L132" s="143" t="s">
        <v>940</v>
      </c>
      <c r="M132" s="143" t="s">
        <v>1123</v>
      </c>
      <c r="N132" s="143" t="s">
        <v>3151</v>
      </c>
      <c r="O132" s="143"/>
      <c r="P132" s="143" t="s">
        <v>3152</v>
      </c>
      <c r="Q132" s="143" t="s">
        <v>3153</v>
      </c>
      <c r="R132" s="143" t="s">
        <v>1138</v>
      </c>
      <c r="S132" s="143" t="s">
        <v>1033</v>
      </c>
      <c r="T132" s="143" t="s">
        <v>3154</v>
      </c>
      <c r="U132" s="143"/>
      <c r="V132" s="143" t="s">
        <v>3155</v>
      </c>
      <c r="W132" s="143" t="s">
        <v>3156</v>
      </c>
      <c r="X132" s="129">
        <v>2</v>
      </c>
      <c r="Y132" s="129">
        <v>0</v>
      </c>
      <c r="Z132" s="129">
        <v>2</v>
      </c>
      <c r="AA132" s="144">
        <v>2</v>
      </c>
      <c r="AB132" s="144">
        <v>0</v>
      </c>
      <c r="AC132" s="144">
        <v>2</v>
      </c>
      <c r="AD132" s="147" t="s">
        <v>929</v>
      </c>
      <c r="AE132" s="129">
        <v>1</v>
      </c>
      <c r="AF132" s="147" t="s">
        <v>929</v>
      </c>
      <c r="AG132" s="129">
        <v>0</v>
      </c>
      <c r="AH132" s="129">
        <v>1</v>
      </c>
      <c r="AI132" s="129">
        <v>0</v>
      </c>
      <c r="AJ132" s="129">
        <v>1</v>
      </c>
      <c r="AK132" s="129">
        <v>2</v>
      </c>
      <c r="AL132" s="147" t="s">
        <v>929</v>
      </c>
      <c r="AM132" s="129">
        <v>1</v>
      </c>
      <c r="AN132" s="129">
        <v>0</v>
      </c>
      <c r="AO132" s="129">
        <v>1</v>
      </c>
      <c r="AP132" s="129">
        <v>2</v>
      </c>
      <c r="AQ132" s="147" t="s">
        <v>929</v>
      </c>
      <c r="AR132" s="129">
        <v>0</v>
      </c>
      <c r="AS132" s="129">
        <v>0</v>
      </c>
      <c r="AT132" s="129">
        <v>0</v>
      </c>
      <c r="AU132" s="129">
        <v>2</v>
      </c>
      <c r="AV132" s="129">
        <v>0</v>
      </c>
      <c r="AW132" s="129">
        <v>0</v>
      </c>
      <c r="AX132" s="129">
        <v>2</v>
      </c>
      <c r="AY132" s="147" t="s">
        <v>929</v>
      </c>
      <c r="AZ132" s="129">
        <v>1</v>
      </c>
      <c r="BA132" s="129">
        <v>1</v>
      </c>
      <c r="BB132" s="129">
        <v>0</v>
      </c>
      <c r="BC132" s="129">
        <v>1</v>
      </c>
      <c r="BD132" s="129">
        <v>0</v>
      </c>
      <c r="BE132" s="129">
        <v>52</v>
      </c>
      <c r="BF132" s="129">
        <v>2</v>
      </c>
      <c r="BG132" s="129">
        <v>0</v>
      </c>
      <c r="BH132" s="129">
        <v>0</v>
      </c>
      <c r="BI132" s="129">
        <v>3</v>
      </c>
      <c r="BJ132" s="129">
        <v>15</v>
      </c>
      <c r="BK132" s="129">
        <v>0</v>
      </c>
      <c r="BL132" s="129">
        <v>0</v>
      </c>
      <c r="BM132" s="129">
        <v>5</v>
      </c>
      <c r="BN132" s="129">
        <v>0</v>
      </c>
      <c r="BO132" s="129">
        <v>20</v>
      </c>
      <c r="BP132" s="129">
        <v>0</v>
      </c>
      <c r="BQ132" s="129">
        <v>1</v>
      </c>
      <c r="BR132" s="129">
        <v>3</v>
      </c>
      <c r="BS132" s="129">
        <v>1</v>
      </c>
      <c r="BT132" s="129">
        <v>0</v>
      </c>
      <c r="BU132" s="129">
        <v>0</v>
      </c>
      <c r="BV132" s="129">
        <v>5</v>
      </c>
      <c r="BW132" s="129">
        <v>1</v>
      </c>
      <c r="BX132" s="129">
        <v>0</v>
      </c>
      <c r="BY132" s="129">
        <v>0</v>
      </c>
      <c r="BZ132" s="129">
        <v>0</v>
      </c>
      <c r="CA132" s="129">
        <v>0</v>
      </c>
      <c r="CB132" s="129">
        <v>0</v>
      </c>
      <c r="CC132" s="129">
        <v>0</v>
      </c>
      <c r="CD132" s="129">
        <v>0</v>
      </c>
      <c r="CE132" s="129">
        <v>0</v>
      </c>
      <c r="CF132" s="129">
        <v>0</v>
      </c>
      <c r="CG132" s="129">
        <v>0</v>
      </c>
      <c r="CH132" s="129">
        <v>0</v>
      </c>
      <c r="CI132" s="129">
        <v>3</v>
      </c>
      <c r="CJ132" s="129">
        <v>0</v>
      </c>
      <c r="CK132" s="129">
        <v>5</v>
      </c>
      <c r="CL132" s="129">
        <v>0</v>
      </c>
      <c r="CM132" s="129">
        <v>0</v>
      </c>
      <c r="CN132" s="129">
        <v>0</v>
      </c>
      <c r="CO132" s="129">
        <v>0</v>
      </c>
      <c r="CP132" s="129">
        <v>0</v>
      </c>
      <c r="CQ132" s="129">
        <v>0</v>
      </c>
      <c r="CR132" s="129">
        <v>0</v>
      </c>
      <c r="CS132" s="129">
        <v>0</v>
      </c>
      <c r="CT132" s="129">
        <v>0</v>
      </c>
      <c r="CU132" s="129">
        <v>0</v>
      </c>
      <c r="CV132" s="129">
        <v>0</v>
      </c>
      <c r="CW132" s="129">
        <v>0</v>
      </c>
      <c r="CX132" s="129">
        <v>0</v>
      </c>
      <c r="CY132" s="129">
        <v>0</v>
      </c>
      <c r="CZ132" s="129">
        <v>7</v>
      </c>
      <c r="DA132" s="129">
        <v>0</v>
      </c>
      <c r="DB132" s="129">
        <v>2</v>
      </c>
      <c r="DC132" s="129">
        <v>0</v>
      </c>
      <c r="DD132" s="129">
        <v>0</v>
      </c>
      <c r="DE132" s="129">
        <v>0</v>
      </c>
      <c r="DF132" s="129">
        <v>2</v>
      </c>
      <c r="DG132" s="129">
        <v>1</v>
      </c>
      <c r="DH132" s="129">
        <v>3</v>
      </c>
      <c r="DI132" s="129">
        <v>0</v>
      </c>
      <c r="DJ132" s="129">
        <v>0</v>
      </c>
      <c r="DK132" s="129">
        <v>0</v>
      </c>
      <c r="DL132" s="129">
        <v>0</v>
      </c>
      <c r="DM132" s="129">
        <v>0</v>
      </c>
      <c r="DN132" s="129">
        <v>0</v>
      </c>
      <c r="DO132" s="129">
        <v>0</v>
      </c>
      <c r="DP132" s="129">
        <v>0</v>
      </c>
      <c r="DQ132" s="129">
        <v>163</v>
      </c>
      <c r="DR132" s="129">
        <v>12</v>
      </c>
      <c r="DS132" s="129">
        <v>365</v>
      </c>
      <c r="DT132" s="129">
        <v>1</v>
      </c>
      <c r="DU132" s="129">
        <v>1</v>
      </c>
      <c r="DV132" s="129">
        <v>0</v>
      </c>
      <c r="DW132" s="129">
        <v>0</v>
      </c>
      <c r="DX132" s="129">
        <v>55</v>
      </c>
      <c r="DY132" s="129">
        <v>1</v>
      </c>
      <c r="DZ132" s="143"/>
      <c r="EA132" s="129">
        <v>4</v>
      </c>
      <c r="EB132" s="143"/>
      <c r="EC132" s="143"/>
      <c r="ED132" s="129">
        <v>1</v>
      </c>
      <c r="EE132" s="129">
        <v>0</v>
      </c>
      <c r="EF132" s="129">
        <v>1</v>
      </c>
      <c r="EG132" s="143"/>
      <c r="EH132" s="143"/>
      <c r="EI132" s="44">
        <v>19366</v>
      </c>
      <c r="EJ132" s="44">
        <v>292.86</v>
      </c>
      <c r="EK132" s="44">
        <v>30</v>
      </c>
    </row>
    <row r="133" spans="1:141" ht="24" x14ac:dyDescent="0.2">
      <c r="A133" s="143" t="s">
        <v>458</v>
      </c>
      <c r="B133" s="143" t="s">
        <v>475</v>
      </c>
      <c r="C133" s="129">
        <v>1</v>
      </c>
      <c r="D133" s="143" t="s">
        <v>474</v>
      </c>
      <c r="E133" s="143" t="s">
        <v>2027</v>
      </c>
      <c r="F133" s="143" t="s">
        <v>610</v>
      </c>
      <c r="G133" s="143" t="s">
        <v>3157</v>
      </c>
      <c r="H133" s="143" t="s">
        <v>475</v>
      </c>
      <c r="I133" s="143" t="s">
        <v>3158</v>
      </c>
      <c r="J133" s="143" t="s">
        <v>3159</v>
      </c>
      <c r="K133" s="143" t="s">
        <v>3083</v>
      </c>
      <c r="L133" s="143" t="s">
        <v>940</v>
      </c>
      <c r="M133" s="143" t="s">
        <v>3160</v>
      </c>
      <c r="N133" s="143" t="s">
        <v>3161</v>
      </c>
      <c r="O133" s="143"/>
      <c r="P133" s="143" t="s">
        <v>3162</v>
      </c>
      <c r="Q133" s="143" t="s">
        <v>3163</v>
      </c>
      <c r="R133" s="143" t="s">
        <v>940</v>
      </c>
      <c r="S133" s="143" t="s">
        <v>1542</v>
      </c>
      <c r="T133" s="143" t="s">
        <v>3164</v>
      </c>
      <c r="U133" s="143"/>
      <c r="V133" s="143" t="s">
        <v>3165</v>
      </c>
      <c r="W133" s="143" t="s">
        <v>3166</v>
      </c>
      <c r="X133" s="129">
        <v>2</v>
      </c>
      <c r="Y133" s="129">
        <v>0</v>
      </c>
      <c r="Z133" s="129">
        <v>2</v>
      </c>
      <c r="AA133" s="144">
        <v>0.8</v>
      </c>
      <c r="AB133" s="144">
        <v>0</v>
      </c>
      <c r="AC133" s="144">
        <v>0.8</v>
      </c>
      <c r="AD133" s="147" t="s">
        <v>929</v>
      </c>
      <c r="AE133" s="129">
        <v>2</v>
      </c>
      <c r="AF133" s="147" t="s">
        <v>929</v>
      </c>
      <c r="AG133" s="129">
        <v>0</v>
      </c>
      <c r="AH133" s="129">
        <v>1</v>
      </c>
      <c r="AI133" s="129">
        <v>0</v>
      </c>
      <c r="AJ133" s="129">
        <v>1</v>
      </c>
      <c r="AK133" s="129">
        <v>2</v>
      </c>
      <c r="AL133" s="147" t="s">
        <v>929</v>
      </c>
      <c r="AM133" s="129">
        <v>0</v>
      </c>
      <c r="AN133" s="129">
        <v>2</v>
      </c>
      <c r="AO133" s="129">
        <v>0</v>
      </c>
      <c r="AP133" s="129">
        <v>2</v>
      </c>
      <c r="AQ133" s="147" t="s">
        <v>929</v>
      </c>
      <c r="AR133" s="129">
        <v>0</v>
      </c>
      <c r="AS133" s="129">
        <v>0</v>
      </c>
      <c r="AT133" s="129">
        <v>0</v>
      </c>
      <c r="AU133" s="129">
        <v>2</v>
      </c>
      <c r="AV133" s="129">
        <v>0</v>
      </c>
      <c r="AW133" s="129">
        <v>0</v>
      </c>
      <c r="AX133" s="129">
        <v>2</v>
      </c>
      <c r="AY133" s="147" t="s">
        <v>929</v>
      </c>
      <c r="AZ133" s="129">
        <v>1</v>
      </c>
      <c r="BA133" s="129">
        <v>1</v>
      </c>
      <c r="BB133" s="129">
        <v>0</v>
      </c>
      <c r="BC133" s="129">
        <v>1</v>
      </c>
      <c r="BD133" s="129">
        <v>0</v>
      </c>
      <c r="BE133" s="129">
        <v>17</v>
      </c>
      <c r="BF133" s="129">
        <v>1</v>
      </c>
      <c r="BG133" s="129">
        <v>0</v>
      </c>
      <c r="BH133" s="129">
        <v>0</v>
      </c>
      <c r="BI133" s="129">
        <v>5</v>
      </c>
      <c r="BJ133" s="129">
        <v>4</v>
      </c>
      <c r="BK133" s="129">
        <v>0</v>
      </c>
      <c r="BL133" s="129">
        <v>0</v>
      </c>
      <c r="BM133" s="129">
        <v>4</v>
      </c>
      <c r="BN133" s="129">
        <v>5</v>
      </c>
      <c r="BO133" s="129">
        <v>11</v>
      </c>
      <c r="BP133" s="129">
        <v>0</v>
      </c>
      <c r="BQ133" s="129">
        <v>0</v>
      </c>
      <c r="BR133" s="129">
        <v>3</v>
      </c>
      <c r="BS133" s="129">
        <v>0</v>
      </c>
      <c r="BT133" s="129">
        <v>0</v>
      </c>
      <c r="BU133" s="129">
        <v>0</v>
      </c>
      <c r="BV133" s="129">
        <v>0</v>
      </c>
      <c r="BW133" s="129">
        <v>0</v>
      </c>
      <c r="BX133" s="129">
        <v>0</v>
      </c>
      <c r="BY133" s="129">
        <v>0</v>
      </c>
      <c r="BZ133" s="129">
        <v>0</v>
      </c>
      <c r="CA133" s="129">
        <v>0</v>
      </c>
      <c r="CB133" s="129">
        <v>0</v>
      </c>
      <c r="CC133" s="129">
        <v>0</v>
      </c>
      <c r="CD133" s="129">
        <v>0</v>
      </c>
      <c r="CE133" s="129">
        <v>0</v>
      </c>
      <c r="CF133" s="129">
        <v>2</v>
      </c>
      <c r="CG133" s="129">
        <v>0</v>
      </c>
      <c r="CH133" s="129">
        <v>0</v>
      </c>
      <c r="CI133" s="129">
        <v>1</v>
      </c>
      <c r="CJ133" s="129">
        <v>0</v>
      </c>
      <c r="CK133" s="129">
        <v>0</v>
      </c>
      <c r="CL133" s="129">
        <v>0</v>
      </c>
      <c r="CM133" s="129">
        <v>0</v>
      </c>
      <c r="CN133" s="129">
        <v>0</v>
      </c>
      <c r="CO133" s="129">
        <v>0</v>
      </c>
      <c r="CP133" s="129">
        <v>0</v>
      </c>
      <c r="CQ133" s="129">
        <v>0</v>
      </c>
      <c r="CR133" s="129">
        <v>0</v>
      </c>
      <c r="CS133" s="129">
        <v>0</v>
      </c>
      <c r="CT133" s="129">
        <v>0</v>
      </c>
      <c r="CU133" s="129">
        <v>0</v>
      </c>
      <c r="CV133" s="129">
        <v>0</v>
      </c>
      <c r="CW133" s="129">
        <v>0</v>
      </c>
      <c r="CX133" s="129">
        <v>0</v>
      </c>
      <c r="CY133" s="129">
        <v>0</v>
      </c>
      <c r="CZ133" s="129">
        <v>0</v>
      </c>
      <c r="DA133" s="129">
        <v>0</v>
      </c>
      <c r="DB133" s="129">
        <v>0</v>
      </c>
      <c r="DC133" s="129">
        <v>0</v>
      </c>
      <c r="DD133" s="129">
        <v>0</v>
      </c>
      <c r="DE133" s="129">
        <v>0</v>
      </c>
      <c r="DF133" s="129">
        <v>0</v>
      </c>
      <c r="DG133" s="129">
        <v>0</v>
      </c>
      <c r="DH133" s="129">
        <v>0</v>
      </c>
      <c r="DI133" s="129">
        <v>0</v>
      </c>
      <c r="DJ133" s="129">
        <v>0</v>
      </c>
      <c r="DK133" s="129">
        <v>0</v>
      </c>
      <c r="DL133" s="129">
        <v>0</v>
      </c>
      <c r="DM133" s="129">
        <v>0</v>
      </c>
      <c r="DN133" s="129">
        <v>2</v>
      </c>
      <c r="DO133" s="129">
        <v>0</v>
      </c>
      <c r="DP133" s="129">
        <v>0</v>
      </c>
      <c r="DQ133" s="129">
        <v>29</v>
      </c>
      <c r="DR133" s="129">
        <v>0</v>
      </c>
      <c r="DS133" s="129">
        <v>215</v>
      </c>
      <c r="DT133" s="129">
        <v>0</v>
      </c>
      <c r="DU133" s="129">
        <v>0</v>
      </c>
      <c r="DV133" s="129">
        <v>0</v>
      </c>
      <c r="DW133" s="129">
        <v>0</v>
      </c>
      <c r="DX133" s="129">
        <v>50</v>
      </c>
      <c r="DY133" s="129">
        <v>1</v>
      </c>
      <c r="DZ133" s="143" t="s">
        <v>3167</v>
      </c>
      <c r="EA133" s="129">
        <v>3</v>
      </c>
      <c r="EB133" s="143" t="s">
        <v>3168</v>
      </c>
      <c r="EC133" s="143" t="s">
        <v>1270</v>
      </c>
      <c r="ED133" s="129">
        <v>1</v>
      </c>
      <c r="EE133" s="129">
        <v>1</v>
      </c>
      <c r="EF133" s="129">
        <v>1</v>
      </c>
      <c r="EG133" s="143" t="s">
        <v>943</v>
      </c>
      <c r="EH133" s="143" t="s">
        <v>943</v>
      </c>
      <c r="EI133" s="44">
        <v>9309</v>
      </c>
      <c r="EJ133" s="44">
        <v>234.62</v>
      </c>
      <c r="EK133" s="44">
        <v>24</v>
      </c>
    </row>
    <row r="134" spans="1:141" x14ac:dyDescent="0.2">
      <c r="A134" s="143" t="s">
        <v>458</v>
      </c>
      <c r="B134" s="143" t="s">
        <v>477</v>
      </c>
      <c r="C134" s="129">
        <v>1</v>
      </c>
      <c r="D134" s="143" t="s">
        <v>476</v>
      </c>
      <c r="E134" s="143" t="s">
        <v>3169</v>
      </c>
      <c r="F134" s="143" t="s">
        <v>3170</v>
      </c>
      <c r="G134" s="143" t="s">
        <v>3171</v>
      </c>
      <c r="H134" s="143" t="s">
        <v>477</v>
      </c>
      <c r="I134" s="143" t="s">
        <v>3172</v>
      </c>
      <c r="J134" s="143" t="s">
        <v>3173</v>
      </c>
      <c r="K134" s="143" t="s">
        <v>1510</v>
      </c>
      <c r="L134" s="143" t="s">
        <v>964</v>
      </c>
      <c r="M134" s="143" t="s">
        <v>1326</v>
      </c>
      <c r="N134" s="143" t="s">
        <v>3174</v>
      </c>
      <c r="O134" s="143"/>
      <c r="P134" s="143" t="s">
        <v>3175</v>
      </c>
      <c r="Q134" s="143" t="s">
        <v>3176</v>
      </c>
      <c r="R134" s="143"/>
      <c r="S134" s="143" t="s">
        <v>965</v>
      </c>
      <c r="T134" s="143" t="s">
        <v>3177</v>
      </c>
      <c r="U134" s="143"/>
      <c r="V134" s="143" t="s">
        <v>3178</v>
      </c>
      <c r="W134" s="143" t="s">
        <v>3179</v>
      </c>
      <c r="X134" s="129">
        <v>2</v>
      </c>
      <c r="Y134" s="129">
        <v>0</v>
      </c>
      <c r="Z134" s="129">
        <v>2</v>
      </c>
      <c r="AA134" s="144">
        <v>2</v>
      </c>
      <c r="AB134" s="144">
        <v>0</v>
      </c>
      <c r="AC134" s="144">
        <v>2</v>
      </c>
      <c r="AD134" s="147" t="s">
        <v>929</v>
      </c>
      <c r="AE134" s="129">
        <v>2</v>
      </c>
      <c r="AF134" s="147" t="s">
        <v>929</v>
      </c>
      <c r="AG134" s="129">
        <v>0</v>
      </c>
      <c r="AH134" s="129">
        <v>0</v>
      </c>
      <c r="AI134" s="129">
        <v>0</v>
      </c>
      <c r="AJ134" s="129">
        <v>2</v>
      </c>
      <c r="AK134" s="129">
        <v>2</v>
      </c>
      <c r="AL134" s="147" t="s">
        <v>929</v>
      </c>
      <c r="AM134" s="129">
        <v>1</v>
      </c>
      <c r="AN134" s="129">
        <v>0</v>
      </c>
      <c r="AO134" s="129">
        <v>1</v>
      </c>
      <c r="AP134" s="129">
        <v>2</v>
      </c>
      <c r="AQ134" s="147" t="s">
        <v>929</v>
      </c>
      <c r="AR134" s="129">
        <v>0</v>
      </c>
      <c r="AS134" s="129">
        <v>0</v>
      </c>
      <c r="AT134" s="129">
        <v>0</v>
      </c>
      <c r="AU134" s="129">
        <v>2</v>
      </c>
      <c r="AV134" s="129">
        <v>0</v>
      </c>
      <c r="AW134" s="129">
        <v>0</v>
      </c>
      <c r="AX134" s="129">
        <v>2</v>
      </c>
      <c r="AY134" s="147" t="s">
        <v>929</v>
      </c>
      <c r="AZ134" s="129">
        <v>0</v>
      </c>
      <c r="BA134" s="129">
        <v>1</v>
      </c>
      <c r="BB134" s="129">
        <v>0</v>
      </c>
      <c r="BC134" s="129">
        <v>1</v>
      </c>
      <c r="BD134" s="129">
        <v>0</v>
      </c>
      <c r="BE134" s="129">
        <v>145</v>
      </c>
      <c r="BF134" s="129">
        <v>15</v>
      </c>
      <c r="BG134" s="129">
        <v>0</v>
      </c>
      <c r="BH134" s="129">
        <v>0</v>
      </c>
      <c r="BI134" s="129">
        <v>0</v>
      </c>
      <c r="BJ134" s="129">
        <v>17</v>
      </c>
      <c r="BK134" s="129">
        <v>0</v>
      </c>
      <c r="BL134" s="129">
        <v>0</v>
      </c>
      <c r="BM134" s="129">
        <v>8</v>
      </c>
      <c r="BN134" s="129">
        <v>0</v>
      </c>
      <c r="BO134" s="129">
        <v>70</v>
      </c>
      <c r="BP134" s="129">
        <v>0</v>
      </c>
      <c r="BQ134" s="129">
        <v>0</v>
      </c>
      <c r="BR134" s="129">
        <v>5</v>
      </c>
      <c r="BS134" s="129">
        <v>0</v>
      </c>
      <c r="BT134" s="129">
        <v>1</v>
      </c>
      <c r="BU134" s="129">
        <v>0</v>
      </c>
      <c r="BV134" s="129">
        <v>0</v>
      </c>
      <c r="BW134" s="129">
        <v>0</v>
      </c>
      <c r="BX134" s="129">
        <v>0</v>
      </c>
      <c r="BY134" s="129">
        <v>0</v>
      </c>
      <c r="BZ134" s="129">
        <v>0</v>
      </c>
      <c r="CA134" s="129">
        <v>0</v>
      </c>
      <c r="CB134" s="129">
        <v>0</v>
      </c>
      <c r="CC134" s="129">
        <v>0</v>
      </c>
      <c r="CD134" s="129">
        <v>0</v>
      </c>
      <c r="CE134" s="129">
        <v>0</v>
      </c>
      <c r="CF134" s="129">
        <v>4</v>
      </c>
      <c r="CG134" s="129">
        <v>0</v>
      </c>
      <c r="CH134" s="129">
        <v>0</v>
      </c>
      <c r="CI134" s="129">
        <v>3</v>
      </c>
      <c r="CJ134" s="129">
        <v>0</v>
      </c>
      <c r="CK134" s="129">
        <v>2</v>
      </c>
      <c r="CL134" s="129">
        <v>0</v>
      </c>
      <c r="CM134" s="129">
        <v>1</v>
      </c>
      <c r="CN134" s="129">
        <v>0</v>
      </c>
      <c r="CO134" s="129">
        <v>0</v>
      </c>
      <c r="CP134" s="129">
        <v>0</v>
      </c>
      <c r="CQ134" s="129">
        <v>0</v>
      </c>
      <c r="CR134" s="129">
        <v>0</v>
      </c>
      <c r="CS134" s="129">
        <v>0</v>
      </c>
      <c r="CT134" s="129">
        <v>0</v>
      </c>
      <c r="CU134" s="129">
        <v>0</v>
      </c>
      <c r="CV134" s="129">
        <v>0</v>
      </c>
      <c r="CW134" s="129">
        <v>0</v>
      </c>
      <c r="CX134" s="129">
        <v>0</v>
      </c>
      <c r="CY134" s="129">
        <v>0</v>
      </c>
      <c r="CZ134" s="129">
        <v>0</v>
      </c>
      <c r="DA134" s="129">
        <v>0</v>
      </c>
      <c r="DB134" s="129">
        <v>0</v>
      </c>
      <c r="DC134" s="129">
        <v>0</v>
      </c>
      <c r="DD134" s="129">
        <v>0</v>
      </c>
      <c r="DE134" s="129">
        <v>0</v>
      </c>
      <c r="DF134" s="129">
        <v>0</v>
      </c>
      <c r="DG134" s="129">
        <v>0</v>
      </c>
      <c r="DH134" s="129">
        <v>1</v>
      </c>
      <c r="DI134" s="129">
        <v>0</v>
      </c>
      <c r="DJ134" s="129">
        <v>0</v>
      </c>
      <c r="DK134" s="129">
        <v>0</v>
      </c>
      <c r="DL134" s="129">
        <v>0</v>
      </c>
      <c r="DM134" s="129">
        <v>0</v>
      </c>
      <c r="DN134" s="129">
        <v>4</v>
      </c>
      <c r="DO134" s="129">
        <v>0</v>
      </c>
      <c r="DP134" s="129">
        <v>0</v>
      </c>
      <c r="DQ134" s="129">
        <v>270</v>
      </c>
      <c r="DR134" s="129">
        <v>1</v>
      </c>
      <c r="DS134" s="129">
        <v>700</v>
      </c>
      <c r="DT134" s="129">
        <v>0</v>
      </c>
      <c r="DU134" s="129">
        <v>0</v>
      </c>
      <c r="DV134" s="129">
        <v>0</v>
      </c>
      <c r="DW134" s="129">
        <v>0</v>
      </c>
      <c r="DX134" s="129">
        <v>50</v>
      </c>
      <c r="DY134" s="129">
        <v>0</v>
      </c>
      <c r="DZ134" s="143"/>
      <c r="EA134" s="129">
        <v>3</v>
      </c>
      <c r="EB134" s="143"/>
      <c r="EC134" s="143"/>
      <c r="ED134" s="129">
        <v>1</v>
      </c>
      <c r="EE134" s="129">
        <v>1</v>
      </c>
      <c r="EF134" s="129">
        <v>0</v>
      </c>
      <c r="EG134" s="143"/>
      <c r="EH134" s="143"/>
      <c r="EI134" s="44">
        <v>45071</v>
      </c>
      <c r="EJ134" s="44">
        <v>827.41</v>
      </c>
      <c r="EK134" s="44">
        <v>71</v>
      </c>
    </row>
    <row r="135" spans="1:141" ht="84" x14ac:dyDescent="0.2">
      <c r="A135" s="143" t="s">
        <v>458</v>
      </c>
      <c r="B135" s="143" t="s">
        <v>479</v>
      </c>
      <c r="C135" s="129">
        <v>1</v>
      </c>
      <c r="D135" s="143" t="s">
        <v>478</v>
      </c>
      <c r="E135" s="143" t="s">
        <v>3180</v>
      </c>
      <c r="F135" s="143" t="s">
        <v>2028</v>
      </c>
      <c r="G135" s="143" t="s">
        <v>3181</v>
      </c>
      <c r="H135" s="143" t="s">
        <v>479</v>
      </c>
      <c r="I135" s="143" t="s">
        <v>3182</v>
      </c>
      <c r="J135" s="143" t="s">
        <v>3183</v>
      </c>
      <c r="K135" s="143" t="s">
        <v>1510</v>
      </c>
      <c r="L135" s="143" t="s">
        <v>1058</v>
      </c>
      <c r="M135" s="143" t="s">
        <v>2104</v>
      </c>
      <c r="N135" s="143" t="s">
        <v>3184</v>
      </c>
      <c r="O135" s="143" t="s">
        <v>943</v>
      </c>
      <c r="P135" s="143" t="s">
        <v>3185</v>
      </c>
      <c r="Q135" s="143" t="s">
        <v>3186</v>
      </c>
      <c r="R135" s="143" t="s">
        <v>940</v>
      </c>
      <c r="S135" s="143" t="s">
        <v>1462</v>
      </c>
      <c r="T135" s="143" t="s">
        <v>3187</v>
      </c>
      <c r="U135" s="143" t="s">
        <v>943</v>
      </c>
      <c r="V135" s="143" t="s">
        <v>3188</v>
      </c>
      <c r="W135" s="143" t="s">
        <v>3189</v>
      </c>
      <c r="X135" s="129">
        <v>3</v>
      </c>
      <c r="Y135" s="129">
        <v>0</v>
      </c>
      <c r="Z135" s="129">
        <v>3</v>
      </c>
      <c r="AA135" s="144">
        <v>1.75</v>
      </c>
      <c r="AB135" s="144">
        <v>0</v>
      </c>
      <c r="AC135" s="144">
        <v>1.75</v>
      </c>
      <c r="AD135" s="147" t="s">
        <v>929</v>
      </c>
      <c r="AE135" s="129">
        <v>3</v>
      </c>
      <c r="AF135" s="147" t="s">
        <v>929</v>
      </c>
      <c r="AG135" s="129">
        <v>0</v>
      </c>
      <c r="AH135" s="129">
        <v>1</v>
      </c>
      <c r="AI135" s="129">
        <v>0</v>
      </c>
      <c r="AJ135" s="129">
        <v>2</v>
      </c>
      <c r="AK135" s="129">
        <v>3</v>
      </c>
      <c r="AL135" s="147" t="s">
        <v>929</v>
      </c>
      <c r="AM135" s="129">
        <v>1</v>
      </c>
      <c r="AN135" s="129">
        <v>0</v>
      </c>
      <c r="AO135" s="129">
        <v>2</v>
      </c>
      <c r="AP135" s="129">
        <v>3</v>
      </c>
      <c r="AQ135" s="147" t="s">
        <v>929</v>
      </c>
      <c r="AR135" s="129">
        <v>0</v>
      </c>
      <c r="AS135" s="129">
        <v>0</v>
      </c>
      <c r="AT135" s="129">
        <v>0</v>
      </c>
      <c r="AU135" s="129">
        <v>2</v>
      </c>
      <c r="AV135" s="129">
        <v>1</v>
      </c>
      <c r="AW135" s="129">
        <v>0</v>
      </c>
      <c r="AX135" s="129">
        <v>3</v>
      </c>
      <c r="AY135" s="147" t="s">
        <v>929</v>
      </c>
      <c r="AZ135" s="129">
        <v>0</v>
      </c>
      <c r="BA135" s="129">
        <v>1</v>
      </c>
      <c r="BB135" s="129">
        <v>0</v>
      </c>
      <c r="BC135" s="129">
        <v>1</v>
      </c>
      <c r="BD135" s="129">
        <v>0</v>
      </c>
      <c r="BE135" s="129">
        <v>46</v>
      </c>
      <c r="BF135" s="129">
        <v>3</v>
      </c>
      <c r="BG135" s="129">
        <v>0</v>
      </c>
      <c r="BH135" s="129">
        <v>0</v>
      </c>
      <c r="BI135" s="129">
        <v>3</v>
      </c>
      <c r="BJ135" s="129">
        <v>4</v>
      </c>
      <c r="BK135" s="129">
        <v>0</v>
      </c>
      <c r="BL135" s="129">
        <v>0</v>
      </c>
      <c r="BM135" s="129">
        <v>3</v>
      </c>
      <c r="BN135" s="129">
        <v>0</v>
      </c>
      <c r="BO135" s="129">
        <v>46</v>
      </c>
      <c r="BP135" s="129">
        <v>0</v>
      </c>
      <c r="BQ135" s="129">
        <v>0</v>
      </c>
      <c r="BR135" s="129">
        <v>5</v>
      </c>
      <c r="BS135" s="129">
        <v>0</v>
      </c>
      <c r="BT135" s="129">
        <v>0</v>
      </c>
      <c r="BU135" s="129">
        <v>0</v>
      </c>
      <c r="BV135" s="129">
        <v>1</v>
      </c>
      <c r="BW135" s="129">
        <v>0</v>
      </c>
      <c r="BX135" s="129">
        <v>0</v>
      </c>
      <c r="BY135" s="129">
        <v>0</v>
      </c>
      <c r="BZ135" s="129">
        <v>0</v>
      </c>
      <c r="CA135" s="129">
        <v>0</v>
      </c>
      <c r="CB135" s="129">
        <v>0</v>
      </c>
      <c r="CC135" s="129">
        <v>0</v>
      </c>
      <c r="CD135" s="129">
        <v>0</v>
      </c>
      <c r="CE135" s="129">
        <v>0</v>
      </c>
      <c r="CF135" s="129">
        <v>1</v>
      </c>
      <c r="CG135" s="129">
        <v>0</v>
      </c>
      <c r="CH135" s="129">
        <v>0</v>
      </c>
      <c r="CI135" s="129">
        <v>4</v>
      </c>
      <c r="CJ135" s="129">
        <v>1</v>
      </c>
      <c r="CK135" s="129">
        <v>0</v>
      </c>
      <c r="CL135" s="129">
        <v>0</v>
      </c>
      <c r="CM135" s="129">
        <v>0</v>
      </c>
      <c r="CN135" s="129">
        <v>0</v>
      </c>
      <c r="CO135" s="129">
        <v>0</v>
      </c>
      <c r="CP135" s="129">
        <v>0</v>
      </c>
      <c r="CQ135" s="129">
        <v>0</v>
      </c>
      <c r="CR135" s="129">
        <v>0</v>
      </c>
      <c r="CS135" s="129">
        <v>0</v>
      </c>
      <c r="CT135" s="129">
        <v>0</v>
      </c>
      <c r="CU135" s="129">
        <v>0</v>
      </c>
      <c r="CV135" s="129">
        <v>0</v>
      </c>
      <c r="CW135" s="129">
        <v>0</v>
      </c>
      <c r="CX135" s="129">
        <v>0</v>
      </c>
      <c r="CY135" s="129">
        <v>0</v>
      </c>
      <c r="CZ135" s="129">
        <v>0</v>
      </c>
      <c r="DA135" s="129">
        <v>0</v>
      </c>
      <c r="DB135" s="129">
        <v>0</v>
      </c>
      <c r="DC135" s="129">
        <v>0</v>
      </c>
      <c r="DD135" s="129">
        <v>0</v>
      </c>
      <c r="DE135" s="129">
        <v>0</v>
      </c>
      <c r="DF135" s="129">
        <v>0</v>
      </c>
      <c r="DG135" s="129">
        <v>0</v>
      </c>
      <c r="DH135" s="129">
        <v>0</v>
      </c>
      <c r="DI135" s="129">
        <v>0</v>
      </c>
      <c r="DJ135" s="129">
        <v>0</v>
      </c>
      <c r="DK135" s="129">
        <v>0</v>
      </c>
      <c r="DL135" s="129">
        <v>0</v>
      </c>
      <c r="DM135" s="129">
        <v>0</v>
      </c>
      <c r="DN135" s="129">
        <v>12</v>
      </c>
      <c r="DO135" s="129">
        <v>0</v>
      </c>
      <c r="DP135" s="129">
        <v>0</v>
      </c>
      <c r="DQ135" s="129">
        <v>82</v>
      </c>
      <c r="DR135" s="129">
        <v>1</v>
      </c>
      <c r="DS135" s="129">
        <v>355</v>
      </c>
      <c r="DT135" s="129">
        <v>0</v>
      </c>
      <c r="DU135" s="129">
        <v>0</v>
      </c>
      <c r="DV135" s="129">
        <v>0</v>
      </c>
      <c r="DW135" s="129">
        <v>0</v>
      </c>
      <c r="DX135" s="129">
        <v>60</v>
      </c>
      <c r="DY135" s="129">
        <v>1</v>
      </c>
      <c r="DZ135" s="143" t="s">
        <v>3190</v>
      </c>
      <c r="EA135" s="129">
        <v>2</v>
      </c>
      <c r="EB135" s="143" t="s">
        <v>3191</v>
      </c>
      <c r="EC135" s="143" t="s">
        <v>3192</v>
      </c>
      <c r="ED135" s="129">
        <v>1</v>
      </c>
      <c r="EE135" s="129">
        <v>1</v>
      </c>
      <c r="EF135" s="129">
        <v>1</v>
      </c>
      <c r="EG135" s="143" t="s">
        <v>943</v>
      </c>
      <c r="EH135" s="143" t="s">
        <v>943</v>
      </c>
      <c r="EI135" s="44">
        <v>19571</v>
      </c>
      <c r="EJ135" s="44">
        <v>290.14999999999998</v>
      </c>
      <c r="EK135" s="44">
        <v>32</v>
      </c>
    </row>
    <row r="136" spans="1:141" ht="36" x14ac:dyDescent="0.2">
      <c r="A136" s="143" t="s">
        <v>458</v>
      </c>
      <c r="B136" s="143" t="s">
        <v>481</v>
      </c>
      <c r="C136" s="129">
        <v>1</v>
      </c>
      <c r="D136" s="143" t="s">
        <v>480</v>
      </c>
      <c r="E136" s="143" t="s">
        <v>3193</v>
      </c>
      <c r="F136" s="143" t="s">
        <v>3194</v>
      </c>
      <c r="G136" s="143" t="s">
        <v>3195</v>
      </c>
      <c r="H136" s="143" t="s">
        <v>481</v>
      </c>
      <c r="I136" s="143" t="s">
        <v>3196</v>
      </c>
      <c r="J136" s="143" t="s">
        <v>3197</v>
      </c>
      <c r="K136" s="143" t="s">
        <v>1510</v>
      </c>
      <c r="L136" s="143" t="s">
        <v>940</v>
      </c>
      <c r="M136" s="143" t="s">
        <v>3198</v>
      </c>
      <c r="N136" s="143" t="s">
        <v>3199</v>
      </c>
      <c r="O136" s="143"/>
      <c r="P136" s="143" t="s">
        <v>3200</v>
      </c>
      <c r="Q136" s="143"/>
      <c r="R136" s="143" t="s">
        <v>1225</v>
      </c>
      <c r="S136" s="143" t="s">
        <v>983</v>
      </c>
      <c r="T136" s="143" t="s">
        <v>1064</v>
      </c>
      <c r="U136" s="143"/>
      <c r="V136" s="143" t="s">
        <v>3200</v>
      </c>
      <c r="W136" s="143" t="s">
        <v>3201</v>
      </c>
      <c r="X136" s="129">
        <v>2</v>
      </c>
      <c r="Y136" s="129">
        <v>0</v>
      </c>
      <c r="Z136" s="129">
        <v>2</v>
      </c>
      <c r="AA136" s="144">
        <v>1.5</v>
      </c>
      <c r="AB136" s="144">
        <v>0</v>
      </c>
      <c r="AC136" s="144">
        <v>1.5</v>
      </c>
      <c r="AD136" s="147" t="s">
        <v>929</v>
      </c>
      <c r="AE136" s="129">
        <v>2</v>
      </c>
      <c r="AF136" s="147" t="s">
        <v>929</v>
      </c>
      <c r="AG136" s="129">
        <v>0</v>
      </c>
      <c r="AH136" s="129">
        <v>1</v>
      </c>
      <c r="AI136" s="129">
        <v>1</v>
      </c>
      <c r="AJ136" s="129">
        <v>0</v>
      </c>
      <c r="AK136" s="129">
        <v>2</v>
      </c>
      <c r="AL136" s="147" t="s">
        <v>929</v>
      </c>
      <c r="AM136" s="129">
        <v>1</v>
      </c>
      <c r="AN136" s="129">
        <v>0</v>
      </c>
      <c r="AO136" s="129">
        <v>1</v>
      </c>
      <c r="AP136" s="129">
        <v>2</v>
      </c>
      <c r="AQ136" s="147" t="s">
        <v>929</v>
      </c>
      <c r="AR136" s="129">
        <v>0</v>
      </c>
      <c r="AS136" s="129">
        <v>0</v>
      </c>
      <c r="AT136" s="129">
        <v>0</v>
      </c>
      <c r="AU136" s="129">
        <v>2</v>
      </c>
      <c r="AV136" s="129">
        <v>0</v>
      </c>
      <c r="AW136" s="129">
        <v>0</v>
      </c>
      <c r="AX136" s="129">
        <v>2</v>
      </c>
      <c r="AY136" s="147" t="s">
        <v>929</v>
      </c>
      <c r="AZ136" s="129">
        <v>1</v>
      </c>
      <c r="BA136" s="129">
        <v>1</v>
      </c>
      <c r="BB136" s="129">
        <v>0</v>
      </c>
      <c r="BC136" s="129">
        <v>0</v>
      </c>
      <c r="BD136" s="129">
        <v>0</v>
      </c>
      <c r="BE136" s="129">
        <v>15</v>
      </c>
      <c r="BF136" s="129">
        <v>10</v>
      </c>
      <c r="BG136" s="129">
        <v>0</v>
      </c>
      <c r="BH136" s="129">
        <v>0</v>
      </c>
      <c r="BI136" s="129">
        <v>5</v>
      </c>
      <c r="BJ136" s="129">
        <v>7</v>
      </c>
      <c r="BK136" s="129">
        <v>0</v>
      </c>
      <c r="BL136" s="129">
        <v>0</v>
      </c>
      <c r="BM136" s="129">
        <v>2</v>
      </c>
      <c r="BN136" s="129">
        <v>0</v>
      </c>
      <c r="BO136" s="129">
        <v>21</v>
      </c>
      <c r="BP136" s="129">
        <v>0</v>
      </c>
      <c r="BQ136" s="129">
        <v>0</v>
      </c>
      <c r="BR136" s="129">
        <v>3</v>
      </c>
      <c r="BS136" s="129">
        <v>0</v>
      </c>
      <c r="BT136" s="129">
        <v>0</v>
      </c>
      <c r="BU136" s="129">
        <v>0</v>
      </c>
      <c r="BV136" s="129">
        <v>3</v>
      </c>
      <c r="BW136" s="129">
        <v>0</v>
      </c>
      <c r="BX136" s="129">
        <v>0</v>
      </c>
      <c r="BY136" s="129">
        <v>0</v>
      </c>
      <c r="BZ136" s="129">
        <v>0</v>
      </c>
      <c r="CA136" s="129">
        <v>0</v>
      </c>
      <c r="CB136" s="129">
        <v>0</v>
      </c>
      <c r="CC136" s="129">
        <v>0</v>
      </c>
      <c r="CD136" s="129">
        <v>0</v>
      </c>
      <c r="CE136" s="129">
        <v>0</v>
      </c>
      <c r="CF136" s="129">
        <v>1</v>
      </c>
      <c r="CG136" s="129">
        <v>0</v>
      </c>
      <c r="CH136" s="129">
        <v>0</v>
      </c>
      <c r="CI136" s="129">
        <v>5</v>
      </c>
      <c r="CJ136" s="129">
        <v>0</v>
      </c>
      <c r="CK136" s="129">
        <v>0</v>
      </c>
      <c r="CL136" s="129">
        <v>0</v>
      </c>
      <c r="CM136" s="129">
        <v>0</v>
      </c>
      <c r="CN136" s="129">
        <v>0</v>
      </c>
      <c r="CO136" s="129">
        <v>0</v>
      </c>
      <c r="CP136" s="129">
        <v>0</v>
      </c>
      <c r="CQ136" s="129">
        <v>0</v>
      </c>
      <c r="CR136" s="129">
        <v>0</v>
      </c>
      <c r="CS136" s="129">
        <v>0</v>
      </c>
      <c r="CT136" s="129">
        <v>0</v>
      </c>
      <c r="CU136" s="129">
        <v>0</v>
      </c>
      <c r="CV136" s="129">
        <v>0</v>
      </c>
      <c r="CW136" s="129">
        <v>0</v>
      </c>
      <c r="CX136" s="129">
        <v>2</v>
      </c>
      <c r="CY136" s="129">
        <v>0</v>
      </c>
      <c r="CZ136" s="129">
        <v>0</v>
      </c>
      <c r="DA136" s="129">
        <v>0</v>
      </c>
      <c r="DB136" s="129">
        <v>0</v>
      </c>
      <c r="DC136" s="129">
        <v>0</v>
      </c>
      <c r="DD136" s="129">
        <v>0</v>
      </c>
      <c r="DE136" s="129">
        <v>0</v>
      </c>
      <c r="DF136" s="129">
        <v>0</v>
      </c>
      <c r="DG136" s="129">
        <v>0</v>
      </c>
      <c r="DH136" s="129">
        <v>0</v>
      </c>
      <c r="DI136" s="129">
        <v>0</v>
      </c>
      <c r="DJ136" s="129">
        <v>0</v>
      </c>
      <c r="DK136" s="129">
        <v>0</v>
      </c>
      <c r="DL136" s="129">
        <v>0</v>
      </c>
      <c r="DM136" s="129">
        <v>0</v>
      </c>
      <c r="DN136" s="129">
        <v>0</v>
      </c>
      <c r="DO136" s="129">
        <v>0</v>
      </c>
      <c r="DP136" s="129">
        <v>0</v>
      </c>
      <c r="DQ136" s="129">
        <v>60</v>
      </c>
      <c r="DR136" s="129">
        <v>2</v>
      </c>
      <c r="DS136" s="129">
        <v>210</v>
      </c>
      <c r="DT136" s="129">
        <v>1</v>
      </c>
      <c r="DU136" s="129">
        <v>1</v>
      </c>
      <c r="DV136" s="129">
        <v>0</v>
      </c>
      <c r="DW136" s="129">
        <v>0</v>
      </c>
      <c r="DX136" s="129">
        <v>45</v>
      </c>
      <c r="DY136" s="129">
        <v>1</v>
      </c>
      <c r="DZ136" s="143" t="s">
        <v>3202</v>
      </c>
      <c r="EA136" s="129">
        <v>3</v>
      </c>
      <c r="EB136" s="143"/>
      <c r="EC136" s="143"/>
      <c r="ED136" s="129">
        <v>1</v>
      </c>
      <c r="EE136" s="129">
        <v>1</v>
      </c>
      <c r="EF136" s="129">
        <v>1</v>
      </c>
      <c r="EG136" s="143"/>
      <c r="EH136" s="143"/>
      <c r="EI136" s="44">
        <v>12946</v>
      </c>
      <c r="EJ136" s="44">
        <v>291.33999999999997</v>
      </c>
      <c r="EK136" s="44">
        <v>45</v>
      </c>
    </row>
    <row r="137" spans="1:141" ht="120" x14ac:dyDescent="0.2">
      <c r="A137" s="143" t="s">
        <v>458</v>
      </c>
      <c r="B137" s="143" t="s">
        <v>483</v>
      </c>
      <c r="C137" s="129">
        <v>1</v>
      </c>
      <c r="D137" s="143" t="s">
        <v>482</v>
      </c>
      <c r="E137" s="143" t="s">
        <v>3203</v>
      </c>
      <c r="F137" s="143" t="s">
        <v>3204</v>
      </c>
      <c r="G137" s="143" t="s">
        <v>3205</v>
      </c>
      <c r="H137" s="143" t="s">
        <v>483</v>
      </c>
      <c r="I137" s="143" t="s">
        <v>3206</v>
      </c>
      <c r="J137" s="143" t="s">
        <v>3207</v>
      </c>
      <c r="K137" s="143" t="s">
        <v>3208</v>
      </c>
      <c r="L137" s="143" t="s">
        <v>3209</v>
      </c>
      <c r="M137" s="143" t="s">
        <v>983</v>
      </c>
      <c r="N137" s="143" t="s">
        <v>3210</v>
      </c>
      <c r="O137" s="143" t="s">
        <v>943</v>
      </c>
      <c r="P137" s="143" t="s">
        <v>3211</v>
      </c>
      <c r="Q137" s="143" t="s">
        <v>3212</v>
      </c>
      <c r="R137" s="143" t="s">
        <v>1122</v>
      </c>
      <c r="S137" s="143" t="s">
        <v>983</v>
      </c>
      <c r="T137" s="143" t="s">
        <v>3210</v>
      </c>
      <c r="U137" s="143" t="s">
        <v>943</v>
      </c>
      <c r="V137" s="143" t="s">
        <v>3211</v>
      </c>
      <c r="W137" s="143" t="s">
        <v>3212</v>
      </c>
      <c r="X137" s="129">
        <v>5</v>
      </c>
      <c r="Y137" s="129">
        <v>0</v>
      </c>
      <c r="Z137" s="129">
        <v>5</v>
      </c>
      <c r="AA137" s="144">
        <v>5</v>
      </c>
      <c r="AB137" s="144">
        <v>0</v>
      </c>
      <c r="AC137" s="144">
        <v>5</v>
      </c>
      <c r="AD137" s="147" t="s">
        <v>929</v>
      </c>
      <c r="AE137" s="129">
        <v>5</v>
      </c>
      <c r="AF137" s="147" t="s">
        <v>929</v>
      </c>
      <c r="AG137" s="129">
        <v>0</v>
      </c>
      <c r="AH137" s="129">
        <v>0</v>
      </c>
      <c r="AI137" s="129">
        <v>1</v>
      </c>
      <c r="AJ137" s="129">
        <v>4</v>
      </c>
      <c r="AK137" s="129">
        <v>5</v>
      </c>
      <c r="AL137" s="147" t="s">
        <v>929</v>
      </c>
      <c r="AM137" s="129">
        <v>0</v>
      </c>
      <c r="AN137" s="129">
        <v>3</v>
      </c>
      <c r="AO137" s="129">
        <v>2</v>
      </c>
      <c r="AP137" s="129">
        <v>5</v>
      </c>
      <c r="AQ137" s="147" t="s">
        <v>929</v>
      </c>
      <c r="AR137" s="129">
        <v>0</v>
      </c>
      <c r="AS137" s="129">
        <v>0</v>
      </c>
      <c r="AT137" s="129">
        <v>0</v>
      </c>
      <c r="AU137" s="129">
        <v>5</v>
      </c>
      <c r="AV137" s="129">
        <v>0</v>
      </c>
      <c r="AW137" s="129">
        <v>0</v>
      </c>
      <c r="AX137" s="129">
        <v>5</v>
      </c>
      <c r="AY137" s="147" t="s">
        <v>929</v>
      </c>
      <c r="AZ137" s="129">
        <v>1</v>
      </c>
      <c r="BA137" s="129">
        <v>1</v>
      </c>
      <c r="BB137" s="129">
        <v>0</v>
      </c>
      <c r="BC137" s="129">
        <v>1</v>
      </c>
      <c r="BD137" s="129">
        <v>0</v>
      </c>
      <c r="BE137" s="129">
        <v>137</v>
      </c>
      <c r="BF137" s="129">
        <v>25</v>
      </c>
      <c r="BG137" s="129">
        <v>0</v>
      </c>
      <c r="BH137" s="129">
        <v>0</v>
      </c>
      <c r="BI137" s="129">
        <v>12</v>
      </c>
      <c r="BJ137" s="129">
        <v>100</v>
      </c>
      <c r="BK137" s="129">
        <v>0</v>
      </c>
      <c r="BL137" s="129">
        <v>0</v>
      </c>
      <c r="BM137" s="129">
        <v>8</v>
      </c>
      <c r="BN137" s="129">
        <v>0</v>
      </c>
      <c r="BO137" s="129">
        <v>116</v>
      </c>
      <c r="BP137" s="129">
        <v>4</v>
      </c>
      <c r="BQ137" s="129">
        <v>7</v>
      </c>
      <c r="BR137" s="129">
        <v>78</v>
      </c>
      <c r="BS137" s="129">
        <v>6</v>
      </c>
      <c r="BT137" s="129">
        <v>4</v>
      </c>
      <c r="BU137" s="129">
        <v>1</v>
      </c>
      <c r="BV137" s="129">
        <v>15</v>
      </c>
      <c r="BW137" s="129">
        <v>0</v>
      </c>
      <c r="BX137" s="129">
        <v>0</v>
      </c>
      <c r="BY137" s="129">
        <v>1</v>
      </c>
      <c r="BZ137" s="129">
        <v>0</v>
      </c>
      <c r="CA137" s="129">
        <v>0</v>
      </c>
      <c r="CB137" s="129">
        <v>0</v>
      </c>
      <c r="CC137" s="129">
        <v>0</v>
      </c>
      <c r="CD137" s="129">
        <v>1</v>
      </c>
      <c r="CE137" s="129">
        <v>0</v>
      </c>
      <c r="CF137" s="129">
        <v>9</v>
      </c>
      <c r="CG137" s="129">
        <v>0</v>
      </c>
      <c r="CH137" s="129">
        <v>3</v>
      </c>
      <c r="CI137" s="129">
        <v>20</v>
      </c>
      <c r="CJ137" s="129">
        <v>7</v>
      </c>
      <c r="CK137" s="129">
        <v>5</v>
      </c>
      <c r="CL137" s="129">
        <v>1</v>
      </c>
      <c r="CM137" s="129">
        <v>0</v>
      </c>
      <c r="CN137" s="129">
        <v>0</v>
      </c>
      <c r="CO137" s="129">
        <v>0</v>
      </c>
      <c r="CP137" s="129">
        <v>0</v>
      </c>
      <c r="CQ137" s="129">
        <v>0</v>
      </c>
      <c r="CR137" s="129">
        <v>0</v>
      </c>
      <c r="CS137" s="129">
        <v>0</v>
      </c>
      <c r="CT137" s="129">
        <v>0</v>
      </c>
      <c r="CU137" s="129">
        <v>0</v>
      </c>
      <c r="CV137" s="129">
        <v>0</v>
      </c>
      <c r="CW137" s="129">
        <v>0</v>
      </c>
      <c r="CX137" s="129">
        <v>0</v>
      </c>
      <c r="CY137" s="129">
        <v>0</v>
      </c>
      <c r="CZ137" s="129">
        <v>7</v>
      </c>
      <c r="DA137" s="129">
        <v>3</v>
      </c>
      <c r="DB137" s="129">
        <v>0</v>
      </c>
      <c r="DC137" s="129">
        <v>0</v>
      </c>
      <c r="DD137" s="129">
        <v>5</v>
      </c>
      <c r="DE137" s="129">
        <v>2</v>
      </c>
      <c r="DF137" s="129">
        <v>0</v>
      </c>
      <c r="DG137" s="129">
        <v>1</v>
      </c>
      <c r="DH137" s="129">
        <v>1</v>
      </c>
      <c r="DI137" s="129">
        <v>0</v>
      </c>
      <c r="DJ137" s="129">
        <v>0</v>
      </c>
      <c r="DK137" s="129">
        <v>29</v>
      </c>
      <c r="DL137" s="129">
        <v>3</v>
      </c>
      <c r="DM137" s="129">
        <v>0</v>
      </c>
      <c r="DN137" s="129">
        <v>3</v>
      </c>
      <c r="DO137" s="129">
        <v>1</v>
      </c>
      <c r="DP137" s="129">
        <v>3</v>
      </c>
      <c r="DQ137" s="129">
        <v>409</v>
      </c>
      <c r="DR137" s="129">
        <v>41</v>
      </c>
      <c r="DS137" s="129">
        <v>1273</v>
      </c>
      <c r="DT137" s="129">
        <v>1</v>
      </c>
      <c r="DU137" s="129">
        <v>1</v>
      </c>
      <c r="DV137" s="129">
        <v>0</v>
      </c>
      <c r="DW137" s="129">
        <v>0</v>
      </c>
      <c r="DX137" s="129">
        <v>35</v>
      </c>
      <c r="DY137" s="129">
        <v>1</v>
      </c>
      <c r="DZ137" s="143" t="s">
        <v>3213</v>
      </c>
      <c r="EA137" s="129">
        <v>3</v>
      </c>
      <c r="EB137" s="143" t="s">
        <v>3214</v>
      </c>
      <c r="EC137" s="143" t="s">
        <v>3215</v>
      </c>
      <c r="ED137" s="129">
        <v>0</v>
      </c>
      <c r="EE137" s="129">
        <v>0</v>
      </c>
      <c r="EF137" s="129">
        <v>0</v>
      </c>
      <c r="EG137" s="143" t="s">
        <v>3214</v>
      </c>
      <c r="EH137" s="143" t="s">
        <v>3216</v>
      </c>
      <c r="EI137" s="44">
        <v>74004</v>
      </c>
      <c r="EJ137" s="44">
        <v>837.45</v>
      </c>
      <c r="EK137" s="44">
        <v>93</v>
      </c>
    </row>
    <row r="138" spans="1:141" ht="84" x14ac:dyDescent="0.2">
      <c r="A138" s="143" t="s">
        <v>458</v>
      </c>
      <c r="B138" s="143" t="s">
        <v>485</v>
      </c>
      <c r="C138" s="129">
        <v>1</v>
      </c>
      <c r="D138" s="143" t="s">
        <v>484</v>
      </c>
      <c r="E138" s="143" t="s">
        <v>3217</v>
      </c>
      <c r="F138" s="143" t="s">
        <v>3218</v>
      </c>
      <c r="G138" s="143" t="s">
        <v>3219</v>
      </c>
      <c r="H138" s="143" t="s">
        <v>485</v>
      </c>
      <c r="I138" s="143" t="s">
        <v>3220</v>
      </c>
      <c r="J138" s="143" t="s">
        <v>3221</v>
      </c>
      <c r="K138" s="143" t="s">
        <v>1618</v>
      </c>
      <c r="L138" s="143" t="s">
        <v>940</v>
      </c>
      <c r="M138" s="143" t="s">
        <v>2104</v>
      </c>
      <c r="N138" s="143" t="s">
        <v>3222</v>
      </c>
      <c r="O138" s="143" t="s">
        <v>943</v>
      </c>
      <c r="P138" s="143" t="s">
        <v>3223</v>
      </c>
      <c r="Q138" s="143" t="s">
        <v>3224</v>
      </c>
      <c r="R138" s="143" t="s">
        <v>940</v>
      </c>
      <c r="S138" s="143" t="s">
        <v>2104</v>
      </c>
      <c r="T138" s="143" t="s">
        <v>3222</v>
      </c>
      <c r="U138" s="143" t="s">
        <v>943</v>
      </c>
      <c r="V138" s="143" t="s">
        <v>3223</v>
      </c>
      <c r="W138" s="143" t="s">
        <v>3224</v>
      </c>
      <c r="X138" s="129">
        <v>2</v>
      </c>
      <c r="Y138" s="129">
        <v>1</v>
      </c>
      <c r="Z138" s="129">
        <v>3</v>
      </c>
      <c r="AA138" s="144">
        <v>2</v>
      </c>
      <c r="AB138" s="144">
        <v>0.1</v>
      </c>
      <c r="AC138" s="144">
        <v>2.1</v>
      </c>
      <c r="AD138" s="147" t="s">
        <v>929</v>
      </c>
      <c r="AE138" s="129">
        <v>2</v>
      </c>
      <c r="AF138" s="147" t="s">
        <v>929</v>
      </c>
      <c r="AG138" s="129">
        <v>0</v>
      </c>
      <c r="AH138" s="129">
        <v>0</v>
      </c>
      <c r="AI138" s="129">
        <v>0</v>
      </c>
      <c r="AJ138" s="129">
        <v>2</v>
      </c>
      <c r="AK138" s="129">
        <v>2</v>
      </c>
      <c r="AL138" s="147" t="s">
        <v>929</v>
      </c>
      <c r="AM138" s="129">
        <v>0</v>
      </c>
      <c r="AN138" s="129">
        <v>0</v>
      </c>
      <c r="AO138" s="129">
        <v>2</v>
      </c>
      <c r="AP138" s="129">
        <v>2</v>
      </c>
      <c r="AQ138" s="147" t="s">
        <v>929</v>
      </c>
      <c r="AR138" s="129">
        <v>0</v>
      </c>
      <c r="AS138" s="129">
        <v>0</v>
      </c>
      <c r="AT138" s="129">
        <v>0</v>
      </c>
      <c r="AU138" s="129">
        <v>2</v>
      </c>
      <c r="AV138" s="129">
        <v>0</v>
      </c>
      <c r="AW138" s="129">
        <v>0</v>
      </c>
      <c r="AX138" s="129">
        <v>2</v>
      </c>
      <c r="AY138" s="147" t="s">
        <v>929</v>
      </c>
      <c r="AZ138" s="129">
        <v>0</v>
      </c>
      <c r="BA138" s="129">
        <v>1</v>
      </c>
      <c r="BB138" s="129">
        <v>1</v>
      </c>
      <c r="BC138" s="129">
        <v>1</v>
      </c>
      <c r="BD138" s="129">
        <v>0</v>
      </c>
      <c r="BE138" s="129">
        <v>69</v>
      </c>
      <c r="BF138" s="129">
        <v>0</v>
      </c>
      <c r="BG138" s="129">
        <v>0</v>
      </c>
      <c r="BH138" s="129">
        <v>0</v>
      </c>
      <c r="BI138" s="129">
        <v>11</v>
      </c>
      <c r="BJ138" s="129">
        <v>3</v>
      </c>
      <c r="BK138" s="129">
        <v>0</v>
      </c>
      <c r="BL138" s="129">
        <v>0</v>
      </c>
      <c r="BM138" s="129">
        <v>4</v>
      </c>
      <c r="BN138" s="129">
        <v>0</v>
      </c>
      <c r="BO138" s="129">
        <v>46</v>
      </c>
      <c r="BP138" s="129">
        <v>1</v>
      </c>
      <c r="BQ138" s="129">
        <v>1</v>
      </c>
      <c r="BR138" s="129">
        <v>81</v>
      </c>
      <c r="BS138" s="129">
        <v>0</v>
      </c>
      <c r="BT138" s="129">
        <v>0</v>
      </c>
      <c r="BU138" s="129">
        <v>0</v>
      </c>
      <c r="BV138" s="129">
        <v>1</v>
      </c>
      <c r="BW138" s="129">
        <v>0</v>
      </c>
      <c r="BX138" s="129">
        <v>0</v>
      </c>
      <c r="BY138" s="129">
        <v>0</v>
      </c>
      <c r="BZ138" s="129">
        <v>0</v>
      </c>
      <c r="CA138" s="129">
        <v>0</v>
      </c>
      <c r="CB138" s="129">
        <v>0</v>
      </c>
      <c r="CC138" s="129">
        <v>0</v>
      </c>
      <c r="CD138" s="129">
        <v>0</v>
      </c>
      <c r="CE138" s="129">
        <v>0</v>
      </c>
      <c r="CF138" s="129">
        <v>1</v>
      </c>
      <c r="CG138" s="129">
        <v>0</v>
      </c>
      <c r="CH138" s="129">
        <v>1</v>
      </c>
      <c r="CI138" s="129">
        <v>3</v>
      </c>
      <c r="CJ138" s="129">
        <v>0</v>
      </c>
      <c r="CK138" s="129">
        <v>0</v>
      </c>
      <c r="CL138" s="129">
        <v>0</v>
      </c>
      <c r="CM138" s="129">
        <v>0</v>
      </c>
      <c r="CN138" s="129">
        <v>0</v>
      </c>
      <c r="CO138" s="129">
        <v>0</v>
      </c>
      <c r="CP138" s="129">
        <v>0</v>
      </c>
      <c r="CQ138" s="129">
        <v>0</v>
      </c>
      <c r="CR138" s="129">
        <v>0</v>
      </c>
      <c r="CS138" s="129">
        <v>0</v>
      </c>
      <c r="CT138" s="129">
        <v>0</v>
      </c>
      <c r="CU138" s="129">
        <v>0</v>
      </c>
      <c r="CV138" s="129">
        <v>0</v>
      </c>
      <c r="CW138" s="129">
        <v>0</v>
      </c>
      <c r="CX138" s="129">
        <v>0</v>
      </c>
      <c r="CY138" s="129">
        <v>0</v>
      </c>
      <c r="CZ138" s="129">
        <v>0</v>
      </c>
      <c r="DA138" s="129">
        <v>0</v>
      </c>
      <c r="DB138" s="129">
        <v>0</v>
      </c>
      <c r="DC138" s="129">
        <v>0</v>
      </c>
      <c r="DD138" s="129">
        <v>0</v>
      </c>
      <c r="DE138" s="129">
        <v>0</v>
      </c>
      <c r="DF138" s="129">
        <v>0</v>
      </c>
      <c r="DG138" s="129">
        <v>0</v>
      </c>
      <c r="DH138" s="129">
        <v>0</v>
      </c>
      <c r="DI138" s="129">
        <v>0</v>
      </c>
      <c r="DJ138" s="129">
        <v>0</v>
      </c>
      <c r="DK138" s="129">
        <v>0</v>
      </c>
      <c r="DL138" s="129">
        <v>0</v>
      </c>
      <c r="DM138" s="129">
        <v>0</v>
      </c>
      <c r="DN138" s="129">
        <v>0</v>
      </c>
      <c r="DO138" s="129">
        <v>0</v>
      </c>
      <c r="DP138" s="129">
        <v>1</v>
      </c>
      <c r="DQ138" s="129">
        <v>185</v>
      </c>
      <c r="DR138" s="129">
        <v>2</v>
      </c>
      <c r="DS138" s="129">
        <v>701</v>
      </c>
      <c r="DT138" s="129">
        <v>1</v>
      </c>
      <c r="DU138" s="129">
        <v>1</v>
      </c>
      <c r="DV138" s="129">
        <v>0</v>
      </c>
      <c r="DW138" s="129">
        <v>0</v>
      </c>
      <c r="DX138" s="129">
        <v>50</v>
      </c>
      <c r="DY138" s="129">
        <v>1</v>
      </c>
      <c r="DZ138" s="143" t="s">
        <v>3225</v>
      </c>
      <c r="EA138" s="129">
        <v>1</v>
      </c>
      <c r="EB138" s="143" t="s">
        <v>3226</v>
      </c>
      <c r="EC138" s="143" t="s">
        <v>3227</v>
      </c>
      <c r="ED138" s="129">
        <v>1</v>
      </c>
      <c r="EE138" s="129">
        <v>1</v>
      </c>
      <c r="EF138" s="129">
        <v>1</v>
      </c>
      <c r="EG138" s="143"/>
      <c r="EH138" s="143"/>
      <c r="EI138" s="44">
        <v>36428</v>
      </c>
      <c r="EJ138" s="44">
        <v>473.43</v>
      </c>
      <c r="EK138" s="44">
        <v>57</v>
      </c>
    </row>
    <row r="139" spans="1:141" x14ac:dyDescent="0.2">
      <c r="A139" s="143" t="s">
        <v>458</v>
      </c>
      <c r="B139" s="143" t="s">
        <v>487</v>
      </c>
      <c r="C139" s="129">
        <v>1</v>
      </c>
      <c r="D139" s="143" t="s">
        <v>486</v>
      </c>
      <c r="E139" s="143" t="s">
        <v>1053</v>
      </c>
      <c r="F139" s="143" t="s">
        <v>3228</v>
      </c>
      <c r="G139" s="143" t="s">
        <v>3229</v>
      </c>
      <c r="H139" s="143" t="s">
        <v>487</v>
      </c>
      <c r="I139" s="143" t="s">
        <v>3230</v>
      </c>
      <c r="J139" s="143" t="s">
        <v>3231</v>
      </c>
      <c r="K139" s="143" t="s">
        <v>1767</v>
      </c>
      <c r="L139" s="143" t="s">
        <v>940</v>
      </c>
      <c r="M139" s="143" t="s">
        <v>1059</v>
      </c>
      <c r="N139" s="143" t="s">
        <v>3232</v>
      </c>
      <c r="O139" s="143"/>
      <c r="P139" s="143" t="s">
        <v>3233</v>
      </c>
      <c r="Q139" s="143" t="s">
        <v>3234</v>
      </c>
      <c r="R139" s="143" t="s">
        <v>940</v>
      </c>
      <c r="S139" s="143"/>
      <c r="T139" s="143" t="s">
        <v>3232</v>
      </c>
      <c r="U139" s="143"/>
      <c r="V139" s="143" t="s">
        <v>3233</v>
      </c>
      <c r="W139" s="143" t="s">
        <v>3234</v>
      </c>
      <c r="X139" s="129">
        <v>3</v>
      </c>
      <c r="Y139" s="129">
        <v>0</v>
      </c>
      <c r="Z139" s="129">
        <v>3</v>
      </c>
      <c r="AA139" s="144">
        <v>2.4</v>
      </c>
      <c r="AB139" s="144">
        <v>0</v>
      </c>
      <c r="AC139" s="144">
        <v>2.4</v>
      </c>
      <c r="AD139" s="147" t="s">
        <v>929</v>
      </c>
      <c r="AE139" s="129">
        <v>2</v>
      </c>
      <c r="AF139" s="147" t="s">
        <v>929</v>
      </c>
      <c r="AG139" s="129">
        <v>0</v>
      </c>
      <c r="AH139" s="129">
        <v>1</v>
      </c>
      <c r="AI139" s="129">
        <v>0</v>
      </c>
      <c r="AJ139" s="129">
        <v>2</v>
      </c>
      <c r="AK139" s="129">
        <v>3</v>
      </c>
      <c r="AL139" s="147" t="s">
        <v>929</v>
      </c>
      <c r="AM139" s="129">
        <v>1</v>
      </c>
      <c r="AN139" s="129">
        <v>0</v>
      </c>
      <c r="AO139" s="129">
        <v>2</v>
      </c>
      <c r="AP139" s="129">
        <v>3</v>
      </c>
      <c r="AQ139" s="147" t="s">
        <v>929</v>
      </c>
      <c r="AR139" s="129">
        <v>0</v>
      </c>
      <c r="AS139" s="129">
        <v>0</v>
      </c>
      <c r="AT139" s="129">
        <v>0</v>
      </c>
      <c r="AU139" s="129">
        <v>3</v>
      </c>
      <c r="AV139" s="129">
        <v>0</v>
      </c>
      <c r="AW139" s="129">
        <v>0</v>
      </c>
      <c r="AX139" s="129">
        <v>3</v>
      </c>
      <c r="AY139" s="147" t="s">
        <v>929</v>
      </c>
      <c r="AZ139" s="129">
        <v>0</v>
      </c>
      <c r="BA139" s="129">
        <v>1</v>
      </c>
      <c r="BB139" s="129">
        <v>0</v>
      </c>
      <c r="BC139" s="129">
        <v>1</v>
      </c>
      <c r="BD139" s="129">
        <v>0</v>
      </c>
      <c r="BE139" s="129">
        <v>81</v>
      </c>
      <c r="BF139" s="129">
        <v>0</v>
      </c>
      <c r="BG139" s="129">
        <v>0</v>
      </c>
      <c r="BH139" s="129">
        <v>0</v>
      </c>
      <c r="BI139" s="129">
        <v>13</v>
      </c>
      <c r="BJ139" s="129">
        <v>2</v>
      </c>
      <c r="BK139" s="129">
        <v>1</v>
      </c>
      <c r="BL139" s="129">
        <v>0</v>
      </c>
      <c r="BM139" s="129">
        <v>9</v>
      </c>
      <c r="BN139" s="129">
        <v>0</v>
      </c>
      <c r="BO139" s="129">
        <v>19</v>
      </c>
      <c r="BP139" s="129">
        <v>0</v>
      </c>
      <c r="BQ139" s="129">
        <v>1</v>
      </c>
      <c r="BR139" s="129">
        <v>1</v>
      </c>
      <c r="BS139" s="129">
        <v>0</v>
      </c>
      <c r="BT139" s="129">
        <v>0</v>
      </c>
      <c r="BU139" s="129">
        <v>0</v>
      </c>
      <c r="BV139" s="129">
        <v>0</v>
      </c>
      <c r="BW139" s="129">
        <v>0</v>
      </c>
      <c r="BX139" s="129">
        <v>0</v>
      </c>
      <c r="BY139" s="129">
        <v>0</v>
      </c>
      <c r="BZ139" s="129">
        <v>0</v>
      </c>
      <c r="CA139" s="129">
        <v>0</v>
      </c>
      <c r="CB139" s="129">
        <v>0</v>
      </c>
      <c r="CC139" s="129">
        <v>0</v>
      </c>
      <c r="CD139" s="129">
        <v>0</v>
      </c>
      <c r="CE139" s="129">
        <v>0</v>
      </c>
      <c r="CF139" s="129">
        <v>0</v>
      </c>
      <c r="CG139" s="129">
        <v>0</v>
      </c>
      <c r="CH139" s="129">
        <v>0</v>
      </c>
      <c r="CI139" s="129">
        <v>10</v>
      </c>
      <c r="CJ139" s="129">
        <v>0</v>
      </c>
      <c r="CK139" s="129">
        <v>1</v>
      </c>
      <c r="CL139" s="129">
        <v>0</v>
      </c>
      <c r="CM139" s="129">
        <v>0</v>
      </c>
      <c r="CN139" s="129">
        <v>0</v>
      </c>
      <c r="CO139" s="129">
        <v>0</v>
      </c>
      <c r="CP139" s="129">
        <v>0</v>
      </c>
      <c r="CQ139" s="129">
        <v>0</v>
      </c>
      <c r="CR139" s="129">
        <v>0</v>
      </c>
      <c r="CS139" s="129">
        <v>0</v>
      </c>
      <c r="CT139" s="129">
        <v>0</v>
      </c>
      <c r="CU139" s="129">
        <v>0</v>
      </c>
      <c r="CV139" s="129">
        <v>0</v>
      </c>
      <c r="CW139" s="129">
        <v>0</v>
      </c>
      <c r="CX139" s="129">
        <v>0</v>
      </c>
      <c r="CY139" s="129">
        <v>0</v>
      </c>
      <c r="CZ139" s="129">
        <v>0</v>
      </c>
      <c r="DA139" s="129">
        <v>0</v>
      </c>
      <c r="DB139" s="129">
        <v>0</v>
      </c>
      <c r="DC139" s="129">
        <v>0</v>
      </c>
      <c r="DD139" s="129">
        <v>0</v>
      </c>
      <c r="DE139" s="129">
        <v>0</v>
      </c>
      <c r="DF139" s="129">
        <v>0</v>
      </c>
      <c r="DG139" s="129">
        <v>0</v>
      </c>
      <c r="DH139" s="129">
        <v>1</v>
      </c>
      <c r="DI139" s="129">
        <v>0</v>
      </c>
      <c r="DJ139" s="129">
        <v>0</v>
      </c>
      <c r="DK139" s="129">
        <v>0</v>
      </c>
      <c r="DL139" s="129">
        <v>0</v>
      </c>
      <c r="DM139" s="129">
        <v>0</v>
      </c>
      <c r="DN139" s="129">
        <v>0</v>
      </c>
      <c r="DO139" s="129">
        <v>0</v>
      </c>
      <c r="DP139" s="129">
        <v>0</v>
      </c>
      <c r="DQ139" s="129">
        <v>124</v>
      </c>
      <c r="DR139" s="129">
        <v>1</v>
      </c>
      <c r="DS139" s="129">
        <v>945</v>
      </c>
      <c r="DT139" s="129">
        <v>0</v>
      </c>
      <c r="DU139" s="129">
        <v>0</v>
      </c>
      <c r="DV139" s="129">
        <v>0</v>
      </c>
      <c r="DW139" s="129">
        <v>0</v>
      </c>
      <c r="DX139" s="129">
        <v>70</v>
      </c>
      <c r="DY139" s="129">
        <v>0</v>
      </c>
      <c r="DZ139" s="143"/>
      <c r="EA139" s="129">
        <v>1</v>
      </c>
      <c r="EB139" s="143"/>
      <c r="EC139" s="143"/>
      <c r="ED139" s="129">
        <v>1</v>
      </c>
      <c r="EE139" s="129">
        <v>1</v>
      </c>
      <c r="EF139" s="129">
        <v>1</v>
      </c>
      <c r="EG139" s="143"/>
      <c r="EH139" s="143"/>
      <c r="EI139" s="44">
        <v>42482</v>
      </c>
      <c r="EJ139" s="44">
        <v>464.45</v>
      </c>
      <c r="EK139" s="44">
        <v>48</v>
      </c>
    </row>
    <row r="140" spans="1:141" x14ac:dyDescent="0.2">
      <c r="A140" s="143" t="s">
        <v>127</v>
      </c>
      <c r="B140" s="143" t="s">
        <v>129</v>
      </c>
      <c r="C140" s="129">
        <v>1</v>
      </c>
      <c r="D140" s="143" t="s">
        <v>128</v>
      </c>
      <c r="E140" s="143" t="s">
        <v>2027</v>
      </c>
      <c r="F140" s="143" t="s">
        <v>3235</v>
      </c>
      <c r="G140" s="143" t="s">
        <v>3236</v>
      </c>
      <c r="H140" s="143" t="s">
        <v>129</v>
      </c>
      <c r="I140" s="143" t="s">
        <v>3237</v>
      </c>
      <c r="J140" s="143" t="s">
        <v>3238</v>
      </c>
      <c r="K140" s="143" t="s">
        <v>1510</v>
      </c>
      <c r="L140" s="143" t="s">
        <v>964</v>
      </c>
      <c r="M140" s="143" t="s">
        <v>1768</v>
      </c>
      <c r="N140" s="143" t="s">
        <v>3239</v>
      </c>
      <c r="O140" s="143"/>
      <c r="P140" s="143" t="s">
        <v>3240</v>
      </c>
      <c r="Q140" s="143" t="s">
        <v>3241</v>
      </c>
      <c r="R140" s="143" t="s">
        <v>1225</v>
      </c>
      <c r="S140" s="143" t="s">
        <v>1378</v>
      </c>
      <c r="T140" s="143" t="s">
        <v>3242</v>
      </c>
      <c r="U140" s="143"/>
      <c r="V140" s="143" t="s">
        <v>3243</v>
      </c>
      <c r="W140" s="143" t="s">
        <v>3244</v>
      </c>
      <c r="X140" s="129">
        <v>3</v>
      </c>
      <c r="Y140" s="129">
        <v>1</v>
      </c>
      <c r="Z140" s="129">
        <v>4</v>
      </c>
      <c r="AA140" s="144">
        <v>3</v>
      </c>
      <c r="AB140" s="144">
        <v>0.5</v>
      </c>
      <c r="AC140" s="144">
        <v>3.5</v>
      </c>
      <c r="AD140" s="147" t="s">
        <v>929</v>
      </c>
      <c r="AE140" s="129">
        <v>2</v>
      </c>
      <c r="AF140" s="147" t="s">
        <v>929</v>
      </c>
      <c r="AG140" s="129">
        <v>0</v>
      </c>
      <c r="AH140" s="129">
        <v>0</v>
      </c>
      <c r="AI140" s="129">
        <v>1</v>
      </c>
      <c r="AJ140" s="129">
        <v>2</v>
      </c>
      <c r="AK140" s="129">
        <v>3</v>
      </c>
      <c r="AL140" s="147" t="s">
        <v>929</v>
      </c>
      <c r="AM140" s="129">
        <v>1</v>
      </c>
      <c r="AN140" s="129">
        <v>0</v>
      </c>
      <c r="AO140" s="129">
        <v>2</v>
      </c>
      <c r="AP140" s="129">
        <v>3</v>
      </c>
      <c r="AQ140" s="147" t="s">
        <v>929</v>
      </c>
      <c r="AR140" s="129">
        <v>0</v>
      </c>
      <c r="AS140" s="129">
        <v>0</v>
      </c>
      <c r="AT140" s="129">
        <v>0</v>
      </c>
      <c r="AU140" s="129">
        <v>3</v>
      </c>
      <c r="AV140" s="129">
        <v>0</v>
      </c>
      <c r="AW140" s="129">
        <v>0</v>
      </c>
      <c r="AX140" s="129">
        <v>3</v>
      </c>
      <c r="AY140" s="147" t="s">
        <v>929</v>
      </c>
      <c r="AZ140" s="129">
        <v>0</v>
      </c>
      <c r="BA140" s="129">
        <v>1</v>
      </c>
      <c r="BB140" s="129">
        <v>0</v>
      </c>
      <c r="BC140" s="129">
        <v>1</v>
      </c>
      <c r="BD140" s="129">
        <v>0</v>
      </c>
      <c r="BE140" s="129">
        <v>72</v>
      </c>
      <c r="BF140" s="129">
        <v>0</v>
      </c>
      <c r="BG140" s="129">
        <v>0</v>
      </c>
      <c r="BH140" s="129">
        <v>0</v>
      </c>
      <c r="BI140" s="129">
        <v>6</v>
      </c>
      <c r="BJ140" s="129">
        <v>86</v>
      </c>
      <c r="BK140" s="129">
        <v>0</v>
      </c>
      <c r="BL140" s="129">
        <v>0</v>
      </c>
      <c r="BM140" s="129">
        <v>2</v>
      </c>
      <c r="BN140" s="129">
        <v>0</v>
      </c>
      <c r="BO140" s="129">
        <v>78</v>
      </c>
      <c r="BP140" s="129">
        <v>0</v>
      </c>
      <c r="BQ140" s="129">
        <v>1</v>
      </c>
      <c r="BR140" s="129">
        <v>7</v>
      </c>
      <c r="BS140" s="129">
        <v>0</v>
      </c>
      <c r="BT140" s="129">
        <v>0</v>
      </c>
      <c r="BU140" s="129">
        <v>0</v>
      </c>
      <c r="BV140" s="129">
        <v>1</v>
      </c>
      <c r="BW140" s="129">
        <v>0</v>
      </c>
      <c r="BX140" s="129">
        <v>0</v>
      </c>
      <c r="BY140" s="129">
        <v>0</v>
      </c>
      <c r="BZ140" s="129">
        <v>0</v>
      </c>
      <c r="CA140" s="129">
        <v>0</v>
      </c>
      <c r="CB140" s="129">
        <v>0</v>
      </c>
      <c r="CC140" s="129">
        <v>0</v>
      </c>
      <c r="CD140" s="129">
        <v>0</v>
      </c>
      <c r="CE140" s="129">
        <v>0</v>
      </c>
      <c r="CF140" s="129">
        <v>1</v>
      </c>
      <c r="CG140" s="129">
        <v>0</v>
      </c>
      <c r="CH140" s="129">
        <v>0</v>
      </c>
      <c r="CI140" s="129">
        <v>1</v>
      </c>
      <c r="CJ140" s="129">
        <v>0</v>
      </c>
      <c r="CK140" s="129">
        <v>1</v>
      </c>
      <c r="CL140" s="129">
        <v>0</v>
      </c>
      <c r="CM140" s="129">
        <v>0</v>
      </c>
      <c r="CN140" s="129">
        <v>0</v>
      </c>
      <c r="CO140" s="129">
        <v>0</v>
      </c>
      <c r="CP140" s="129">
        <v>0</v>
      </c>
      <c r="CQ140" s="129">
        <v>0</v>
      </c>
      <c r="CR140" s="129">
        <v>0</v>
      </c>
      <c r="CS140" s="129">
        <v>0</v>
      </c>
      <c r="CT140" s="129">
        <v>0</v>
      </c>
      <c r="CU140" s="129">
        <v>0</v>
      </c>
      <c r="CV140" s="129">
        <v>0</v>
      </c>
      <c r="CW140" s="129">
        <v>0</v>
      </c>
      <c r="CX140" s="129">
        <v>0</v>
      </c>
      <c r="CY140" s="129">
        <v>0</v>
      </c>
      <c r="CZ140" s="129">
        <v>0</v>
      </c>
      <c r="DA140" s="129">
        <v>0</v>
      </c>
      <c r="DB140" s="129">
        <v>0</v>
      </c>
      <c r="DC140" s="129">
        <v>0</v>
      </c>
      <c r="DD140" s="129">
        <v>0</v>
      </c>
      <c r="DE140" s="129">
        <v>0</v>
      </c>
      <c r="DF140" s="129">
        <v>0</v>
      </c>
      <c r="DG140" s="129">
        <v>0</v>
      </c>
      <c r="DH140" s="129">
        <v>0</v>
      </c>
      <c r="DI140" s="129">
        <v>0</v>
      </c>
      <c r="DJ140" s="129">
        <v>0</v>
      </c>
      <c r="DK140" s="129">
        <v>0</v>
      </c>
      <c r="DL140" s="129">
        <v>0</v>
      </c>
      <c r="DM140" s="129">
        <v>0</v>
      </c>
      <c r="DN140" s="129">
        <v>3</v>
      </c>
      <c r="DO140" s="129">
        <v>0</v>
      </c>
      <c r="DP140" s="129">
        <v>0</v>
      </c>
      <c r="DQ140" s="129">
        <v>86</v>
      </c>
      <c r="DR140" s="129">
        <v>0</v>
      </c>
      <c r="DS140" s="129">
        <v>989</v>
      </c>
      <c r="DT140" s="129">
        <v>1</v>
      </c>
      <c r="DU140" s="129">
        <v>0</v>
      </c>
      <c r="DV140" s="129">
        <v>0</v>
      </c>
      <c r="DW140" s="129">
        <v>0</v>
      </c>
      <c r="DX140" s="129">
        <v>50</v>
      </c>
      <c r="DY140" s="129">
        <v>0</v>
      </c>
      <c r="DZ140" s="143" t="s">
        <v>943</v>
      </c>
      <c r="EA140" s="129">
        <v>1</v>
      </c>
      <c r="EB140" s="143" t="s">
        <v>943</v>
      </c>
      <c r="EC140" s="143" t="s">
        <v>943</v>
      </c>
      <c r="ED140" s="129">
        <v>1</v>
      </c>
      <c r="EE140" s="129">
        <v>1</v>
      </c>
      <c r="EF140" s="129">
        <v>1</v>
      </c>
      <c r="EG140" s="143" t="s">
        <v>943</v>
      </c>
      <c r="EH140" s="143" t="s">
        <v>943</v>
      </c>
      <c r="EI140" s="44">
        <v>57045</v>
      </c>
      <c r="EJ140" s="44">
        <v>351.41</v>
      </c>
      <c r="EK140" s="44">
        <v>43</v>
      </c>
    </row>
    <row r="141" spans="1:141" x14ac:dyDescent="0.2">
      <c r="A141" s="143" t="s">
        <v>127</v>
      </c>
      <c r="B141" s="143" t="s">
        <v>131</v>
      </c>
      <c r="C141" s="129">
        <v>1</v>
      </c>
      <c r="D141" s="143" t="s">
        <v>130</v>
      </c>
      <c r="E141" s="143" t="s">
        <v>3130</v>
      </c>
      <c r="F141" s="143" t="s">
        <v>3245</v>
      </c>
      <c r="G141" s="143" t="s">
        <v>3246</v>
      </c>
      <c r="H141" s="143"/>
      <c r="I141" s="143" t="s">
        <v>3247</v>
      </c>
      <c r="J141" s="143" t="s">
        <v>3248</v>
      </c>
      <c r="K141" s="143" t="s">
        <v>3249</v>
      </c>
      <c r="L141" s="143" t="s">
        <v>3250</v>
      </c>
      <c r="M141" s="143" t="s">
        <v>3251</v>
      </c>
      <c r="N141" s="143" t="s">
        <v>1560</v>
      </c>
      <c r="O141" s="143"/>
      <c r="P141" s="143" t="s">
        <v>3252</v>
      </c>
      <c r="Q141" s="143" t="s">
        <v>3253</v>
      </c>
      <c r="R141" s="143" t="s">
        <v>940</v>
      </c>
      <c r="S141" s="143" t="s">
        <v>3254</v>
      </c>
      <c r="T141" s="143" t="s">
        <v>3255</v>
      </c>
      <c r="U141" s="143"/>
      <c r="V141" s="143" t="s">
        <v>3256</v>
      </c>
      <c r="W141" s="143" t="s">
        <v>3257</v>
      </c>
      <c r="X141" s="129">
        <v>3</v>
      </c>
      <c r="Y141" s="129">
        <v>0</v>
      </c>
      <c r="Z141" s="129">
        <v>3</v>
      </c>
      <c r="AA141" s="144">
        <v>0</v>
      </c>
      <c r="AB141" s="144">
        <v>0</v>
      </c>
      <c r="AC141" s="144">
        <v>0</v>
      </c>
      <c r="AD141" s="147" t="s">
        <v>929</v>
      </c>
      <c r="AE141" s="129">
        <v>2</v>
      </c>
      <c r="AF141" s="147" t="s">
        <v>929</v>
      </c>
      <c r="AG141" s="129">
        <v>0</v>
      </c>
      <c r="AH141" s="129">
        <v>0</v>
      </c>
      <c r="AI141" s="129">
        <v>0</v>
      </c>
      <c r="AJ141" s="129">
        <v>3</v>
      </c>
      <c r="AK141" s="129">
        <v>3</v>
      </c>
      <c r="AL141" s="147" t="s">
        <v>929</v>
      </c>
      <c r="AM141" s="129">
        <v>2</v>
      </c>
      <c r="AN141" s="129">
        <v>0</v>
      </c>
      <c r="AO141" s="129">
        <v>1</v>
      </c>
      <c r="AP141" s="129">
        <v>3</v>
      </c>
      <c r="AQ141" s="147" t="s">
        <v>929</v>
      </c>
      <c r="AR141" s="129">
        <v>0</v>
      </c>
      <c r="AS141" s="129">
        <v>0</v>
      </c>
      <c r="AT141" s="129">
        <v>0</v>
      </c>
      <c r="AU141" s="129">
        <v>3</v>
      </c>
      <c r="AV141" s="129">
        <v>0</v>
      </c>
      <c r="AW141" s="129">
        <v>0</v>
      </c>
      <c r="AX141" s="129">
        <v>3</v>
      </c>
      <c r="AY141" s="147" t="s">
        <v>929</v>
      </c>
      <c r="AZ141" s="129">
        <v>0</v>
      </c>
      <c r="BA141" s="129">
        <v>1</v>
      </c>
      <c r="BB141" s="129">
        <v>0</v>
      </c>
      <c r="BC141" s="129">
        <v>1</v>
      </c>
      <c r="BD141" s="129">
        <v>0</v>
      </c>
      <c r="BE141" s="129">
        <v>127</v>
      </c>
      <c r="BF141" s="129">
        <v>0</v>
      </c>
      <c r="BG141" s="129">
        <v>0</v>
      </c>
      <c r="BH141" s="129">
        <v>0</v>
      </c>
      <c r="BI141" s="129">
        <v>24</v>
      </c>
      <c r="BJ141" s="129">
        <v>18</v>
      </c>
      <c r="BK141" s="129">
        <v>0</v>
      </c>
      <c r="BL141" s="129">
        <v>0</v>
      </c>
      <c r="BM141" s="129">
        <v>10</v>
      </c>
      <c r="BN141" s="129">
        <v>0</v>
      </c>
      <c r="BO141" s="129">
        <v>93</v>
      </c>
      <c r="BP141" s="129">
        <v>0</v>
      </c>
      <c r="BQ141" s="129">
        <v>0</v>
      </c>
      <c r="BR141" s="129">
        <v>0</v>
      </c>
      <c r="BS141" s="129">
        <v>0</v>
      </c>
      <c r="BT141" s="129">
        <v>0</v>
      </c>
      <c r="BU141" s="129">
        <v>1</v>
      </c>
      <c r="BV141" s="129">
        <v>0</v>
      </c>
      <c r="BW141" s="129">
        <v>0</v>
      </c>
      <c r="BX141" s="129">
        <v>0</v>
      </c>
      <c r="BY141" s="129">
        <v>0</v>
      </c>
      <c r="BZ141" s="129">
        <v>0</v>
      </c>
      <c r="CA141" s="129">
        <v>0</v>
      </c>
      <c r="CB141" s="129">
        <v>0</v>
      </c>
      <c r="CC141" s="129">
        <v>0</v>
      </c>
      <c r="CD141" s="129">
        <v>0</v>
      </c>
      <c r="CE141" s="129">
        <v>0</v>
      </c>
      <c r="CF141" s="129">
        <v>0</v>
      </c>
      <c r="CG141" s="129">
        <v>0</v>
      </c>
      <c r="CH141" s="129">
        <v>0</v>
      </c>
      <c r="CI141" s="129">
        <v>10</v>
      </c>
      <c r="CJ141" s="129">
        <v>0</v>
      </c>
      <c r="CK141" s="129">
        <v>2</v>
      </c>
      <c r="CL141" s="129">
        <v>0</v>
      </c>
      <c r="CM141" s="129">
        <v>0</v>
      </c>
      <c r="CN141" s="129">
        <v>0</v>
      </c>
      <c r="CO141" s="129">
        <v>0</v>
      </c>
      <c r="CP141" s="129">
        <v>0</v>
      </c>
      <c r="CQ141" s="129">
        <v>0</v>
      </c>
      <c r="CR141" s="129">
        <v>0</v>
      </c>
      <c r="CS141" s="129">
        <v>0</v>
      </c>
      <c r="CT141" s="129">
        <v>0</v>
      </c>
      <c r="CU141" s="129">
        <v>0</v>
      </c>
      <c r="CV141" s="129">
        <v>0</v>
      </c>
      <c r="CW141" s="129">
        <v>0</v>
      </c>
      <c r="CX141" s="129">
        <v>0</v>
      </c>
      <c r="CY141" s="129">
        <v>0</v>
      </c>
      <c r="CZ141" s="129">
        <v>0</v>
      </c>
      <c r="DA141" s="129">
        <v>0</v>
      </c>
      <c r="DB141" s="129">
        <v>0</v>
      </c>
      <c r="DC141" s="129">
        <v>0</v>
      </c>
      <c r="DD141" s="129">
        <v>0</v>
      </c>
      <c r="DE141" s="129">
        <v>0</v>
      </c>
      <c r="DF141" s="129">
        <v>2</v>
      </c>
      <c r="DG141" s="129">
        <v>0</v>
      </c>
      <c r="DH141" s="129">
        <v>0</v>
      </c>
      <c r="DI141" s="129">
        <v>0</v>
      </c>
      <c r="DJ141" s="129">
        <v>0</v>
      </c>
      <c r="DK141" s="129">
        <v>0</v>
      </c>
      <c r="DL141" s="129">
        <v>0</v>
      </c>
      <c r="DM141" s="129">
        <v>0</v>
      </c>
      <c r="DN141" s="129">
        <v>1</v>
      </c>
      <c r="DO141" s="129">
        <v>0</v>
      </c>
      <c r="DP141" s="129">
        <v>0</v>
      </c>
      <c r="DQ141" s="129">
        <v>307</v>
      </c>
      <c r="DR141" s="129">
        <v>0</v>
      </c>
      <c r="DS141" s="129">
        <v>728</v>
      </c>
      <c r="DT141" s="129">
        <v>0</v>
      </c>
      <c r="DU141" s="129">
        <v>0</v>
      </c>
      <c r="DV141" s="129">
        <v>0</v>
      </c>
      <c r="DW141" s="129">
        <v>0</v>
      </c>
      <c r="DX141" s="129">
        <v>80</v>
      </c>
      <c r="DY141" s="129">
        <v>0</v>
      </c>
      <c r="DZ141" s="143"/>
      <c r="EA141" s="129">
        <v>3</v>
      </c>
      <c r="EB141" s="143" t="s">
        <v>3258</v>
      </c>
      <c r="EC141" s="143" t="s">
        <v>3259</v>
      </c>
      <c r="ED141" s="129">
        <v>1</v>
      </c>
      <c r="EE141" s="129">
        <v>1</v>
      </c>
      <c r="EF141" s="129">
        <v>0</v>
      </c>
      <c r="EG141" s="143"/>
      <c r="EH141" s="143"/>
      <c r="EI141" s="44">
        <v>52059</v>
      </c>
      <c r="EJ141" s="44">
        <v>511.02</v>
      </c>
      <c r="EK141" s="44">
        <v>73</v>
      </c>
    </row>
    <row r="142" spans="1:141" ht="36" x14ac:dyDescent="0.2">
      <c r="A142" s="143" t="s">
        <v>127</v>
      </c>
      <c r="B142" s="143" t="s">
        <v>12</v>
      </c>
      <c r="C142" s="129">
        <v>2</v>
      </c>
      <c r="D142" s="143" t="s">
        <v>518</v>
      </c>
      <c r="E142" s="143" t="s">
        <v>3260</v>
      </c>
      <c r="F142" s="143" t="s">
        <v>3261</v>
      </c>
      <c r="G142" s="143" t="s">
        <v>3262</v>
      </c>
      <c r="H142" s="143" t="s">
        <v>3263</v>
      </c>
      <c r="I142" s="143" t="s">
        <v>3264</v>
      </c>
      <c r="J142" s="143" t="s">
        <v>3265</v>
      </c>
      <c r="K142" s="143" t="s">
        <v>3266</v>
      </c>
      <c r="L142" s="143" t="s">
        <v>943</v>
      </c>
      <c r="M142" s="143" t="s">
        <v>943</v>
      </c>
      <c r="N142" s="143" t="s">
        <v>943</v>
      </c>
      <c r="O142" s="143" t="s">
        <v>943</v>
      </c>
      <c r="P142" s="143" t="s">
        <v>943</v>
      </c>
      <c r="Q142" s="143" t="s">
        <v>943</v>
      </c>
      <c r="R142" s="143" t="s">
        <v>940</v>
      </c>
      <c r="S142" s="143" t="s">
        <v>946</v>
      </c>
      <c r="T142" s="143" t="s">
        <v>3267</v>
      </c>
      <c r="U142" s="143" t="s">
        <v>943</v>
      </c>
      <c r="V142" s="143" t="s">
        <v>3268</v>
      </c>
      <c r="W142" s="143" t="s">
        <v>3269</v>
      </c>
      <c r="X142" s="129">
        <v>9</v>
      </c>
      <c r="Y142" s="129">
        <v>0</v>
      </c>
      <c r="Z142" s="129">
        <v>9</v>
      </c>
      <c r="AA142" s="144">
        <v>9</v>
      </c>
      <c r="AB142" s="144">
        <v>0</v>
      </c>
      <c r="AC142" s="144">
        <v>9</v>
      </c>
      <c r="AD142" s="147" t="s">
        <v>929</v>
      </c>
      <c r="AE142" s="129">
        <v>7</v>
      </c>
      <c r="AF142" s="147" t="s">
        <v>929</v>
      </c>
      <c r="AG142" s="129">
        <v>0</v>
      </c>
      <c r="AH142" s="129">
        <v>0</v>
      </c>
      <c r="AI142" s="129">
        <v>2</v>
      </c>
      <c r="AJ142" s="129">
        <v>7</v>
      </c>
      <c r="AK142" s="129">
        <v>9</v>
      </c>
      <c r="AL142" s="147" t="s">
        <v>929</v>
      </c>
      <c r="AM142" s="129">
        <v>1</v>
      </c>
      <c r="AN142" s="129">
        <v>0</v>
      </c>
      <c r="AO142" s="129">
        <v>8</v>
      </c>
      <c r="AP142" s="129">
        <v>9</v>
      </c>
      <c r="AQ142" s="147" t="s">
        <v>929</v>
      </c>
      <c r="AR142" s="129">
        <v>0</v>
      </c>
      <c r="AS142" s="129">
        <v>0</v>
      </c>
      <c r="AT142" s="129">
        <v>0</v>
      </c>
      <c r="AU142" s="129">
        <v>9</v>
      </c>
      <c r="AV142" s="129">
        <v>0</v>
      </c>
      <c r="AW142" s="129">
        <v>0</v>
      </c>
      <c r="AX142" s="129">
        <v>9</v>
      </c>
      <c r="AY142" s="147" t="s">
        <v>929</v>
      </c>
      <c r="AZ142" s="129">
        <v>0</v>
      </c>
      <c r="BA142" s="129">
        <v>1</v>
      </c>
      <c r="BB142" s="129">
        <v>1</v>
      </c>
      <c r="BC142" s="129">
        <v>1</v>
      </c>
      <c r="BD142" s="129">
        <v>0</v>
      </c>
      <c r="BE142" s="129">
        <v>24</v>
      </c>
      <c r="BF142" s="129">
        <v>14</v>
      </c>
      <c r="BG142" s="129">
        <v>0</v>
      </c>
      <c r="BH142" s="129">
        <v>0</v>
      </c>
      <c r="BI142" s="129">
        <v>0</v>
      </c>
      <c r="BJ142" s="129">
        <v>81</v>
      </c>
      <c r="BK142" s="129">
        <v>0</v>
      </c>
      <c r="BL142" s="129">
        <v>0</v>
      </c>
      <c r="BM142" s="129">
        <v>16</v>
      </c>
      <c r="BN142" s="129">
        <v>0</v>
      </c>
      <c r="BO142" s="129">
        <v>99</v>
      </c>
      <c r="BP142" s="129">
        <v>0</v>
      </c>
      <c r="BQ142" s="129">
        <v>4</v>
      </c>
      <c r="BR142" s="129">
        <v>3</v>
      </c>
      <c r="BS142" s="129">
        <v>3</v>
      </c>
      <c r="BT142" s="129">
        <v>8</v>
      </c>
      <c r="BU142" s="129">
        <v>0</v>
      </c>
      <c r="BV142" s="129">
        <v>2</v>
      </c>
      <c r="BW142" s="129">
        <v>0</v>
      </c>
      <c r="BX142" s="129">
        <v>0</v>
      </c>
      <c r="BY142" s="129">
        <v>0</v>
      </c>
      <c r="BZ142" s="129">
        <v>0</v>
      </c>
      <c r="CA142" s="129">
        <v>0</v>
      </c>
      <c r="CB142" s="129">
        <v>0</v>
      </c>
      <c r="CC142" s="129">
        <v>0</v>
      </c>
      <c r="CD142" s="129">
        <v>0</v>
      </c>
      <c r="CE142" s="129">
        <v>0</v>
      </c>
      <c r="CF142" s="129">
        <v>11</v>
      </c>
      <c r="CG142" s="129">
        <v>0</v>
      </c>
      <c r="CH142" s="129">
        <v>0</v>
      </c>
      <c r="CI142" s="129">
        <v>28</v>
      </c>
      <c r="CJ142" s="129">
        <v>4</v>
      </c>
      <c r="CK142" s="129">
        <v>9</v>
      </c>
      <c r="CL142" s="129">
        <v>2</v>
      </c>
      <c r="CM142" s="129">
        <v>0</v>
      </c>
      <c r="CN142" s="129">
        <v>0</v>
      </c>
      <c r="CO142" s="129">
        <v>0</v>
      </c>
      <c r="CP142" s="129">
        <v>0</v>
      </c>
      <c r="CQ142" s="129">
        <v>0</v>
      </c>
      <c r="CR142" s="129">
        <v>0</v>
      </c>
      <c r="CS142" s="129">
        <v>0</v>
      </c>
      <c r="CT142" s="129">
        <v>0</v>
      </c>
      <c r="CU142" s="129">
        <v>0</v>
      </c>
      <c r="CV142" s="129">
        <v>0</v>
      </c>
      <c r="CW142" s="129">
        <v>0</v>
      </c>
      <c r="CX142" s="129">
        <v>0</v>
      </c>
      <c r="CY142" s="129">
        <v>0</v>
      </c>
      <c r="CZ142" s="129">
        <v>4</v>
      </c>
      <c r="DA142" s="129">
        <v>0</v>
      </c>
      <c r="DB142" s="129">
        <v>0</v>
      </c>
      <c r="DC142" s="129">
        <v>0</v>
      </c>
      <c r="DD142" s="129">
        <v>0</v>
      </c>
      <c r="DE142" s="129">
        <v>0</v>
      </c>
      <c r="DF142" s="129">
        <v>4</v>
      </c>
      <c r="DG142" s="129">
        <v>0</v>
      </c>
      <c r="DH142" s="129">
        <v>2</v>
      </c>
      <c r="DI142" s="129">
        <v>0</v>
      </c>
      <c r="DJ142" s="129">
        <v>4</v>
      </c>
      <c r="DK142" s="129">
        <v>0</v>
      </c>
      <c r="DL142" s="129">
        <v>0</v>
      </c>
      <c r="DM142" s="129">
        <v>0</v>
      </c>
      <c r="DN142" s="129">
        <v>6</v>
      </c>
      <c r="DO142" s="129">
        <v>0</v>
      </c>
      <c r="DP142" s="129">
        <v>0</v>
      </c>
      <c r="DQ142" s="129">
        <v>437</v>
      </c>
      <c r="DR142" s="129">
        <v>1</v>
      </c>
      <c r="DS142" s="129">
        <v>2503</v>
      </c>
      <c r="DT142" s="129">
        <v>0</v>
      </c>
      <c r="DU142" s="129">
        <v>0</v>
      </c>
      <c r="DV142" s="129">
        <v>0</v>
      </c>
      <c r="DW142" s="129">
        <v>0</v>
      </c>
      <c r="DX142" s="129">
        <v>50</v>
      </c>
      <c r="DY142" s="129">
        <v>0</v>
      </c>
      <c r="DZ142" s="143" t="s">
        <v>943</v>
      </c>
      <c r="EA142" s="129">
        <v>3</v>
      </c>
      <c r="EB142" s="143" t="s">
        <v>3270</v>
      </c>
      <c r="EC142" s="143" t="s">
        <v>3271</v>
      </c>
      <c r="ED142" s="129">
        <v>1</v>
      </c>
      <c r="EE142" s="129">
        <v>1</v>
      </c>
      <c r="EF142" s="129">
        <v>1</v>
      </c>
      <c r="EG142" s="143" t="s">
        <v>943</v>
      </c>
      <c r="EH142" s="143" t="s">
        <v>3272</v>
      </c>
      <c r="EI142" s="44">
        <v>382405</v>
      </c>
      <c r="EJ142" s="44">
        <v>230.18</v>
      </c>
      <c r="EK142" s="44">
        <v>1</v>
      </c>
    </row>
    <row r="143" spans="1:141" ht="36" x14ac:dyDescent="0.2">
      <c r="A143" s="143" t="s">
        <v>127</v>
      </c>
      <c r="B143" s="143" t="s">
        <v>133</v>
      </c>
      <c r="C143" s="129">
        <v>1</v>
      </c>
      <c r="D143" s="143" t="s">
        <v>132</v>
      </c>
      <c r="E143" s="143" t="s">
        <v>1775</v>
      </c>
      <c r="F143" s="143" t="s">
        <v>3273</v>
      </c>
      <c r="G143" s="143" t="s">
        <v>3274</v>
      </c>
      <c r="H143" s="143" t="s">
        <v>133</v>
      </c>
      <c r="I143" s="143" t="s">
        <v>3275</v>
      </c>
      <c r="J143" s="143" t="s">
        <v>3276</v>
      </c>
      <c r="K143" s="143" t="s">
        <v>3277</v>
      </c>
      <c r="L143" s="143" t="s">
        <v>1058</v>
      </c>
      <c r="M143" s="143" t="s">
        <v>3278</v>
      </c>
      <c r="N143" s="143" t="s">
        <v>3279</v>
      </c>
      <c r="O143" s="143" t="s">
        <v>1489</v>
      </c>
      <c r="P143" s="143" t="s">
        <v>3280</v>
      </c>
      <c r="Q143" s="143" t="s">
        <v>3281</v>
      </c>
      <c r="R143" s="143" t="s">
        <v>940</v>
      </c>
      <c r="S143" s="143" t="s">
        <v>3282</v>
      </c>
      <c r="T143" s="143" t="s">
        <v>3283</v>
      </c>
      <c r="U143" s="143" t="s">
        <v>1489</v>
      </c>
      <c r="V143" s="143" t="s">
        <v>3284</v>
      </c>
      <c r="W143" s="143" t="s">
        <v>3285</v>
      </c>
      <c r="X143" s="129">
        <v>3</v>
      </c>
      <c r="Y143" s="129">
        <v>0</v>
      </c>
      <c r="Z143" s="129">
        <v>3</v>
      </c>
      <c r="AA143" s="144">
        <v>2.6</v>
      </c>
      <c r="AB143" s="144">
        <v>0</v>
      </c>
      <c r="AC143" s="144">
        <v>2.6</v>
      </c>
      <c r="AD143" s="147" t="s">
        <v>929</v>
      </c>
      <c r="AE143" s="129">
        <v>3</v>
      </c>
      <c r="AF143" s="147" t="s">
        <v>929</v>
      </c>
      <c r="AG143" s="129">
        <v>0</v>
      </c>
      <c r="AH143" s="129">
        <v>0</v>
      </c>
      <c r="AI143" s="129">
        <v>0</v>
      </c>
      <c r="AJ143" s="129">
        <v>3</v>
      </c>
      <c r="AK143" s="129">
        <v>3</v>
      </c>
      <c r="AL143" s="147" t="s">
        <v>929</v>
      </c>
      <c r="AM143" s="129">
        <v>1</v>
      </c>
      <c r="AN143" s="129">
        <v>1</v>
      </c>
      <c r="AO143" s="129">
        <v>1</v>
      </c>
      <c r="AP143" s="129">
        <v>3</v>
      </c>
      <c r="AQ143" s="147" t="s">
        <v>929</v>
      </c>
      <c r="AR143" s="129">
        <v>0</v>
      </c>
      <c r="AS143" s="129">
        <v>0</v>
      </c>
      <c r="AT143" s="129">
        <v>0</v>
      </c>
      <c r="AU143" s="129">
        <v>2</v>
      </c>
      <c r="AV143" s="129">
        <v>1</v>
      </c>
      <c r="AW143" s="129">
        <v>0</v>
      </c>
      <c r="AX143" s="129">
        <v>3</v>
      </c>
      <c r="AY143" s="147" t="s">
        <v>929</v>
      </c>
      <c r="AZ143" s="129">
        <v>1</v>
      </c>
      <c r="BA143" s="129">
        <v>1</v>
      </c>
      <c r="BB143" s="129">
        <v>1</v>
      </c>
      <c r="BC143" s="129">
        <v>1</v>
      </c>
      <c r="BD143" s="129">
        <v>0</v>
      </c>
      <c r="BE143" s="129">
        <v>55</v>
      </c>
      <c r="BF143" s="129">
        <v>2</v>
      </c>
      <c r="BG143" s="129">
        <v>0</v>
      </c>
      <c r="BH143" s="129">
        <v>0</v>
      </c>
      <c r="BI143" s="129">
        <v>10</v>
      </c>
      <c r="BJ143" s="129">
        <v>6</v>
      </c>
      <c r="BK143" s="129">
        <v>0</v>
      </c>
      <c r="BL143" s="129">
        <v>0</v>
      </c>
      <c r="BM143" s="129">
        <v>1</v>
      </c>
      <c r="BN143" s="129">
        <v>0</v>
      </c>
      <c r="BO143" s="129">
        <v>9</v>
      </c>
      <c r="BP143" s="129">
        <v>0</v>
      </c>
      <c r="BQ143" s="129">
        <v>0</v>
      </c>
      <c r="BR143" s="129">
        <v>9</v>
      </c>
      <c r="BS143" s="129">
        <v>2</v>
      </c>
      <c r="BT143" s="129">
        <v>3</v>
      </c>
      <c r="BU143" s="129">
        <v>0</v>
      </c>
      <c r="BV143" s="129">
        <v>0</v>
      </c>
      <c r="BW143" s="129">
        <v>0</v>
      </c>
      <c r="BX143" s="129">
        <v>0</v>
      </c>
      <c r="BY143" s="129">
        <v>0</v>
      </c>
      <c r="BZ143" s="129">
        <v>0</v>
      </c>
      <c r="CA143" s="129">
        <v>0</v>
      </c>
      <c r="CB143" s="129">
        <v>0</v>
      </c>
      <c r="CC143" s="129">
        <v>0</v>
      </c>
      <c r="CD143" s="129">
        <v>0</v>
      </c>
      <c r="CE143" s="129">
        <v>0</v>
      </c>
      <c r="CF143" s="129">
        <v>5</v>
      </c>
      <c r="CG143" s="129">
        <v>2</v>
      </c>
      <c r="CH143" s="129">
        <v>0</v>
      </c>
      <c r="CI143" s="129">
        <v>29</v>
      </c>
      <c r="CJ143" s="129">
        <v>0</v>
      </c>
      <c r="CK143" s="129">
        <v>1</v>
      </c>
      <c r="CL143" s="129">
        <v>0</v>
      </c>
      <c r="CM143" s="129">
        <v>0</v>
      </c>
      <c r="CN143" s="129">
        <v>0</v>
      </c>
      <c r="CO143" s="129">
        <v>0</v>
      </c>
      <c r="CP143" s="129">
        <v>0</v>
      </c>
      <c r="CQ143" s="129">
        <v>0</v>
      </c>
      <c r="CR143" s="129">
        <v>0</v>
      </c>
      <c r="CS143" s="129">
        <v>0</v>
      </c>
      <c r="CT143" s="129">
        <v>0</v>
      </c>
      <c r="CU143" s="129">
        <v>0</v>
      </c>
      <c r="CV143" s="129">
        <v>0</v>
      </c>
      <c r="CW143" s="129">
        <v>0</v>
      </c>
      <c r="CX143" s="129">
        <v>0</v>
      </c>
      <c r="CY143" s="129">
        <v>0</v>
      </c>
      <c r="CZ143" s="129">
        <v>2</v>
      </c>
      <c r="DA143" s="129">
        <v>0</v>
      </c>
      <c r="DB143" s="129">
        <v>1</v>
      </c>
      <c r="DC143" s="129">
        <v>0</v>
      </c>
      <c r="DD143" s="129">
        <v>0</v>
      </c>
      <c r="DE143" s="129">
        <v>0</v>
      </c>
      <c r="DF143" s="129">
        <v>0</v>
      </c>
      <c r="DG143" s="129">
        <v>0</v>
      </c>
      <c r="DH143" s="129">
        <v>1</v>
      </c>
      <c r="DI143" s="129">
        <v>0</v>
      </c>
      <c r="DJ143" s="129">
        <v>0</v>
      </c>
      <c r="DK143" s="129">
        <v>0</v>
      </c>
      <c r="DL143" s="129">
        <v>0</v>
      </c>
      <c r="DM143" s="129">
        <v>0</v>
      </c>
      <c r="DN143" s="129">
        <v>5</v>
      </c>
      <c r="DO143" s="129">
        <v>0</v>
      </c>
      <c r="DP143" s="129">
        <v>0</v>
      </c>
      <c r="DQ143" s="129">
        <v>78</v>
      </c>
      <c r="DR143" s="129">
        <v>6</v>
      </c>
      <c r="DS143" s="129">
        <v>167</v>
      </c>
      <c r="DT143" s="129">
        <v>0</v>
      </c>
      <c r="DU143" s="129">
        <v>0</v>
      </c>
      <c r="DV143" s="129">
        <v>2</v>
      </c>
      <c r="DW143" s="129">
        <v>0</v>
      </c>
      <c r="DX143" s="129">
        <v>85</v>
      </c>
      <c r="DY143" s="129">
        <v>0</v>
      </c>
      <c r="DZ143" s="143" t="s">
        <v>1270</v>
      </c>
      <c r="EA143" s="129">
        <v>3</v>
      </c>
      <c r="EB143" s="143" t="s">
        <v>3286</v>
      </c>
      <c r="EC143" s="143" t="s">
        <v>3287</v>
      </c>
      <c r="ED143" s="129">
        <v>1</v>
      </c>
      <c r="EE143" s="129">
        <v>1</v>
      </c>
      <c r="EF143" s="129">
        <v>1</v>
      </c>
      <c r="EG143" s="143" t="s">
        <v>3288</v>
      </c>
      <c r="EH143" s="143" t="s">
        <v>3289</v>
      </c>
      <c r="EI143" s="44">
        <v>59604</v>
      </c>
      <c r="EJ143" s="44">
        <v>438.75</v>
      </c>
      <c r="EK143" s="44">
        <v>18</v>
      </c>
    </row>
    <row r="144" spans="1:141" ht="36" x14ac:dyDescent="0.2">
      <c r="A144" s="143" t="s">
        <v>127</v>
      </c>
      <c r="B144" s="143" t="s">
        <v>135</v>
      </c>
      <c r="C144" s="129">
        <v>1</v>
      </c>
      <c r="D144" s="143" t="s">
        <v>134</v>
      </c>
      <c r="E144" s="143" t="s">
        <v>3290</v>
      </c>
      <c r="F144" s="143" t="s">
        <v>3291</v>
      </c>
      <c r="G144" s="143" t="s">
        <v>3292</v>
      </c>
      <c r="H144" s="143" t="s">
        <v>135</v>
      </c>
      <c r="I144" s="143" t="s">
        <v>3293</v>
      </c>
      <c r="J144" s="143" t="s">
        <v>3294</v>
      </c>
      <c r="K144" s="143" t="s">
        <v>3295</v>
      </c>
      <c r="L144" s="143" t="s">
        <v>940</v>
      </c>
      <c r="M144" s="143" t="s">
        <v>1236</v>
      </c>
      <c r="N144" s="143" t="s">
        <v>3296</v>
      </c>
      <c r="O144" s="143"/>
      <c r="P144" s="143" t="s">
        <v>3297</v>
      </c>
      <c r="Q144" s="143" t="s">
        <v>3298</v>
      </c>
      <c r="R144" s="143" t="s">
        <v>940</v>
      </c>
      <c r="S144" s="143" t="s">
        <v>1357</v>
      </c>
      <c r="T144" s="143" t="s">
        <v>3299</v>
      </c>
      <c r="U144" s="143"/>
      <c r="V144" s="143" t="s">
        <v>3300</v>
      </c>
      <c r="W144" s="143" t="s">
        <v>3301</v>
      </c>
      <c r="X144" s="129">
        <v>2</v>
      </c>
      <c r="Y144" s="129">
        <v>0</v>
      </c>
      <c r="Z144" s="129">
        <v>2</v>
      </c>
      <c r="AA144" s="144">
        <v>1.1000000000000001</v>
      </c>
      <c r="AB144" s="144">
        <v>0</v>
      </c>
      <c r="AC144" s="144">
        <v>1.1000000000000001</v>
      </c>
      <c r="AD144" s="147" t="s">
        <v>929</v>
      </c>
      <c r="AE144" s="129">
        <v>2</v>
      </c>
      <c r="AF144" s="147" t="s">
        <v>929</v>
      </c>
      <c r="AG144" s="129">
        <v>0</v>
      </c>
      <c r="AH144" s="129">
        <v>0</v>
      </c>
      <c r="AI144" s="129">
        <v>0</v>
      </c>
      <c r="AJ144" s="129">
        <v>2</v>
      </c>
      <c r="AK144" s="129">
        <v>2</v>
      </c>
      <c r="AL144" s="147" t="s">
        <v>929</v>
      </c>
      <c r="AM144" s="129">
        <v>0</v>
      </c>
      <c r="AN144" s="129">
        <v>0</v>
      </c>
      <c r="AO144" s="129">
        <v>2</v>
      </c>
      <c r="AP144" s="129">
        <v>2</v>
      </c>
      <c r="AQ144" s="147" t="s">
        <v>929</v>
      </c>
      <c r="AR144" s="129">
        <v>0</v>
      </c>
      <c r="AS144" s="129">
        <v>0</v>
      </c>
      <c r="AT144" s="129">
        <v>0</v>
      </c>
      <c r="AU144" s="129">
        <v>1</v>
      </c>
      <c r="AV144" s="129">
        <v>1</v>
      </c>
      <c r="AW144" s="129">
        <v>0</v>
      </c>
      <c r="AX144" s="129">
        <v>2</v>
      </c>
      <c r="AY144" s="147" t="s">
        <v>929</v>
      </c>
      <c r="AZ144" s="129">
        <v>0</v>
      </c>
      <c r="BA144" s="129">
        <v>1</v>
      </c>
      <c r="BB144" s="129">
        <v>0</v>
      </c>
      <c r="BC144" s="129">
        <v>1</v>
      </c>
      <c r="BD144" s="129">
        <v>0</v>
      </c>
      <c r="BE144" s="129">
        <v>18</v>
      </c>
      <c r="BF144" s="129">
        <v>2</v>
      </c>
      <c r="BG144" s="129">
        <v>0</v>
      </c>
      <c r="BH144" s="129">
        <v>0</v>
      </c>
      <c r="BI144" s="129">
        <v>0</v>
      </c>
      <c r="BJ144" s="129">
        <v>2</v>
      </c>
      <c r="BK144" s="129">
        <v>0</v>
      </c>
      <c r="BL144" s="129">
        <v>0</v>
      </c>
      <c r="BM144" s="129">
        <v>0</v>
      </c>
      <c r="BN144" s="129">
        <v>0</v>
      </c>
      <c r="BO144" s="129">
        <v>9</v>
      </c>
      <c r="BP144" s="129">
        <v>0</v>
      </c>
      <c r="BQ144" s="129">
        <v>0</v>
      </c>
      <c r="BR144" s="129">
        <v>1</v>
      </c>
      <c r="BS144" s="129">
        <v>1</v>
      </c>
      <c r="BT144" s="129">
        <v>2</v>
      </c>
      <c r="BU144" s="129">
        <v>0</v>
      </c>
      <c r="BV144" s="129">
        <v>0</v>
      </c>
      <c r="BW144" s="129">
        <v>0</v>
      </c>
      <c r="BX144" s="129">
        <v>0</v>
      </c>
      <c r="BY144" s="129">
        <v>0</v>
      </c>
      <c r="BZ144" s="129">
        <v>0</v>
      </c>
      <c r="CA144" s="129">
        <v>0</v>
      </c>
      <c r="CB144" s="129">
        <v>0</v>
      </c>
      <c r="CC144" s="129">
        <v>0</v>
      </c>
      <c r="CD144" s="129">
        <v>0</v>
      </c>
      <c r="CE144" s="129">
        <v>0</v>
      </c>
      <c r="CF144" s="129">
        <v>0</v>
      </c>
      <c r="CG144" s="129">
        <v>0</v>
      </c>
      <c r="CH144" s="129">
        <v>0</v>
      </c>
      <c r="CI144" s="129">
        <v>2</v>
      </c>
      <c r="CJ144" s="129">
        <v>0</v>
      </c>
      <c r="CK144" s="129">
        <v>0</v>
      </c>
      <c r="CL144" s="129">
        <v>0</v>
      </c>
      <c r="CM144" s="129">
        <v>0</v>
      </c>
      <c r="CN144" s="129">
        <v>0</v>
      </c>
      <c r="CO144" s="129">
        <v>0</v>
      </c>
      <c r="CP144" s="129">
        <v>0</v>
      </c>
      <c r="CQ144" s="129">
        <v>0</v>
      </c>
      <c r="CR144" s="129">
        <v>0</v>
      </c>
      <c r="CS144" s="129">
        <v>0</v>
      </c>
      <c r="CT144" s="129">
        <v>0</v>
      </c>
      <c r="CU144" s="129">
        <v>0</v>
      </c>
      <c r="CV144" s="129">
        <v>0</v>
      </c>
      <c r="CW144" s="129">
        <v>0</v>
      </c>
      <c r="CX144" s="129">
        <v>0</v>
      </c>
      <c r="CY144" s="129">
        <v>0</v>
      </c>
      <c r="CZ144" s="129">
        <v>0</v>
      </c>
      <c r="DA144" s="129">
        <v>0</v>
      </c>
      <c r="DB144" s="129">
        <v>0</v>
      </c>
      <c r="DC144" s="129">
        <v>0</v>
      </c>
      <c r="DD144" s="129">
        <v>0</v>
      </c>
      <c r="DE144" s="129">
        <v>0</v>
      </c>
      <c r="DF144" s="129">
        <v>0</v>
      </c>
      <c r="DG144" s="129">
        <v>0</v>
      </c>
      <c r="DH144" s="129">
        <v>0</v>
      </c>
      <c r="DI144" s="129">
        <v>0</v>
      </c>
      <c r="DJ144" s="129">
        <v>0</v>
      </c>
      <c r="DK144" s="129">
        <v>0</v>
      </c>
      <c r="DL144" s="129">
        <v>0</v>
      </c>
      <c r="DM144" s="129">
        <v>0</v>
      </c>
      <c r="DN144" s="129">
        <v>0</v>
      </c>
      <c r="DO144" s="129">
        <v>0</v>
      </c>
      <c r="DP144" s="129">
        <v>0</v>
      </c>
      <c r="DQ144" s="129">
        <v>36</v>
      </c>
      <c r="DR144" s="129">
        <v>3</v>
      </c>
      <c r="DS144" s="129">
        <v>360</v>
      </c>
      <c r="DT144" s="129">
        <v>0</v>
      </c>
      <c r="DU144" s="129">
        <v>0</v>
      </c>
      <c r="DV144" s="129">
        <v>0</v>
      </c>
      <c r="DW144" s="129">
        <v>0</v>
      </c>
      <c r="DX144" s="129">
        <v>50</v>
      </c>
      <c r="DY144" s="129">
        <v>0</v>
      </c>
      <c r="DZ144" s="143"/>
      <c r="EA144" s="129">
        <v>2</v>
      </c>
      <c r="EB144" s="143"/>
      <c r="EC144" s="143"/>
      <c r="ED144" s="129">
        <v>1</v>
      </c>
      <c r="EE144" s="129">
        <v>1</v>
      </c>
      <c r="EF144" s="129">
        <v>1</v>
      </c>
      <c r="EG144" s="143"/>
      <c r="EH144" s="143" t="s">
        <v>3302</v>
      </c>
      <c r="EI144" s="44">
        <v>16190</v>
      </c>
      <c r="EJ144" s="44">
        <v>170.99</v>
      </c>
      <c r="EK144" s="44">
        <v>20</v>
      </c>
    </row>
    <row r="145" spans="1:141" ht="48" x14ac:dyDescent="0.2">
      <c r="A145" s="143" t="s">
        <v>127</v>
      </c>
      <c r="B145" s="143" t="s">
        <v>137</v>
      </c>
      <c r="C145" s="129">
        <v>1</v>
      </c>
      <c r="D145" s="143" t="s">
        <v>136</v>
      </c>
      <c r="E145" s="143" t="s">
        <v>3303</v>
      </c>
      <c r="F145" s="143" t="s">
        <v>3304</v>
      </c>
      <c r="G145" s="143" t="s">
        <v>3305</v>
      </c>
      <c r="H145" s="143" t="s">
        <v>3306</v>
      </c>
      <c r="I145" s="143" t="s">
        <v>3307</v>
      </c>
      <c r="J145" s="143" t="s">
        <v>3308</v>
      </c>
      <c r="K145" s="143" t="s">
        <v>3309</v>
      </c>
      <c r="L145" s="143" t="s">
        <v>940</v>
      </c>
      <c r="M145" s="143" t="s">
        <v>1226</v>
      </c>
      <c r="N145" s="143" t="s">
        <v>3310</v>
      </c>
      <c r="O145" s="143" t="s">
        <v>943</v>
      </c>
      <c r="P145" s="143" t="s">
        <v>3311</v>
      </c>
      <c r="Q145" s="143" t="s">
        <v>3312</v>
      </c>
      <c r="R145" s="143" t="s">
        <v>1225</v>
      </c>
      <c r="S145" s="143" t="s">
        <v>3313</v>
      </c>
      <c r="T145" s="143" t="s">
        <v>3314</v>
      </c>
      <c r="U145" s="143" t="s">
        <v>943</v>
      </c>
      <c r="V145" s="143" t="s">
        <v>3315</v>
      </c>
      <c r="W145" s="143" t="s">
        <v>3316</v>
      </c>
      <c r="X145" s="129">
        <v>3</v>
      </c>
      <c r="Y145" s="129">
        <v>0</v>
      </c>
      <c r="Z145" s="129">
        <v>3</v>
      </c>
      <c r="AA145" s="144">
        <v>3</v>
      </c>
      <c r="AB145" s="144">
        <v>0</v>
      </c>
      <c r="AC145" s="144">
        <v>3</v>
      </c>
      <c r="AD145" s="147" t="s">
        <v>929</v>
      </c>
      <c r="AE145" s="129">
        <v>3</v>
      </c>
      <c r="AF145" s="147" t="s">
        <v>929</v>
      </c>
      <c r="AG145" s="129">
        <v>0</v>
      </c>
      <c r="AH145" s="129">
        <v>0</v>
      </c>
      <c r="AI145" s="129">
        <v>1</v>
      </c>
      <c r="AJ145" s="129">
        <v>2</v>
      </c>
      <c r="AK145" s="129">
        <v>3</v>
      </c>
      <c r="AL145" s="147" t="s">
        <v>929</v>
      </c>
      <c r="AM145" s="129">
        <v>1</v>
      </c>
      <c r="AN145" s="129">
        <v>0</v>
      </c>
      <c r="AO145" s="129">
        <v>2</v>
      </c>
      <c r="AP145" s="129">
        <v>3</v>
      </c>
      <c r="AQ145" s="147" t="s">
        <v>929</v>
      </c>
      <c r="AR145" s="129">
        <v>0</v>
      </c>
      <c r="AS145" s="129">
        <v>0</v>
      </c>
      <c r="AT145" s="129">
        <v>0</v>
      </c>
      <c r="AU145" s="129">
        <v>3</v>
      </c>
      <c r="AV145" s="129">
        <v>0</v>
      </c>
      <c r="AW145" s="129">
        <v>0</v>
      </c>
      <c r="AX145" s="129">
        <v>3</v>
      </c>
      <c r="AY145" s="147" t="s">
        <v>929</v>
      </c>
      <c r="AZ145" s="129">
        <v>1</v>
      </c>
      <c r="BA145" s="129">
        <v>1</v>
      </c>
      <c r="BB145" s="129">
        <v>1</v>
      </c>
      <c r="BC145" s="129">
        <v>1</v>
      </c>
      <c r="BD145" s="129">
        <v>0</v>
      </c>
      <c r="BE145" s="129">
        <v>18</v>
      </c>
      <c r="BF145" s="129">
        <v>0</v>
      </c>
      <c r="BG145" s="129">
        <v>0</v>
      </c>
      <c r="BH145" s="129">
        <v>0</v>
      </c>
      <c r="BI145" s="129">
        <v>8</v>
      </c>
      <c r="BJ145" s="129">
        <v>4</v>
      </c>
      <c r="BK145" s="129">
        <v>0</v>
      </c>
      <c r="BL145" s="129">
        <v>0</v>
      </c>
      <c r="BM145" s="129">
        <v>1</v>
      </c>
      <c r="BN145" s="129">
        <v>0</v>
      </c>
      <c r="BO145" s="129">
        <v>9</v>
      </c>
      <c r="BP145" s="129">
        <v>0</v>
      </c>
      <c r="BQ145" s="129">
        <v>0</v>
      </c>
      <c r="BR145" s="129">
        <v>2</v>
      </c>
      <c r="BS145" s="129">
        <v>1</v>
      </c>
      <c r="BT145" s="129">
        <v>1</v>
      </c>
      <c r="BU145" s="129">
        <v>0</v>
      </c>
      <c r="BV145" s="129">
        <v>1</v>
      </c>
      <c r="BW145" s="129">
        <v>0</v>
      </c>
      <c r="BX145" s="129">
        <v>0</v>
      </c>
      <c r="BY145" s="129">
        <v>0</v>
      </c>
      <c r="BZ145" s="129">
        <v>0</v>
      </c>
      <c r="CA145" s="129">
        <v>0</v>
      </c>
      <c r="CB145" s="129">
        <v>0</v>
      </c>
      <c r="CC145" s="129">
        <v>0</v>
      </c>
      <c r="CD145" s="129">
        <v>0</v>
      </c>
      <c r="CE145" s="129">
        <v>0</v>
      </c>
      <c r="CF145" s="129">
        <v>0</v>
      </c>
      <c r="CG145" s="129">
        <v>0</v>
      </c>
      <c r="CH145" s="129">
        <v>0</v>
      </c>
      <c r="CI145" s="129">
        <v>1</v>
      </c>
      <c r="CJ145" s="129">
        <v>1</v>
      </c>
      <c r="CK145" s="129">
        <v>1</v>
      </c>
      <c r="CL145" s="129">
        <v>0</v>
      </c>
      <c r="CM145" s="129">
        <v>0</v>
      </c>
      <c r="CN145" s="129">
        <v>0</v>
      </c>
      <c r="CO145" s="129">
        <v>0</v>
      </c>
      <c r="CP145" s="129">
        <v>0</v>
      </c>
      <c r="CQ145" s="129">
        <v>0</v>
      </c>
      <c r="CR145" s="129">
        <v>0</v>
      </c>
      <c r="CS145" s="129">
        <v>0</v>
      </c>
      <c r="CT145" s="129">
        <v>0</v>
      </c>
      <c r="CU145" s="129">
        <v>0</v>
      </c>
      <c r="CV145" s="129">
        <v>0</v>
      </c>
      <c r="CW145" s="129">
        <v>0</v>
      </c>
      <c r="CX145" s="129">
        <v>0</v>
      </c>
      <c r="CY145" s="129">
        <v>0</v>
      </c>
      <c r="CZ145" s="129">
        <v>0</v>
      </c>
      <c r="DA145" s="129">
        <v>0</v>
      </c>
      <c r="DB145" s="129">
        <v>0</v>
      </c>
      <c r="DC145" s="129">
        <v>0</v>
      </c>
      <c r="DD145" s="129">
        <v>0</v>
      </c>
      <c r="DE145" s="129">
        <v>0</v>
      </c>
      <c r="DF145" s="129">
        <v>0</v>
      </c>
      <c r="DG145" s="129">
        <v>0</v>
      </c>
      <c r="DH145" s="129">
        <v>0</v>
      </c>
      <c r="DI145" s="129">
        <v>0</v>
      </c>
      <c r="DJ145" s="129">
        <v>0</v>
      </c>
      <c r="DK145" s="129">
        <v>0</v>
      </c>
      <c r="DL145" s="129">
        <v>0</v>
      </c>
      <c r="DM145" s="129">
        <v>0</v>
      </c>
      <c r="DN145" s="129">
        <v>0</v>
      </c>
      <c r="DO145" s="129">
        <v>0</v>
      </c>
      <c r="DP145" s="129">
        <v>0</v>
      </c>
      <c r="DQ145" s="129">
        <v>69</v>
      </c>
      <c r="DR145" s="129">
        <v>9</v>
      </c>
      <c r="DS145" s="129">
        <v>956</v>
      </c>
      <c r="DT145" s="129">
        <v>1</v>
      </c>
      <c r="DU145" s="129">
        <v>0</v>
      </c>
      <c r="DV145" s="129">
        <v>0</v>
      </c>
      <c r="DW145" s="129">
        <v>0</v>
      </c>
      <c r="DX145" s="129">
        <v>40</v>
      </c>
      <c r="DY145" s="129">
        <v>1</v>
      </c>
      <c r="DZ145" s="143" t="s">
        <v>3317</v>
      </c>
      <c r="EA145" s="129">
        <v>2</v>
      </c>
      <c r="EB145" s="143" t="s">
        <v>3318</v>
      </c>
      <c r="EC145" s="143" t="s">
        <v>943</v>
      </c>
      <c r="ED145" s="129">
        <v>1</v>
      </c>
      <c r="EE145" s="129">
        <v>1</v>
      </c>
      <c r="EF145" s="129">
        <v>1</v>
      </c>
      <c r="EG145" s="143" t="s">
        <v>943</v>
      </c>
      <c r="EH145" s="143" t="s">
        <v>3319</v>
      </c>
      <c r="EI145" s="44">
        <v>60579</v>
      </c>
      <c r="EJ145" s="44">
        <v>286.02999999999997</v>
      </c>
      <c r="EK145" s="44">
        <v>18</v>
      </c>
    </row>
    <row r="146" spans="1:141" x14ac:dyDescent="0.2">
      <c r="A146" s="143" t="s">
        <v>127</v>
      </c>
      <c r="B146" s="143" t="s">
        <v>519</v>
      </c>
      <c r="C146" s="129">
        <v>1</v>
      </c>
      <c r="D146" s="143" t="s">
        <v>138</v>
      </c>
      <c r="E146" s="143" t="s">
        <v>3320</v>
      </c>
      <c r="F146" s="143" t="s">
        <v>3321</v>
      </c>
      <c r="G146" s="143" t="s">
        <v>3322</v>
      </c>
      <c r="H146" s="143" t="s">
        <v>3323</v>
      </c>
      <c r="I146" s="143" t="s">
        <v>3324</v>
      </c>
      <c r="J146" s="143" t="s">
        <v>3325</v>
      </c>
      <c r="K146" s="143" t="s">
        <v>1510</v>
      </c>
      <c r="L146" s="143" t="s">
        <v>940</v>
      </c>
      <c r="M146" s="143" t="s">
        <v>3326</v>
      </c>
      <c r="N146" s="143" t="s">
        <v>3327</v>
      </c>
      <c r="O146" s="143" t="s">
        <v>943</v>
      </c>
      <c r="P146" s="143" t="s">
        <v>3328</v>
      </c>
      <c r="Q146" s="143" t="s">
        <v>3329</v>
      </c>
      <c r="R146" s="143" t="s">
        <v>1225</v>
      </c>
      <c r="S146" s="143" t="s">
        <v>983</v>
      </c>
      <c r="T146" s="143" t="s">
        <v>3330</v>
      </c>
      <c r="U146" s="143" t="s">
        <v>943</v>
      </c>
      <c r="V146" s="143" t="s">
        <v>3331</v>
      </c>
      <c r="W146" s="143" t="s">
        <v>3332</v>
      </c>
      <c r="X146" s="129">
        <v>2</v>
      </c>
      <c r="Y146" s="129">
        <v>0</v>
      </c>
      <c r="Z146" s="129">
        <v>2</v>
      </c>
      <c r="AA146" s="144">
        <v>1.4</v>
      </c>
      <c r="AB146" s="144">
        <v>0</v>
      </c>
      <c r="AC146" s="144">
        <v>1.4</v>
      </c>
      <c r="AD146" s="147" t="s">
        <v>929</v>
      </c>
      <c r="AE146" s="129">
        <v>2</v>
      </c>
      <c r="AF146" s="147" t="s">
        <v>929</v>
      </c>
      <c r="AG146" s="129">
        <v>0</v>
      </c>
      <c r="AH146" s="129">
        <v>0</v>
      </c>
      <c r="AI146" s="129">
        <v>1</v>
      </c>
      <c r="AJ146" s="129">
        <v>1</v>
      </c>
      <c r="AK146" s="129">
        <v>2</v>
      </c>
      <c r="AL146" s="147" t="s">
        <v>929</v>
      </c>
      <c r="AM146" s="129">
        <v>0</v>
      </c>
      <c r="AN146" s="129">
        <v>2</v>
      </c>
      <c r="AO146" s="129">
        <v>0</v>
      </c>
      <c r="AP146" s="129">
        <v>2</v>
      </c>
      <c r="AQ146" s="147" t="s">
        <v>929</v>
      </c>
      <c r="AR146" s="129">
        <v>0</v>
      </c>
      <c r="AS146" s="129">
        <v>0</v>
      </c>
      <c r="AT146" s="129">
        <v>0</v>
      </c>
      <c r="AU146" s="129">
        <v>2</v>
      </c>
      <c r="AV146" s="129">
        <v>0</v>
      </c>
      <c r="AW146" s="129">
        <v>0</v>
      </c>
      <c r="AX146" s="129">
        <v>2</v>
      </c>
      <c r="AY146" s="147" t="s">
        <v>929</v>
      </c>
      <c r="AZ146" s="129">
        <v>1</v>
      </c>
      <c r="BA146" s="129">
        <v>1</v>
      </c>
      <c r="BB146" s="129">
        <v>0</v>
      </c>
      <c r="BC146" s="129">
        <v>1</v>
      </c>
      <c r="BD146" s="129">
        <v>0</v>
      </c>
      <c r="BE146" s="129">
        <v>41</v>
      </c>
      <c r="BF146" s="129">
        <v>3</v>
      </c>
      <c r="BG146" s="129">
        <v>0</v>
      </c>
      <c r="BH146" s="129">
        <v>0</v>
      </c>
      <c r="BI146" s="129">
        <v>0</v>
      </c>
      <c r="BJ146" s="129">
        <v>3</v>
      </c>
      <c r="BK146" s="129">
        <v>1</v>
      </c>
      <c r="BL146" s="129">
        <v>0</v>
      </c>
      <c r="BM146" s="129">
        <v>6</v>
      </c>
      <c r="BN146" s="129">
        <v>0</v>
      </c>
      <c r="BO146" s="129">
        <v>26</v>
      </c>
      <c r="BP146" s="129">
        <v>0</v>
      </c>
      <c r="BQ146" s="129">
        <v>0</v>
      </c>
      <c r="BR146" s="129">
        <v>1</v>
      </c>
      <c r="BS146" s="129">
        <v>1</v>
      </c>
      <c r="BT146" s="129">
        <v>1</v>
      </c>
      <c r="BU146" s="129">
        <v>1</v>
      </c>
      <c r="BV146" s="129">
        <v>1</v>
      </c>
      <c r="BW146" s="129">
        <v>0</v>
      </c>
      <c r="BX146" s="129">
        <v>0</v>
      </c>
      <c r="BY146" s="129">
        <v>0</v>
      </c>
      <c r="BZ146" s="129">
        <v>0</v>
      </c>
      <c r="CA146" s="129">
        <v>0</v>
      </c>
      <c r="CB146" s="129">
        <v>0</v>
      </c>
      <c r="CC146" s="129">
        <v>0</v>
      </c>
      <c r="CD146" s="129">
        <v>0</v>
      </c>
      <c r="CE146" s="129">
        <v>0</v>
      </c>
      <c r="CF146" s="129">
        <v>2</v>
      </c>
      <c r="CG146" s="129">
        <v>0</v>
      </c>
      <c r="CH146" s="129">
        <v>0</v>
      </c>
      <c r="CI146" s="129">
        <v>8</v>
      </c>
      <c r="CJ146" s="129">
        <v>0</v>
      </c>
      <c r="CK146" s="129">
        <v>0</v>
      </c>
      <c r="CL146" s="129">
        <v>0</v>
      </c>
      <c r="CM146" s="129">
        <v>0</v>
      </c>
      <c r="CN146" s="129">
        <v>0</v>
      </c>
      <c r="CO146" s="129">
        <v>0</v>
      </c>
      <c r="CP146" s="129">
        <v>0</v>
      </c>
      <c r="CQ146" s="129">
        <v>0</v>
      </c>
      <c r="CR146" s="129">
        <v>0</v>
      </c>
      <c r="CS146" s="129">
        <v>0</v>
      </c>
      <c r="CT146" s="129">
        <v>0</v>
      </c>
      <c r="CU146" s="129">
        <v>0</v>
      </c>
      <c r="CV146" s="129">
        <v>0</v>
      </c>
      <c r="CW146" s="129">
        <v>0</v>
      </c>
      <c r="CX146" s="129">
        <v>0</v>
      </c>
      <c r="CY146" s="129">
        <v>0</v>
      </c>
      <c r="CZ146" s="129">
        <v>0</v>
      </c>
      <c r="DA146" s="129">
        <v>0</v>
      </c>
      <c r="DB146" s="129">
        <v>1</v>
      </c>
      <c r="DC146" s="129">
        <v>0</v>
      </c>
      <c r="DD146" s="129">
        <v>0</v>
      </c>
      <c r="DE146" s="129">
        <v>0</v>
      </c>
      <c r="DF146" s="129">
        <v>0</v>
      </c>
      <c r="DG146" s="129">
        <v>0</v>
      </c>
      <c r="DH146" s="129">
        <v>0</v>
      </c>
      <c r="DI146" s="129">
        <v>0</v>
      </c>
      <c r="DJ146" s="129">
        <v>0</v>
      </c>
      <c r="DK146" s="129">
        <v>0</v>
      </c>
      <c r="DL146" s="129">
        <v>0</v>
      </c>
      <c r="DM146" s="129">
        <v>0</v>
      </c>
      <c r="DN146" s="129">
        <v>0</v>
      </c>
      <c r="DO146" s="129">
        <v>0</v>
      </c>
      <c r="DP146" s="129">
        <v>0</v>
      </c>
      <c r="DQ146" s="129">
        <v>73</v>
      </c>
      <c r="DR146" s="129">
        <v>1</v>
      </c>
      <c r="DS146" s="129">
        <v>34</v>
      </c>
      <c r="DT146" s="129">
        <v>1</v>
      </c>
      <c r="DU146" s="129">
        <v>0</v>
      </c>
      <c r="DV146" s="129">
        <v>0</v>
      </c>
      <c r="DW146" s="129">
        <v>0</v>
      </c>
      <c r="DX146" s="129">
        <v>0</v>
      </c>
      <c r="DY146" s="129">
        <v>0</v>
      </c>
      <c r="DZ146" s="143" t="s">
        <v>943</v>
      </c>
      <c r="EA146" s="129">
        <v>1</v>
      </c>
      <c r="EB146" s="143" t="s">
        <v>943</v>
      </c>
      <c r="EC146" s="143" t="s">
        <v>943</v>
      </c>
      <c r="ED146" s="129">
        <v>1</v>
      </c>
      <c r="EE146" s="129">
        <v>1</v>
      </c>
      <c r="EF146" s="129">
        <v>1</v>
      </c>
      <c r="EG146" s="143" t="s">
        <v>3333</v>
      </c>
      <c r="EH146" s="143" t="s">
        <v>943</v>
      </c>
      <c r="EI146" s="44">
        <v>36469</v>
      </c>
      <c r="EJ146" s="44">
        <v>355.11</v>
      </c>
      <c r="EK146" s="44">
        <v>28</v>
      </c>
    </row>
    <row r="147" spans="1:141" ht="24" x14ac:dyDescent="0.2">
      <c r="A147" s="143" t="s">
        <v>127</v>
      </c>
      <c r="B147" s="143" t="s">
        <v>140</v>
      </c>
      <c r="C147" s="129">
        <v>1</v>
      </c>
      <c r="D147" s="143" t="s">
        <v>139</v>
      </c>
      <c r="E147" s="143" t="s">
        <v>1598</v>
      </c>
      <c r="F147" s="143" t="s">
        <v>3334</v>
      </c>
      <c r="G147" s="143" t="s">
        <v>3335</v>
      </c>
      <c r="H147" s="143" t="s">
        <v>140</v>
      </c>
      <c r="I147" s="143" t="s">
        <v>3336</v>
      </c>
      <c r="J147" s="143" t="s">
        <v>3337</v>
      </c>
      <c r="K147" s="143" t="s">
        <v>1510</v>
      </c>
      <c r="L147" s="143" t="s">
        <v>940</v>
      </c>
      <c r="M147" s="143" t="s">
        <v>3338</v>
      </c>
      <c r="N147" s="143" t="s">
        <v>3339</v>
      </c>
      <c r="O147" s="143" t="s">
        <v>943</v>
      </c>
      <c r="P147" s="143" t="s">
        <v>3340</v>
      </c>
      <c r="Q147" s="143" t="s">
        <v>3341</v>
      </c>
      <c r="R147" s="143" t="s">
        <v>940</v>
      </c>
      <c r="S147" s="143" t="s">
        <v>3338</v>
      </c>
      <c r="T147" s="143" t="s">
        <v>3339</v>
      </c>
      <c r="U147" s="143" t="s">
        <v>943</v>
      </c>
      <c r="V147" s="143" t="s">
        <v>3340</v>
      </c>
      <c r="W147" s="143" t="s">
        <v>3341</v>
      </c>
      <c r="X147" s="129">
        <v>1</v>
      </c>
      <c r="Y147" s="129">
        <v>0</v>
      </c>
      <c r="Z147" s="129">
        <v>1</v>
      </c>
      <c r="AA147" s="144">
        <v>1</v>
      </c>
      <c r="AB147" s="144">
        <v>0</v>
      </c>
      <c r="AC147" s="144">
        <v>1</v>
      </c>
      <c r="AD147" s="147" t="s">
        <v>929</v>
      </c>
      <c r="AE147" s="129">
        <v>1</v>
      </c>
      <c r="AF147" s="147" t="s">
        <v>929</v>
      </c>
      <c r="AG147" s="129">
        <v>0</v>
      </c>
      <c r="AH147" s="129">
        <v>0</v>
      </c>
      <c r="AI147" s="129">
        <v>0</v>
      </c>
      <c r="AJ147" s="129">
        <v>1</v>
      </c>
      <c r="AK147" s="129">
        <v>1</v>
      </c>
      <c r="AL147" s="147" t="s">
        <v>929</v>
      </c>
      <c r="AM147" s="129">
        <v>0</v>
      </c>
      <c r="AN147" s="129">
        <v>0</v>
      </c>
      <c r="AO147" s="129">
        <v>1</v>
      </c>
      <c r="AP147" s="129">
        <v>1</v>
      </c>
      <c r="AQ147" s="147" t="s">
        <v>929</v>
      </c>
      <c r="AR147" s="129">
        <v>0</v>
      </c>
      <c r="AS147" s="129">
        <v>0</v>
      </c>
      <c r="AT147" s="129">
        <v>0</v>
      </c>
      <c r="AU147" s="129">
        <v>0</v>
      </c>
      <c r="AV147" s="129">
        <v>1</v>
      </c>
      <c r="AW147" s="129">
        <v>0</v>
      </c>
      <c r="AX147" s="129">
        <v>1</v>
      </c>
      <c r="AY147" s="147" t="s">
        <v>929</v>
      </c>
      <c r="AZ147" s="129">
        <v>0</v>
      </c>
      <c r="BA147" s="129">
        <v>1</v>
      </c>
      <c r="BB147" s="129">
        <v>0</v>
      </c>
      <c r="BC147" s="129">
        <v>1</v>
      </c>
      <c r="BD147" s="129">
        <v>0</v>
      </c>
      <c r="BE147" s="129">
        <v>52</v>
      </c>
      <c r="BF147" s="129">
        <v>0</v>
      </c>
      <c r="BG147" s="129">
        <v>0</v>
      </c>
      <c r="BH147" s="129">
        <v>0</v>
      </c>
      <c r="BI147" s="129">
        <v>15</v>
      </c>
      <c r="BJ147" s="129">
        <v>52</v>
      </c>
      <c r="BK147" s="129">
        <v>0</v>
      </c>
      <c r="BL147" s="129">
        <v>0</v>
      </c>
      <c r="BM147" s="129">
        <v>2</v>
      </c>
      <c r="BN147" s="129">
        <v>2</v>
      </c>
      <c r="BO147" s="129">
        <v>40</v>
      </c>
      <c r="BP147" s="129">
        <v>3</v>
      </c>
      <c r="BQ147" s="129">
        <v>2</v>
      </c>
      <c r="BR147" s="129">
        <v>5</v>
      </c>
      <c r="BS147" s="129">
        <v>2</v>
      </c>
      <c r="BT147" s="129">
        <v>0</v>
      </c>
      <c r="BU147" s="129">
        <v>0</v>
      </c>
      <c r="BV147" s="129">
        <v>0</v>
      </c>
      <c r="BW147" s="129">
        <v>0</v>
      </c>
      <c r="BX147" s="129">
        <v>0</v>
      </c>
      <c r="BY147" s="129">
        <v>0</v>
      </c>
      <c r="BZ147" s="129">
        <v>0</v>
      </c>
      <c r="CA147" s="129">
        <v>0</v>
      </c>
      <c r="CB147" s="129">
        <v>0</v>
      </c>
      <c r="CC147" s="129">
        <v>0</v>
      </c>
      <c r="CD147" s="129">
        <v>0</v>
      </c>
      <c r="CE147" s="129">
        <v>0</v>
      </c>
      <c r="CF147" s="129">
        <v>0</v>
      </c>
      <c r="CG147" s="129">
        <v>0</v>
      </c>
      <c r="CH147" s="129">
        <v>0</v>
      </c>
      <c r="CI147" s="129">
        <v>0</v>
      </c>
      <c r="CJ147" s="129">
        <v>1</v>
      </c>
      <c r="CK147" s="129">
        <v>1</v>
      </c>
      <c r="CL147" s="129">
        <v>1</v>
      </c>
      <c r="CM147" s="129">
        <v>0</v>
      </c>
      <c r="CN147" s="129">
        <v>0</v>
      </c>
      <c r="CO147" s="129">
        <v>0</v>
      </c>
      <c r="CP147" s="129">
        <v>0</v>
      </c>
      <c r="CQ147" s="129">
        <v>0</v>
      </c>
      <c r="CR147" s="129">
        <v>0</v>
      </c>
      <c r="CS147" s="129">
        <v>0</v>
      </c>
      <c r="CT147" s="129">
        <v>0</v>
      </c>
      <c r="CU147" s="129">
        <v>0</v>
      </c>
      <c r="CV147" s="129">
        <v>0</v>
      </c>
      <c r="CW147" s="129">
        <v>0</v>
      </c>
      <c r="CX147" s="129">
        <v>0</v>
      </c>
      <c r="CY147" s="129">
        <v>0</v>
      </c>
      <c r="CZ147" s="129">
        <v>0</v>
      </c>
      <c r="DA147" s="129">
        <v>0</v>
      </c>
      <c r="DB147" s="129">
        <v>0</v>
      </c>
      <c r="DC147" s="129">
        <v>0</v>
      </c>
      <c r="DD147" s="129">
        <v>0</v>
      </c>
      <c r="DE147" s="129">
        <v>0</v>
      </c>
      <c r="DF147" s="129">
        <v>0</v>
      </c>
      <c r="DG147" s="129">
        <v>0</v>
      </c>
      <c r="DH147" s="129">
        <v>0</v>
      </c>
      <c r="DI147" s="129">
        <v>0</v>
      </c>
      <c r="DJ147" s="129">
        <v>0</v>
      </c>
      <c r="DK147" s="129">
        <v>1</v>
      </c>
      <c r="DL147" s="129">
        <v>0</v>
      </c>
      <c r="DM147" s="129">
        <v>0</v>
      </c>
      <c r="DN147" s="129">
        <v>2</v>
      </c>
      <c r="DO147" s="129">
        <v>0</v>
      </c>
      <c r="DP147" s="129">
        <v>0</v>
      </c>
      <c r="DQ147" s="129">
        <v>90</v>
      </c>
      <c r="DR147" s="129">
        <v>10</v>
      </c>
      <c r="DS147" s="129">
        <v>485</v>
      </c>
      <c r="DT147" s="129">
        <v>1</v>
      </c>
      <c r="DU147" s="129">
        <v>1</v>
      </c>
      <c r="DV147" s="129">
        <v>0</v>
      </c>
      <c r="DW147" s="129">
        <v>0</v>
      </c>
      <c r="DX147" s="129">
        <v>55</v>
      </c>
      <c r="DY147" s="129">
        <v>0</v>
      </c>
      <c r="DZ147" s="143"/>
      <c r="EA147" s="129">
        <v>2</v>
      </c>
      <c r="EB147" s="143" t="s">
        <v>3342</v>
      </c>
      <c r="EC147" s="143" t="s">
        <v>3343</v>
      </c>
      <c r="ED147" s="129">
        <v>1</v>
      </c>
      <c r="EE147" s="129">
        <v>1</v>
      </c>
      <c r="EF147" s="129">
        <v>1</v>
      </c>
      <c r="EG147" s="143"/>
      <c r="EH147" s="143" t="s">
        <v>3343</v>
      </c>
      <c r="EI147" s="44">
        <v>24653</v>
      </c>
      <c r="EJ147" s="44">
        <v>172.52</v>
      </c>
      <c r="EK147" s="44">
        <v>17</v>
      </c>
    </row>
    <row r="148" spans="1:141" ht="48" x14ac:dyDescent="0.2">
      <c r="A148" s="143" t="s">
        <v>127</v>
      </c>
      <c r="B148" s="143" t="s">
        <v>142</v>
      </c>
      <c r="C148" s="129">
        <v>1</v>
      </c>
      <c r="D148" s="143" t="s">
        <v>141</v>
      </c>
      <c r="E148" s="143" t="s">
        <v>3344</v>
      </c>
      <c r="F148" s="143" t="s">
        <v>3345</v>
      </c>
      <c r="G148" s="143" t="s">
        <v>3346</v>
      </c>
      <c r="H148" s="143"/>
      <c r="I148" s="143" t="s">
        <v>3347</v>
      </c>
      <c r="J148" s="143" t="s">
        <v>3348</v>
      </c>
      <c r="K148" s="143" t="s">
        <v>3349</v>
      </c>
      <c r="L148" s="143" t="s">
        <v>940</v>
      </c>
      <c r="M148" s="143" t="s">
        <v>1209</v>
      </c>
      <c r="N148" s="143" t="s">
        <v>3350</v>
      </c>
      <c r="O148" s="143"/>
      <c r="P148" s="143" t="s">
        <v>3351</v>
      </c>
      <c r="Q148" s="143" t="s">
        <v>3352</v>
      </c>
      <c r="R148" s="143" t="s">
        <v>940</v>
      </c>
      <c r="S148" s="143" t="s">
        <v>1209</v>
      </c>
      <c r="T148" s="143"/>
      <c r="U148" s="143"/>
      <c r="V148" s="143" t="s">
        <v>3351</v>
      </c>
      <c r="W148" s="143" t="s">
        <v>3352</v>
      </c>
      <c r="X148" s="129">
        <v>1</v>
      </c>
      <c r="Y148" s="129">
        <v>0</v>
      </c>
      <c r="Z148" s="129">
        <v>1</v>
      </c>
      <c r="AA148" s="144">
        <v>1</v>
      </c>
      <c r="AB148" s="144">
        <v>0</v>
      </c>
      <c r="AC148" s="144">
        <v>1</v>
      </c>
      <c r="AD148" s="147" t="s">
        <v>929</v>
      </c>
      <c r="AE148" s="129">
        <v>1</v>
      </c>
      <c r="AF148" s="147" t="s">
        <v>929</v>
      </c>
      <c r="AG148" s="129">
        <v>0</v>
      </c>
      <c r="AH148" s="129">
        <v>0</v>
      </c>
      <c r="AI148" s="129">
        <v>0</v>
      </c>
      <c r="AJ148" s="129">
        <v>1</v>
      </c>
      <c r="AK148" s="129">
        <v>1</v>
      </c>
      <c r="AL148" s="147" t="s">
        <v>929</v>
      </c>
      <c r="AM148" s="129">
        <v>0</v>
      </c>
      <c r="AN148" s="129">
        <v>0</v>
      </c>
      <c r="AO148" s="129">
        <v>1</v>
      </c>
      <c r="AP148" s="129">
        <v>1</v>
      </c>
      <c r="AQ148" s="147" t="s">
        <v>929</v>
      </c>
      <c r="AR148" s="129">
        <v>0</v>
      </c>
      <c r="AS148" s="129">
        <v>0</v>
      </c>
      <c r="AT148" s="129">
        <v>0</v>
      </c>
      <c r="AU148" s="129">
        <v>1</v>
      </c>
      <c r="AV148" s="129">
        <v>0</v>
      </c>
      <c r="AW148" s="129">
        <v>0</v>
      </c>
      <c r="AX148" s="129">
        <v>1</v>
      </c>
      <c r="AY148" s="147" t="s">
        <v>929</v>
      </c>
      <c r="AZ148" s="129">
        <v>1</v>
      </c>
      <c r="BA148" s="129">
        <v>1</v>
      </c>
      <c r="BB148" s="129">
        <v>1</v>
      </c>
      <c r="BC148" s="129">
        <v>0</v>
      </c>
      <c r="BD148" s="129">
        <v>0</v>
      </c>
      <c r="BE148" s="129">
        <v>38</v>
      </c>
      <c r="BF148" s="129">
        <v>4</v>
      </c>
      <c r="BG148" s="129">
        <v>0</v>
      </c>
      <c r="BH148" s="129">
        <v>0</v>
      </c>
      <c r="BI148" s="129">
        <v>1</v>
      </c>
      <c r="BJ148" s="129">
        <v>2</v>
      </c>
      <c r="BK148" s="129">
        <v>0</v>
      </c>
      <c r="BL148" s="129">
        <v>0</v>
      </c>
      <c r="BM148" s="129">
        <v>2</v>
      </c>
      <c r="BN148" s="129">
        <v>0</v>
      </c>
      <c r="BO148" s="129">
        <v>17</v>
      </c>
      <c r="BP148" s="129">
        <v>0</v>
      </c>
      <c r="BQ148" s="129">
        <v>0</v>
      </c>
      <c r="BR148" s="129">
        <v>1</v>
      </c>
      <c r="BS148" s="129">
        <v>0</v>
      </c>
      <c r="BT148" s="129">
        <v>0</v>
      </c>
      <c r="BU148" s="129">
        <v>0</v>
      </c>
      <c r="BV148" s="129">
        <v>1</v>
      </c>
      <c r="BW148" s="129">
        <v>0</v>
      </c>
      <c r="BX148" s="129">
        <v>0</v>
      </c>
      <c r="BY148" s="129">
        <v>0</v>
      </c>
      <c r="BZ148" s="129">
        <v>0</v>
      </c>
      <c r="CA148" s="129">
        <v>0</v>
      </c>
      <c r="CB148" s="129">
        <v>0</v>
      </c>
      <c r="CC148" s="129">
        <v>0</v>
      </c>
      <c r="CD148" s="129">
        <v>0</v>
      </c>
      <c r="CE148" s="129">
        <v>0</v>
      </c>
      <c r="CF148" s="129">
        <v>0</v>
      </c>
      <c r="CG148" s="129">
        <v>0</v>
      </c>
      <c r="CH148" s="129">
        <v>0</v>
      </c>
      <c r="CI148" s="129">
        <v>1</v>
      </c>
      <c r="CJ148" s="129">
        <v>0</v>
      </c>
      <c r="CK148" s="129">
        <v>0</v>
      </c>
      <c r="CL148" s="129">
        <v>0</v>
      </c>
      <c r="CM148" s="129">
        <v>0</v>
      </c>
      <c r="CN148" s="129">
        <v>0</v>
      </c>
      <c r="CO148" s="129">
        <v>0</v>
      </c>
      <c r="CP148" s="129">
        <v>0</v>
      </c>
      <c r="CQ148" s="129">
        <v>0</v>
      </c>
      <c r="CR148" s="129">
        <v>0</v>
      </c>
      <c r="CS148" s="129">
        <v>0</v>
      </c>
      <c r="CT148" s="129">
        <v>0</v>
      </c>
      <c r="CU148" s="129">
        <v>0</v>
      </c>
      <c r="CV148" s="129">
        <v>0</v>
      </c>
      <c r="CW148" s="129">
        <v>0</v>
      </c>
      <c r="CX148" s="129">
        <v>0</v>
      </c>
      <c r="CY148" s="129">
        <v>0</v>
      </c>
      <c r="CZ148" s="129">
        <v>0</v>
      </c>
      <c r="DA148" s="129">
        <v>0</v>
      </c>
      <c r="DB148" s="129">
        <v>0</v>
      </c>
      <c r="DC148" s="129">
        <v>0</v>
      </c>
      <c r="DD148" s="129">
        <v>0</v>
      </c>
      <c r="DE148" s="129">
        <v>0</v>
      </c>
      <c r="DF148" s="129">
        <v>0</v>
      </c>
      <c r="DG148" s="129">
        <v>0</v>
      </c>
      <c r="DH148" s="129">
        <v>0</v>
      </c>
      <c r="DI148" s="129">
        <v>0</v>
      </c>
      <c r="DJ148" s="129">
        <v>0</v>
      </c>
      <c r="DK148" s="129">
        <v>0</v>
      </c>
      <c r="DL148" s="129">
        <v>0</v>
      </c>
      <c r="DM148" s="129">
        <v>0</v>
      </c>
      <c r="DN148" s="129">
        <v>0</v>
      </c>
      <c r="DO148" s="129">
        <v>0</v>
      </c>
      <c r="DP148" s="129">
        <v>1</v>
      </c>
      <c r="DQ148" s="129">
        <v>79</v>
      </c>
      <c r="DR148" s="129">
        <v>0</v>
      </c>
      <c r="DS148" s="129">
        <v>332</v>
      </c>
      <c r="DT148" s="129">
        <v>0</v>
      </c>
      <c r="DU148" s="129">
        <v>0</v>
      </c>
      <c r="DV148" s="129">
        <v>0</v>
      </c>
      <c r="DW148" s="129">
        <v>0</v>
      </c>
      <c r="DX148" s="129">
        <v>70</v>
      </c>
      <c r="DY148" s="129">
        <v>1</v>
      </c>
      <c r="DZ148" s="143" t="s">
        <v>3353</v>
      </c>
      <c r="EA148" s="129">
        <v>2</v>
      </c>
      <c r="EB148" s="143" t="s">
        <v>3354</v>
      </c>
      <c r="EC148" s="143" t="s">
        <v>3355</v>
      </c>
      <c r="ED148" s="129">
        <v>1</v>
      </c>
      <c r="EE148" s="129">
        <v>1</v>
      </c>
      <c r="EF148" s="129">
        <v>1</v>
      </c>
      <c r="EG148" s="143"/>
      <c r="EH148" s="143" t="s">
        <v>3356</v>
      </c>
      <c r="EI148" s="44">
        <v>23554</v>
      </c>
      <c r="EJ148" s="44">
        <v>77.05</v>
      </c>
      <c r="EK148" s="44">
        <v>10</v>
      </c>
    </row>
    <row r="149" spans="1:141" ht="24" x14ac:dyDescent="0.2">
      <c r="A149" s="143" t="s">
        <v>127</v>
      </c>
      <c r="B149" s="143" t="s">
        <v>144</v>
      </c>
      <c r="C149" s="129">
        <v>1</v>
      </c>
      <c r="D149" s="143" t="s">
        <v>143</v>
      </c>
      <c r="E149" s="143" t="s">
        <v>3357</v>
      </c>
      <c r="F149" s="143" t="s">
        <v>3358</v>
      </c>
      <c r="G149" s="143" t="s">
        <v>3359</v>
      </c>
      <c r="H149" s="143" t="s">
        <v>3360</v>
      </c>
      <c r="I149" s="143" t="s">
        <v>3361</v>
      </c>
      <c r="J149" s="143" t="s">
        <v>3362</v>
      </c>
      <c r="K149" s="143" t="s">
        <v>3363</v>
      </c>
      <c r="L149" s="143" t="s">
        <v>940</v>
      </c>
      <c r="M149" s="143" t="s">
        <v>3364</v>
      </c>
      <c r="N149" s="143" t="s">
        <v>3365</v>
      </c>
      <c r="O149" s="143"/>
      <c r="P149" s="143" t="s">
        <v>3366</v>
      </c>
      <c r="Q149" s="143" t="s">
        <v>3367</v>
      </c>
      <c r="R149" s="143" t="s">
        <v>940</v>
      </c>
      <c r="S149" s="143" t="s">
        <v>1226</v>
      </c>
      <c r="T149" s="143" t="s">
        <v>3368</v>
      </c>
      <c r="U149" s="143"/>
      <c r="V149" s="143" t="s">
        <v>3369</v>
      </c>
      <c r="W149" s="143" t="s">
        <v>3370</v>
      </c>
      <c r="X149" s="129">
        <v>3</v>
      </c>
      <c r="Y149" s="129">
        <v>0</v>
      </c>
      <c r="Z149" s="129">
        <v>3</v>
      </c>
      <c r="AA149" s="144">
        <v>3</v>
      </c>
      <c r="AB149" s="144">
        <v>0</v>
      </c>
      <c r="AC149" s="144">
        <v>3</v>
      </c>
      <c r="AD149" s="147" t="s">
        <v>929</v>
      </c>
      <c r="AE149" s="129">
        <v>3</v>
      </c>
      <c r="AF149" s="147" t="s">
        <v>929</v>
      </c>
      <c r="AG149" s="129">
        <v>0</v>
      </c>
      <c r="AH149" s="129">
        <v>0</v>
      </c>
      <c r="AI149" s="129">
        <v>0</v>
      </c>
      <c r="AJ149" s="129">
        <v>3</v>
      </c>
      <c r="AK149" s="129">
        <v>3</v>
      </c>
      <c r="AL149" s="147" t="s">
        <v>929</v>
      </c>
      <c r="AM149" s="129">
        <v>1</v>
      </c>
      <c r="AN149" s="129">
        <v>0</v>
      </c>
      <c r="AO149" s="129">
        <v>2</v>
      </c>
      <c r="AP149" s="129">
        <v>3</v>
      </c>
      <c r="AQ149" s="147" t="s">
        <v>929</v>
      </c>
      <c r="AR149" s="129">
        <v>0</v>
      </c>
      <c r="AS149" s="129">
        <v>0</v>
      </c>
      <c r="AT149" s="129">
        <v>0</v>
      </c>
      <c r="AU149" s="129">
        <v>3</v>
      </c>
      <c r="AV149" s="129">
        <v>0</v>
      </c>
      <c r="AW149" s="129">
        <v>0</v>
      </c>
      <c r="AX149" s="129">
        <v>3</v>
      </c>
      <c r="AY149" s="147" t="s">
        <v>929</v>
      </c>
      <c r="AZ149" s="129">
        <v>1</v>
      </c>
      <c r="BA149" s="129">
        <v>1</v>
      </c>
      <c r="BB149" s="129">
        <v>0</v>
      </c>
      <c r="BC149" s="129">
        <v>1</v>
      </c>
      <c r="BD149" s="129">
        <v>0</v>
      </c>
      <c r="BE149" s="129">
        <v>44</v>
      </c>
      <c r="BF149" s="129">
        <v>3</v>
      </c>
      <c r="BG149" s="129">
        <v>0</v>
      </c>
      <c r="BH149" s="129">
        <v>0</v>
      </c>
      <c r="BI149" s="129">
        <v>8</v>
      </c>
      <c r="BJ149" s="129">
        <v>8</v>
      </c>
      <c r="BK149" s="129">
        <v>0</v>
      </c>
      <c r="BL149" s="129">
        <v>0</v>
      </c>
      <c r="BM149" s="129">
        <v>4</v>
      </c>
      <c r="BN149" s="129">
        <v>0</v>
      </c>
      <c r="BO149" s="129">
        <v>26</v>
      </c>
      <c r="BP149" s="129">
        <v>0</v>
      </c>
      <c r="BQ149" s="129">
        <v>0</v>
      </c>
      <c r="BR149" s="129">
        <v>3</v>
      </c>
      <c r="BS149" s="129">
        <v>0</v>
      </c>
      <c r="BT149" s="129">
        <v>2</v>
      </c>
      <c r="BU149" s="129">
        <v>0</v>
      </c>
      <c r="BV149" s="129">
        <v>5</v>
      </c>
      <c r="BW149" s="129">
        <v>0</v>
      </c>
      <c r="BX149" s="129">
        <v>0</v>
      </c>
      <c r="BY149" s="129">
        <v>0</v>
      </c>
      <c r="BZ149" s="129">
        <v>0</v>
      </c>
      <c r="CA149" s="129">
        <v>0</v>
      </c>
      <c r="CB149" s="129">
        <v>0</v>
      </c>
      <c r="CC149" s="129">
        <v>0</v>
      </c>
      <c r="CD149" s="129">
        <v>0</v>
      </c>
      <c r="CE149" s="129">
        <v>0</v>
      </c>
      <c r="CF149" s="129">
        <v>1</v>
      </c>
      <c r="CG149" s="129">
        <v>0</v>
      </c>
      <c r="CH149" s="129">
        <v>0</v>
      </c>
      <c r="CI149" s="129">
        <v>11</v>
      </c>
      <c r="CJ149" s="129">
        <v>0</v>
      </c>
      <c r="CK149" s="129">
        <v>1</v>
      </c>
      <c r="CL149" s="129">
        <v>0</v>
      </c>
      <c r="CM149" s="129">
        <v>0</v>
      </c>
      <c r="CN149" s="129">
        <v>0</v>
      </c>
      <c r="CO149" s="129">
        <v>0</v>
      </c>
      <c r="CP149" s="129">
        <v>0</v>
      </c>
      <c r="CQ149" s="129">
        <v>0</v>
      </c>
      <c r="CR149" s="129">
        <v>1</v>
      </c>
      <c r="CS149" s="129">
        <v>2</v>
      </c>
      <c r="CT149" s="129">
        <v>1</v>
      </c>
      <c r="CU149" s="129">
        <v>0</v>
      </c>
      <c r="CV149" s="129">
        <v>0</v>
      </c>
      <c r="CW149" s="129">
        <v>0</v>
      </c>
      <c r="CX149" s="129">
        <v>0</v>
      </c>
      <c r="CY149" s="129">
        <v>0</v>
      </c>
      <c r="CZ149" s="129">
        <v>0</v>
      </c>
      <c r="DA149" s="129">
        <v>0</v>
      </c>
      <c r="DB149" s="129">
        <v>0</v>
      </c>
      <c r="DC149" s="129">
        <v>0</v>
      </c>
      <c r="DD149" s="129">
        <v>0</v>
      </c>
      <c r="DE149" s="129">
        <v>0</v>
      </c>
      <c r="DF149" s="129">
        <v>0</v>
      </c>
      <c r="DG149" s="129">
        <v>0</v>
      </c>
      <c r="DH149" s="129">
        <v>0</v>
      </c>
      <c r="DI149" s="129">
        <v>0</v>
      </c>
      <c r="DJ149" s="129">
        <v>0</v>
      </c>
      <c r="DK149" s="129">
        <v>0</v>
      </c>
      <c r="DL149" s="129">
        <v>0</v>
      </c>
      <c r="DM149" s="129">
        <v>0</v>
      </c>
      <c r="DN149" s="129">
        <v>0</v>
      </c>
      <c r="DO149" s="129">
        <v>0</v>
      </c>
      <c r="DP149" s="129">
        <v>0</v>
      </c>
      <c r="DQ149" s="129">
        <v>158</v>
      </c>
      <c r="DR149" s="129">
        <v>0</v>
      </c>
      <c r="DS149" s="129">
        <v>1262</v>
      </c>
      <c r="DT149" s="129">
        <v>1</v>
      </c>
      <c r="DU149" s="129">
        <v>1</v>
      </c>
      <c r="DV149" s="129">
        <v>0</v>
      </c>
      <c r="DW149" s="129">
        <v>0</v>
      </c>
      <c r="DX149" s="129">
        <v>30</v>
      </c>
      <c r="DY149" s="129">
        <v>1</v>
      </c>
      <c r="DZ149" s="143" t="s">
        <v>3371</v>
      </c>
      <c r="EA149" s="129">
        <v>2</v>
      </c>
      <c r="EB149" s="143"/>
      <c r="EC149" s="143"/>
      <c r="ED149" s="129">
        <v>0</v>
      </c>
      <c r="EE149" s="129">
        <v>0</v>
      </c>
      <c r="EF149" s="129">
        <v>0</v>
      </c>
      <c r="EG149" s="143"/>
      <c r="EH149" s="143"/>
      <c r="EI149" s="44">
        <v>55530</v>
      </c>
      <c r="EJ149" s="44">
        <v>470.33</v>
      </c>
      <c r="EK149" s="44">
        <v>42</v>
      </c>
    </row>
    <row r="150" spans="1:141" x14ac:dyDescent="0.2">
      <c r="A150" s="143" t="s">
        <v>127</v>
      </c>
      <c r="B150" s="143" t="s">
        <v>146</v>
      </c>
      <c r="C150" s="129">
        <v>1</v>
      </c>
      <c r="D150" s="143" t="s">
        <v>145</v>
      </c>
      <c r="E150" s="143" t="s">
        <v>3372</v>
      </c>
      <c r="F150" s="143" t="s">
        <v>3373</v>
      </c>
      <c r="G150" s="143" t="s">
        <v>3374</v>
      </c>
      <c r="H150" s="143" t="s">
        <v>146</v>
      </c>
      <c r="I150" s="143" t="s">
        <v>3375</v>
      </c>
      <c r="J150" s="143" t="s">
        <v>3376</v>
      </c>
      <c r="K150" s="143" t="s">
        <v>3377</v>
      </c>
      <c r="L150" s="143" t="s">
        <v>1058</v>
      </c>
      <c r="M150" s="143" t="s">
        <v>1044</v>
      </c>
      <c r="N150" s="143" t="s">
        <v>3378</v>
      </c>
      <c r="O150" s="143"/>
      <c r="P150" s="143" t="s">
        <v>3379</v>
      </c>
      <c r="Q150" s="143" t="s">
        <v>3380</v>
      </c>
      <c r="R150" s="143" t="s">
        <v>1225</v>
      </c>
      <c r="S150" s="143" t="s">
        <v>1890</v>
      </c>
      <c r="T150" s="143" t="s">
        <v>3381</v>
      </c>
      <c r="U150" s="143"/>
      <c r="V150" s="143" t="s">
        <v>3382</v>
      </c>
      <c r="W150" s="143" t="s">
        <v>3383</v>
      </c>
      <c r="X150" s="129">
        <v>1</v>
      </c>
      <c r="Y150" s="129">
        <v>0</v>
      </c>
      <c r="Z150" s="129">
        <v>1</v>
      </c>
      <c r="AA150" s="144">
        <v>1</v>
      </c>
      <c r="AB150" s="144">
        <v>0</v>
      </c>
      <c r="AC150" s="144">
        <v>1</v>
      </c>
      <c r="AD150" s="147" t="s">
        <v>929</v>
      </c>
      <c r="AE150" s="129">
        <v>1</v>
      </c>
      <c r="AF150" s="147" t="s">
        <v>929</v>
      </c>
      <c r="AG150" s="129">
        <v>0</v>
      </c>
      <c r="AH150" s="129">
        <v>0</v>
      </c>
      <c r="AI150" s="129">
        <v>1</v>
      </c>
      <c r="AJ150" s="129">
        <v>0</v>
      </c>
      <c r="AK150" s="129">
        <v>1</v>
      </c>
      <c r="AL150" s="147" t="s">
        <v>929</v>
      </c>
      <c r="AM150" s="129">
        <v>0</v>
      </c>
      <c r="AN150" s="129">
        <v>0</v>
      </c>
      <c r="AO150" s="129">
        <v>1</v>
      </c>
      <c r="AP150" s="129">
        <v>1</v>
      </c>
      <c r="AQ150" s="147" t="s">
        <v>929</v>
      </c>
      <c r="AR150" s="129">
        <v>0</v>
      </c>
      <c r="AS150" s="129">
        <v>0</v>
      </c>
      <c r="AT150" s="129">
        <v>0</v>
      </c>
      <c r="AU150" s="129">
        <v>1</v>
      </c>
      <c r="AV150" s="129">
        <v>0</v>
      </c>
      <c r="AW150" s="129">
        <v>0</v>
      </c>
      <c r="AX150" s="129">
        <v>1</v>
      </c>
      <c r="AY150" s="147" t="s">
        <v>929</v>
      </c>
      <c r="AZ150" s="129">
        <v>1</v>
      </c>
      <c r="BA150" s="129">
        <v>1</v>
      </c>
      <c r="BB150" s="129">
        <v>1</v>
      </c>
      <c r="BC150" s="129">
        <v>1</v>
      </c>
      <c r="BD150" s="129">
        <v>0</v>
      </c>
      <c r="BE150" s="129">
        <v>7</v>
      </c>
      <c r="BF150" s="129">
        <v>2</v>
      </c>
      <c r="BG150" s="129">
        <v>0</v>
      </c>
      <c r="BH150" s="129">
        <v>0</v>
      </c>
      <c r="BI150" s="129">
        <v>5</v>
      </c>
      <c r="BJ150" s="129">
        <v>73</v>
      </c>
      <c r="BK150" s="129">
        <v>0</v>
      </c>
      <c r="BL150" s="129">
        <v>0</v>
      </c>
      <c r="BM150" s="129">
        <v>0</v>
      </c>
      <c r="BN150" s="129">
        <v>0</v>
      </c>
      <c r="BO150" s="129">
        <v>19</v>
      </c>
      <c r="BP150" s="129">
        <v>0</v>
      </c>
      <c r="BQ150" s="129">
        <v>0</v>
      </c>
      <c r="BR150" s="129">
        <v>6</v>
      </c>
      <c r="BS150" s="129">
        <v>0</v>
      </c>
      <c r="BT150" s="129">
        <v>0</v>
      </c>
      <c r="BU150" s="129">
        <v>0</v>
      </c>
      <c r="BV150" s="129">
        <v>4</v>
      </c>
      <c r="BW150" s="129">
        <v>0</v>
      </c>
      <c r="BX150" s="129">
        <v>0</v>
      </c>
      <c r="BY150" s="129">
        <v>0</v>
      </c>
      <c r="BZ150" s="129">
        <v>0</v>
      </c>
      <c r="CA150" s="129">
        <v>0</v>
      </c>
      <c r="CB150" s="129">
        <v>0</v>
      </c>
      <c r="CC150" s="129">
        <v>0</v>
      </c>
      <c r="CD150" s="129">
        <v>0</v>
      </c>
      <c r="CE150" s="129">
        <v>0</v>
      </c>
      <c r="CF150" s="129">
        <v>0</v>
      </c>
      <c r="CG150" s="129">
        <v>0</v>
      </c>
      <c r="CH150" s="129">
        <v>0</v>
      </c>
      <c r="CI150" s="129">
        <v>4</v>
      </c>
      <c r="CJ150" s="129">
        <v>0</v>
      </c>
      <c r="CK150" s="129">
        <v>0</v>
      </c>
      <c r="CL150" s="129">
        <v>0</v>
      </c>
      <c r="CM150" s="129">
        <v>0</v>
      </c>
      <c r="CN150" s="129">
        <v>0</v>
      </c>
      <c r="CO150" s="129">
        <v>0</v>
      </c>
      <c r="CP150" s="129">
        <v>0</v>
      </c>
      <c r="CQ150" s="129">
        <v>0</v>
      </c>
      <c r="CR150" s="129">
        <v>0</v>
      </c>
      <c r="CS150" s="129">
        <v>0</v>
      </c>
      <c r="CT150" s="129">
        <v>0</v>
      </c>
      <c r="CU150" s="129">
        <v>0</v>
      </c>
      <c r="CV150" s="129">
        <v>0</v>
      </c>
      <c r="CW150" s="129">
        <v>0</v>
      </c>
      <c r="CX150" s="129">
        <v>0</v>
      </c>
      <c r="CY150" s="129">
        <v>0</v>
      </c>
      <c r="CZ150" s="129">
        <v>0</v>
      </c>
      <c r="DA150" s="129">
        <v>0</v>
      </c>
      <c r="DB150" s="129">
        <v>0</v>
      </c>
      <c r="DC150" s="129">
        <v>0</v>
      </c>
      <c r="DD150" s="129">
        <v>0</v>
      </c>
      <c r="DE150" s="129">
        <v>0</v>
      </c>
      <c r="DF150" s="129">
        <v>0</v>
      </c>
      <c r="DG150" s="129">
        <v>0</v>
      </c>
      <c r="DH150" s="129">
        <v>0</v>
      </c>
      <c r="DI150" s="129">
        <v>0</v>
      </c>
      <c r="DJ150" s="129">
        <v>0</v>
      </c>
      <c r="DK150" s="129">
        <v>0</v>
      </c>
      <c r="DL150" s="129">
        <v>0</v>
      </c>
      <c r="DM150" s="129">
        <v>0</v>
      </c>
      <c r="DN150" s="129">
        <v>0</v>
      </c>
      <c r="DO150" s="129">
        <v>0</v>
      </c>
      <c r="DP150" s="129">
        <v>0</v>
      </c>
      <c r="DQ150" s="129">
        <v>73</v>
      </c>
      <c r="DR150" s="129">
        <v>8</v>
      </c>
      <c r="DS150" s="129">
        <v>104</v>
      </c>
      <c r="DT150" s="129">
        <v>0</v>
      </c>
      <c r="DU150" s="129">
        <v>0</v>
      </c>
      <c r="DV150" s="129">
        <v>0</v>
      </c>
      <c r="DW150" s="129">
        <v>0</v>
      </c>
      <c r="DX150" s="129">
        <v>40</v>
      </c>
      <c r="DY150" s="129">
        <v>1</v>
      </c>
      <c r="DZ150" s="143" t="s">
        <v>3384</v>
      </c>
      <c r="EA150" s="129">
        <v>2</v>
      </c>
      <c r="EB150" s="143"/>
      <c r="EC150" s="143"/>
      <c r="ED150" s="129">
        <v>1</v>
      </c>
      <c r="EE150" s="129">
        <v>1</v>
      </c>
      <c r="EF150" s="129">
        <v>1</v>
      </c>
      <c r="EG150" s="143"/>
      <c r="EH150" s="143"/>
      <c r="EI150" s="44">
        <v>20409</v>
      </c>
      <c r="EJ150" s="44">
        <v>244.12</v>
      </c>
      <c r="EK150" s="44">
        <v>17</v>
      </c>
    </row>
    <row r="151" spans="1:141" ht="24" x14ac:dyDescent="0.2">
      <c r="A151" s="143" t="s">
        <v>127</v>
      </c>
      <c r="B151" s="143" t="s">
        <v>148</v>
      </c>
      <c r="C151" s="129">
        <v>1</v>
      </c>
      <c r="D151" s="143" t="s">
        <v>147</v>
      </c>
      <c r="E151" s="143" t="s">
        <v>3385</v>
      </c>
      <c r="F151" s="143" t="s">
        <v>1038</v>
      </c>
      <c r="G151" s="143" t="s">
        <v>3386</v>
      </c>
      <c r="H151" s="143" t="s">
        <v>148</v>
      </c>
      <c r="I151" s="143" t="s">
        <v>3387</v>
      </c>
      <c r="J151" s="143" t="s">
        <v>3388</v>
      </c>
      <c r="K151" s="143" t="s">
        <v>1510</v>
      </c>
      <c r="L151" s="143" t="s">
        <v>964</v>
      </c>
      <c r="M151" s="143" t="s">
        <v>3389</v>
      </c>
      <c r="N151" s="143" t="s">
        <v>3390</v>
      </c>
      <c r="O151" s="143"/>
      <c r="P151" s="143" t="s">
        <v>3391</v>
      </c>
      <c r="Q151" s="143" t="s">
        <v>3392</v>
      </c>
      <c r="R151" s="143" t="s">
        <v>940</v>
      </c>
      <c r="S151" s="143" t="s">
        <v>1559</v>
      </c>
      <c r="T151" s="143" t="s">
        <v>3393</v>
      </c>
      <c r="U151" s="143"/>
      <c r="V151" s="143" t="s">
        <v>3394</v>
      </c>
      <c r="W151" s="143" t="s">
        <v>3395</v>
      </c>
      <c r="X151" s="129">
        <v>2</v>
      </c>
      <c r="Y151" s="129">
        <v>3</v>
      </c>
      <c r="Z151" s="129">
        <v>5</v>
      </c>
      <c r="AA151" s="144">
        <v>1.5</v>
      </c>
      <c r="AB151" s="144">
        <v>3.5</v>
      </c>
      <c r="AC151" s="144">
        <v>5</v>
      </c>
      <c r="AD151" s="147" t="s">
        <v>929</v>
      </c>
      <c r="AE151" s="129">
        <v>2</v>
      </c>
      <c r="AF151" s="147" t="s">
        <v>929</v>
      </c>
      <c r="AG151" s="129">
        <v>0</v>
      </c>
      <c r="AH151" s="129">
        <v>0</v>
      </c>
      <c r="AI151" s="129">
        <v>1</v>
      </c>
      <c r="AJ151" s="129">
        <v>1</v>
      </c>
      <c r="AK151" s="129">
        <v>2</v>
      </c>
      <c r="AL151" s="147" t="s">
        <v>929</v>
      </c>
      <c r="AM151" s="129">
        <v>0</v>
      </c>
      <c r="AN151" s="129">
        <v>1</v>
      </c>
      <c r="AO151" s="129">
        <v>1</v>
      </c>
      <c r="AP151" s="129">
        <v>2</v>
      </c>
      <c r="AQ151" s="147" t="s">
        <v>929</v>
      </c>
      <c r="AR151" s="129">
        <v>0</v>
      </c>
      <c r="AS151" s="129">
        <v>0</v>
      </c>
      <c r="AT151" s="129">
        <v>2</v>
      </c>
      <c r="AU151" s="129">
        <v>0</v>
      </c>
      <c r="AV151" s="129">
        <v>0</v>
      </c>
      <c r="AW151" s="129">
        <v>0</v>
      </c>
      <c r="AX151" s="129">
        <v>2</v>
      </c>
      <c r="AY151" s="147" t="s">
        <v>929</v>
      </c>
      <c r="AZ151" s="129">
        <v>0</v>
      </c>
      <c r="BA151" s="129">
        <v>1</v>
      </c>
      <c r="BB151" s="129">
        <v>0</v>
      </c>
      <c r="BC151" s="129">
        <v>1</v>
      </c>
      <c r="BD151" s="129">
        <v>0</v>
      </c>
      <c r="BE151" s="129">
        <v>54</v>
      </c>
      <c r="BF151" s="129">
        <v>6</v>
      </c>
      <c r="BG151" s="129">
        <v>0</v>
      </c>
      <c r="BH151" s="129">
        <v>0</v>
      </c>
      <c r="BI151" s="129">
        <v>8</v>
      </c>
      <c r="BJ151" s="129">
        <v>6</v>
      </c>
      <c r="BK151" s="129">
        <v>0</v>
      </c>
      <c r="BL151" s="129">
        <v>0</v>
      </c>
      <c r="BM151" s="129">
        <v>4</v>
      </c>
      <c r="BN151" s="129">
        <v>0</v>
      </c>
      <c r="BO151" s="129">
        <v>21</v>
      </c>
      <c r="BP151" s="129">
        <v>0</v>
      </c>
      <c r="BQ151" s="129">
        <v>2</v>
      </c>
      <c r="BR151" s="129">
        <v>4</v>
      </c>
      <c r="BS151" s="129">
        <v>1</v>
      </c>
      <c r="BT151" s="129">
        <v>0</v>
      </c>
      <c r="BU151" s="129">
        <v>0</v>
      </c>
      <c r="BV151" s="129">
        <v>0</v>
      </c>
      <c r="BW151" s="129">
        <v>0</v>
      </c>
      <c r="BX151" s="129">
        <v>0</v>
      </c>
      <c r="BY151" s="129">
        <v>0</v>
      </c>
      <c r="BZ151" s="129">
        <v>0</v>
      </c>
      <c r="CA151" s="129">
        <v>0</v>
      </c>
      <c r="CB151" s="129">
        <v>0</v>
      </c>
      <c r="CC151" s="129">
        <v>0</v>
      </c>
      <c r="CD151" s="129">
        <v>0</v>
      </c>
      <c r="CE151" s="129">
        <v>0</v>
      </c>
      <c r="CF151" s="129">
        <v>2</v>
      </c>
      <c r="CG151" s="129">
        <v>0</v>
      </c>
      <c r="CH151" s="129">
        <v>1</v>
      </c>
      <c r="CI151" s="129">
        <v>2</v>
      </c>
      <c r="CJ151" s="129">
        <v>0</v>
      </c>
      <c r="CK151" s="129">
        <v>2</v>
      </c>
      <c r="CL151" s="129">
        <v>0</v>
      </c>
      <c r="CM151" s="129">
        <v>0</v>
      </c>
      <c r="CN151" s="129">
        <v>0</v>
      </c>
      <c r="CO151" s="129">
        <v>0</v>
      </c>
      <c r="CP151" s="129">
        <v>0</v>
      </c>
      <c r="CQ151" s="129">
        <v>0</v>
      </c>
      <c r="CR151" s="129">
        <v>0</v>
      </c>
      <c r="CS151" s="129">
        <v>0</v>
      </c>
      <c r="CT151" s="129">
        <v>0</v>
      </c>
      <c r="CU151" s="129">
        <v>0</v>
      </c>
      <c r="CV151" s="129">
        <v>0</v>
      </c>
      <c r="CW151" s="129">
        <v>0</v>
      </c>
      <c r="CX151" s="129">
        <v>0</v>
      </c>
      <c r="CY151" s="129">
        <v>0</v>
      </c>
      <c r="CZ151" s="129">
        <v>0</v>
      </c>
      <c r="DA151" s="129">
        <v>0</v>
      </c>
      <c r="DB151" s="129">
        <v>0</v>
      </c>
      <c r="DC151" s="129">
        <v>0</v>
      </c>
      <c r="DD151" s="129">
        <v>0</v>
      </c>
      <c r="DE151" s="129">
        <v>0</v>
      </c>
      <c r="DF151" s="129">
        <v>1</v>
      </c>
      <c r="DG151" s="129">
        <v>0</v>
      </c>
      <c r="DH151" s="129">
        <v>1</v>
      </c>
      <c r="DI151" s="129">
        <v>0</v>
      </c>
      <c r="DJ151" s="129">
        <v>0</v>
      </c>
      <c r="DK151" s="129">
        <v>0</v>
      </c>
      <c r="DL151" s="129">
        <v>0</v>
      </c>
      <c r="DM151" s="129">
        <v>0</v>
      </c>
      <c r="DN151" s="129">
        <v>0</v>
      </c>
      <c r="DO151" s="129">
        <v>0</v>
      </c>
      <c r="DP151" s="129">
        <v>0</v>
      </c>
      <c r="DQ151" s="129">
        <v>0</v>
      </c>
      <c r="DR151" s="129">
        <v>0</v>
      </c>
      <c r="DS151" s="129">
        <v>440</v>
      </c>
      <c r="DT151" s="129">
        <v>0</v>
      </c>
      <c r="DU151" s="129">
        <v>0</v>
      </c>
      <c r="DV151" s="129">
        <v>0</v>
      </c>
      <c r="DW151" s="129">
        <v>0</v>
      </c>
      <c r="DX151" s="129">
        <v>70</v>
      </c>
      <c r="DY151" s="129">
        <v>1</v>
      </c>
      <c r="DZ151" s="143" t="s">
        <v>3396</v>
      </c>
      <c r="EA151" s="129">
        <v>3</v>
      </c>
      <c r="EB151" s="143"/>
      <c r="EC151" s="143"/>
      <c r="ED151" s="129">
        <v>1</v>
      </c>
      <c r="EE151" s="129">
        <v>1</v>
      </c>
      <c r="EF151" s="129">
        <v>0</v>
      </c>
      <c r="EG151" s="143"/>
      <c r="EH151" s="143"/>
      <c r="EI151" s="44">
        <v>22506</v>
      </c>
      <c r="EJ151" s="44">
        <v>347.83</v>
      </c>
      <c r="EK151" s="44">
        <v>33</v>
      </c>
    </row>
    <row r="152" spans="1:141" ht="24" x14ac:dyDescent="0.2">
      <c r="A152" s="143" t="s">
        <v>127</v>
      </c>
      <c r="B152" s="143" t="s">
        <v>150</v>
      </c>
      <c r="C152" s="129">
        <v>1</v>
      </c>
      <c r="D152" s="143" t="s">
        <v>149</v>
      </c>
      <c r="E152" s="143" t="s">
        <v>3397</v>
      </c>
      <c r="F152" s="143" t="s">
        <v>3398</v>
      </c>
      <c r="G152" s="143" t="s">
        <v>3399</v>
      </c>
      <c r="H152" s="143" t="s">
        <v>150</v>
      </c>
      <c r="I152" s="143" t="s">
        <v>3400</v>
      </c>
      <c r="J152" s="143" t="s">
        <v>3401</v>
      </c>
      <c r="K152" s="143" t="s">
        <v>1510</v>
      </c>
      <c r="L152" s="143" t="s">
        <v>940</v>
      </c>
      <c r="M152" s="143" t="s">
        <v>1156</v>
      </c>
      <c r="N152" s="143" t="s">
        <v>2008</v>
      </c>
      <c r="O152" s="143" t="s">
        <v>943</v>
      </c>
      <c r="P152" s="143" t="s">
        <v>3402</v>
      </c>
      <c r="Q152" s="143" t="s">
        <v>3403</v>
      </c>
      <c r="R152" s="143" t="s">
        <v>940</v>
      </c>
      <c r="S152" s="143" t="s">
        <v>1899</v>
      </c>
      <c r="T152" s="143" t="s">
        <v>3404</v>
      </c>
      <c r="U152" s="143" t="s">
        <v>943</v>
      </c>
      <c r="V152" s="143" t="s">
        <v>3405</v>
      </c>
      <c r="W152" s="143" t="s">
        <v>3406</v>
      </c>
      <c r="X152" s="129">
        <v>2</v>
      </c>
      <c r="Y152" s="129">
        <v>0</v>
      </c>
      <c r="Z152" s="129">
        <v>2</v>
      </c>
      <c r="AA152" s="144">
        <v>2</v>
      </c>
      <c r="AB152" s="144">
        <v>0</v>
      </c>
      <c r="AC152" s="144">
        <v>2</v>
      </c>
      <c r="AD152" s="147" t="s">
        <v>929</v>
      </c>
      <c r="AE152" s="129">
        <v>1</v>
      </c>
      <c r="AF152" s="147" t="s">
        <v>929</v>
      </c>
      <c r="AG152" s="129">
        <v>0</v>
      </c>
      <c r="AH152" s="129">
        <v>0</v>
      </c>
      <c r="AI152" s="129">
        <v>0</v>
      </c>
      <c r="AJ152" s="129">
        <v>2</v>
      </c>
      <c r="AK152" s="129">
        <v>2</v>
      </c>
      <c r="AL152" s="147" t="s">
        <v>929</v>
      </c>
      <c r="AM152" s="129">
        <v>0</v>
      </c>
      <c r="AN152" s="129">
        <v>0</v>
      </c>
      <c r="AO152" s="129">
        <v>2</v>
      </c>
      <c r="AP152" s="129">
        <v>2</v>
      </c>
      <c r="AQ152" s="147" t="s">
        <v>929</v>
      </c>
      <c r="AR152" s="129">
        <v>0</v>
      </c>
      <c r="AS152" s="129">
        <v>0</v>
      </c>
      <c r="AT152" s="129">
        <v>0</v>
      </c>
      <c r="AU152" s="129">
        <v>2</v>
      </c>
      <c r="AV152" s="129">
        <v>0</v>
      </c>
      <c r="AW152" s="129">
        <v>0</v>
      </c>
      <c r="AX152" s="129">
        <v>2</v>
      </c>
      <c r="AY152" s="147" t="s">
        <v>929</v>
      </c>
      <c r="AZ152" s="129">
        <v>0</v>
      </c>
      <c r="BA152" s="129">
        <v>1</v>
      </c>
      <c r="BB152" s="129">
        <v>0</v>
      </c>
      <c r="BC152" s="129">
        <v>1</v>
      </c>
      <c r="BD152" s="129">
        <v>0</v>
      </c>
      <c r="BE152" s="129">
        <v>31</v>
      </c>
      <c r="BF152" s="129">
        <v>2</v>
      </c>
      <c r="BG152" s="129">
        <v>0</v>
      </c>
      <c r="BH152" s="129">
        <v>0</v>
      </c>
      <c r="BI152" s="129">
        <v>3</v>
      </c>
      <c r="BJ152" s="129">
        <v>17</v>
      </c>
      <c r="BK152" s="129">
        <v>0</v>
      </c>
      <c r="BL152" s="129">
        <v>0</v>
      </c>
      <c r="BM152" s="129">
        <v>4</v>
      </c>
      <c r="BN152" s="129">
        <v>0</v>
      </c>
      <c r="BO152" s="129">
        <v>7</v>
      </c>
      <c r="BP152" s="129">
        <v>0</v>
      </c>
      <c r="BQ152" s="129">
        <v>2</v>
      </c>
      <c r="BR152" s="129">
        <v>0</v>
      </c>
      <c r="BS152" s="129">
        <v>1</v>
      </c>
      <c r="BT152" s="129">
        <v>0</v>
      </c>
      <c r="BU152" s="129">
        <v>0</v>
      </c>
      <c r="BV152" s="129">
        <v>0</v>
      </c>
      <c r="BW152" s="129">
        <v>17</v>
      </c>
      <c r="BX152" s="129">
        <v>0</v>
      </c>
      <c r="BY152" s="129">
        <v>0</v>
      </c>
      <c r="BZ152" s="129">
        <v>0</v>
      </c>
      <c r="CA152" s="129">
        <v>0</v>
      </c>
      <c r="CB152" s="129">
        <v>0</v>
      </c>
      <c r="CC152" s="129">
        <v>0</v>
      </c>
      <c r="CD152" s="129">
        <v>0</v>
      </c>
      <c r="CE152" s="129">
        <v>0</v>
      </c>
      <c r="CF152" s="129">
        <v>0</v>
      </c>
      <c r="CG152" s="129">
        <v>0</v>
      </c>
      <c r="CH152" s="129">
        <v>0</v>
      </c>
      <c r="CI152" s="129">
        <v>0</v>
      </c>
      <c r="CJ152" s="129">
        <v>0</v>
      </c>
      <c r="CK152" s="129">
        <v>1</v>
      </c>
      <c r="CL152" s="129">
        <v>0</v>
      </c>
      <c r="CM152" s="129">
        <v>0</v>
      </c>
      <c r="CN152" s="129">
        <v>0</v>
      </c>
      <c r="CO152" s="129">
        <v>0</v>
      </c>
      <c r="CP152" s="129">
        <v>0</v>
      </c>
      <c r="CQ152" s="129">
        <v>0</v>
      </c>
      <c r="CR152" s="129">
        <v>0</v>
      </c>
      <c r="CS152" s="129">
        <v>0</v>
      </c>
      <c r="CT152" s="129">
        <v>0</v>
      </c>
      <c r="CU152" s="129">
        <v>0</v>
      </c>
      <c r="CV152" s="129">
        <v>0</v>
      </c>
      <c r="CW152" s="129">
        <v>0</v>
      </c>
      <c r="CX152" s="129">
        <v>0</v>
      </c>
      <c r="CY152" s="129">
        <v>0</v>
      </c>
      <c r="CZ152" s="129">
        <v>0</v>
      </c>
      <c r="DA152" s="129">
        <v>0</v>
      </c>
      <c r="DB152" s="129">
        <v>0</v>
      </c>
      <c r="DC152" s="129">
        <v>0</v>
      </c>
      <c r="DD152" s="129">
        <v>0</v>
      </c>
      <c r="DE152" s="129">
        <v>0</v>
      </c>
      <c r="DF152" s="129">
        <v>0</v>
      </c>
      <c r="DG152" s="129">
        <v>0</v>
      </c>
      <c r="DH152" s="129">
        <v>0</v>
      </c>
      <c r="DI152" s="129">
        <v>0</v>
      </c>
      <c r="DJ152" s="129">
        <v>0</v>
      </c>
      <c r="DK152" s="129">
        <v>0</v>
      </c>
      <c r="DL152" s="129">
        <v>0</v>
      </c>
      <c r="DM152" s="129">
        <v>0</v>
      </c>
      <c r="DN152" s="129">
        <v>0</v>
      </c>
      <c r="DO152" s="129">
        <v>0</v>
      </c>
      <c r="DP152" s="129">
        <v>0</v>
      </c>
      <c r="DQ152" s="129">
        <v>44</v>
      </c>
      <c r="DR152" s="129">
        <v>3</v>
      </c>
      <c r="DS152" s="129">
        <v>546</v>
      </c>
      <c r="DT152" s="129">
        <v>1</v>
      </c>
      <c r="DU152" s="129">
        <v>1</v>
      </c>
      <c r="DV152" s="129">
        <v>0</v>
      </c>
      <c r="DW152" s="129">
        <v>0</v>
      </c>
      <c r="DX152" s="129">
        <v>30</v>
      </c>
      <c r="DY152" s="129">
        <v>0</v>
      </c>
      <c r="DZ152" s="143" t="s">
        <v>943</v>
      </c>
      <c r="EA152" s="129">
        <v>2</v>
      </c>
      <c r="EB152" s="143" t="s">
        <v>943</v>
      </c>
      <c r="EC152" s="143" t="s">
        <v>943</v>
      </c>
      <c r="ED152" s="129">
        <v>1</v>
      </c>
      <c r="EE152" s="129">
        <v>1</v>
      </c>
      <c r="EF152" s="129">
        <v>1</v>
      </c>
      <c r="EG152" s="143" t="s">
        <v>943</v>
      </c>
      <c r="EH152" s="143" t="s">
        <v>943</v>
      </c>
      <c r="EI152" s="44">
        <v>14895</v>
      </c>
      <c r="EJ152" s="44">
        <v>195.28</v>
      </c>
      <c r="EK152" s="44">
        <v>13</v>
      </c>
    </row>
    <row r="153" spans="1:141" x14ac:dyDescent="0.2">
      <c r="A153" s="143" t="s">
        <v>127</v>
      </c>
      <c r="B153" s="143" t="s">
        <v>152</v>
      </c>
      <c r="C153" s="129">
        <v>1</v>
      </c>
      <c r="D153" s="143" t="s">
        <v>151</v>
      </c>
      <c r="E153" s="143" t="s">
        <v>1643</v>
      </c>
      <c r="F153" s="143" t="s">
        <v>3407</v>
      </c>
      <c r="G153" s="143" t="s">
        <v>3408</v>
      </c>
      <c r="H153" s="143" t="s">
        <v>152</v>
      </c>
      <c r="I153" s="143" t="s">
        <v>3409</v>
      </c>
      <c r="J153" s="143" t="s">
        <v>3410</v>
      </c>
      <c r="K153" s="143" t="s">
        <v>1618</v>
      </c>
      <c r="L153" s="143" t="s">
        <v>964</v>
      </c>
      <c r="M153" s="143" t="s">
        <v>1080</v>
      </c>
      <c r="N153" s="143" t="s">
        <v>3411</v>
      </c>
      <c r="O153" s="143"/>
      <c r="P153" s="143" t="s">
        <v>3412</v>
      </c>
      <c r="Q153" s="143" t="s">
        <v>3413</v>
      </c>
      <c r="R153" s="143" t="s">
        <v>1225</v>
      </c>
      <c r="S153" s="143" t="s">
        <v>2280</v>
      </c>
      <c r="T153" s="143" t="s">
        <v>3414</v>
      </c>
      <c r="U153" s="143"/>
      <c r="V153" s="143" t="s">
        <v>3415</v>
      </c>
      <c r="W153" s="143" t="s">
        <v>3416</v>
      </c>
      <c r="X153" s="129">
        <v>2</v>
      </c>
      <c r="Y153" s="129">
        <v>1</v>
      </c>
      <c r="Z153" s="129">
        <v>3</v>
      </c>
      <c r="AA153" s="144">
        <v>2</v>
      </c>
      <c r="AB153" s="144">
        <v>1</v>
      </c>
      <c r="AC153" s="144">
        <v>3</v>
      </c>
      <c r="AD153" s="147" t="s">
        <v>929</v>
      </c>
      <c r="AE153" s="129">
        <v>2</v>
      </c>
      <c r="AF153" s="147" t="s">
        <v>929</v>
      </c>
      <c r="AG153" s="129">
        <v>0</v>
      </c>
      <c r="AH153" s="129">
        <v>0</v>
      </c>
      <c r="AI153" s="129">
        <v>1</v>
      </c>
      <c r="AJ153" s="129">
        <v>1</v>
      </c>
      <c r="AK153" s="129">
        <v>2</v>
      </c>
      <c r="AL153" s="147" t="s">
        <v>929</v>
      </c>
      <c r="AM153" s="129">
        <v>0</v>
      </c>
      <c r="AN153" s="129">
        <v>0</v>
      </c>
      <c r="AO153" s="129">
        <v>2</v>
      </c>
      <c r="AP153" s="129">
        <v>2</v>
      </c>
      <c r="AQ153" s="147" t="s">
        <v>929</v>
      </c>
      <c r="AR153" s="129">
        <v>0</v>
      </c>
      <c r="AS153" s="129">
        <v>0</v>
      </c>
      <c r="AT153" s="129">
        <v>0</v>
      </c>
      <c r="AU153" s="129">
        <v>2</v>
      </c>
      <c r="AV153" s="129">
        <v>0</v>
      </c>
      <c r="AW153" s="129">
        <v>0</v>
      </c>
      <c r="AX153" s="129">
        <v>2</v>
      </c>
      <c r="AY153" s="147" t="s">
        <v>929</v>
      </c>
      <c r="AZ153" s="129">
        <v>1</v>
      </c>
      <c r="BA153" s="129">
        <v>1</v>
      </c>
      <c r="BB153" s="129">
        <v>1</v>
      </c>
      <c r="BC153" s="129">
        <v>1</v>
      </c>
      <c r="BD153" s="129">
        <v>0</v>
      </c>
      <c r="BE153" s="129">
        <v>40</v>
      </c>
      <c r="BF153" s="129">
        <v>2</v>
      </c>
      <c r="BG153" s="129">
        <v>0</v>
      </c>
      <c r="BH153" s="129">
        <v>0</v>
      </c>
      <c r="BI153" s="129">
        <v>0</v>
      </c>
      <c r="BJ153" s="129">
        <v>5</v>
      </c>
      <c r="BK153" s="129">
        <v>0</v>
      </c>
      <c r="BL153" s="129">
        <v>0</v>
      </c>
      <c r="BM153" s="129">
        <v>0</v>
      </c>
      <c r="BN153" s="129">
        <v>0</v>
      </c>
      <c r="BO153" s="129">
        <v>24</v>
      </c>
      <c r="BP153" s="129">
        <v>0</v>
      </c>
      <c r="BQ153" s="129">
        <v>0</v>
      </c>
      <c r="BR153" s="129">
        <v>1</v>
      </c>
      <c r="BS153" s="129">
        <v>2</v>
      </c>
      <c r="BT153" s="129">
        <v>0</v>
      </c>
      <c r="BU153" s="129">
        <v>1</v>
      </c>
      <c r="BV153" s="129">
        <v>0</v>
      </c>
      <c r="BW153" s="129">
        <v>1</v>
      </c>
      <c r="BX153" s="129">
        <v>0</v>
      </c>
      <c r="BY153" s="129">
        <v>0</v>
      </c>
      <c r="BZ153" s="129">
        <v>0</v>
      </c>
      <c r="CA153" s="129">
        <v>0</v>
      </c>
      <c r="CB153" s="129">
        <v>0</v>
      </c>
      <c r="CC153" s="129">
        <v>0</v>
      </c>
      <c r="CD153" s="129">
        <v>0</v>
      </c>
      <c r="CE153" s="129">
        <v>0</v>
      </c>
      <c r="CF153" s="129">
        <v>0</v>
      </c>
      <c r="CG153" s="129">
        <v>0</v>
      </c>
      <c r="CH153" s="129">
        <v>0</v>
      </c>
      <c r="CI153" s="129">
        <v>0</v>
      </c>
      <c r="CJ153" s="129">
        <v>1</v>
      </c>
      <c r="CK153" s="129">
        <v>1</v>
      </c>
      <c r="CL153" s="129">
        <v>0</v>
      </c>
      <c r="CM153" s="129">
        <v>0</v>
      </c>
      <c r="CN153" s="129">
        <v>0</v>
      </c>
      <c r="CO153" s="129">
        <v>0</v>
      </c>
      <c r="CP153" s="129">
        <v>0</v>
      </c>
      <c r="CQ153" s="129">
        <v>0</v>
      </c>
      <c r="CR153" s="129">
        <v>0</v>
      </c>
      <c r="CS153" s="129">
        <v>0</v>
      </c>
      <c r="CT153" s="129">
        <v>0</v>
      </c>
      <c r="CU153" s="129">
        <v>0</v>
      </c>
      <c r="CV153" s="129">
        <v>0</v>
      </c>
      <c r="CW153" s="129">
        <v>0</v>
      </c>
      <c r="CX153" s="129">
        <v>0</v>
      </c>
      <c r="CY153" s="129">
        <v>0</v>
      </c>
      <c r="CZ153" s="129">
        <v>0</v>
      </c>
      <c r="DA153" s="129">
        <v>0</v>
      </c>
      <c r="DB153" s="129">
        <v>0</v>
      </c>
      <c r="DC153" s="129">
        <v>0</v>
      </c>
      <c r="DD153" s="129">
        <v>0</v>
      </c>
      <c r="DE153" s="129">
        <v>0</v>
      </c>
      <c r="DF153" s="129">
        <v>0</v>
      </c>
      <c r="DG153" s="129">
        <v>0</v>
      </c>
      <c r="DH153" s="129">
        <v>0</v>
      </c>
      <c r="DI153" s="129">
        <v>0</v>
      </c>
      <c r="DJ153" s="129">
        <v>0</v>
      </c>
      <c r="DK153" s="129">
        <v>0</v>
      </c>
      <c r="DL153" s="129">
        <v>0</v>
      </c>
      <c r="DM153" s="129">
        <v>0</v>
      </c>
      <c r="DN153" s="129">
        <v>0</v>
      </c>
      <c r="DO153" s="129">
        <v>0</v>
      </c>
      <c r="DP153" s="129">
        <v>0</v>
      </c>
      <c r="DQ153" s="129">
        <v>116</v>
      </c>
      <c r="DR153" s="129">
        <v>2</v>
      </c>
      <c r="DS153" s="129">
        <v>597</v>
      </c>
      <c r="DT153" s="129">
        <v>1</v>
      </c>
      <c r="DU153" s="129">
        <v>0</v>
      </c>
      <c r="DV153" s="129">
        <v>1</v>
      </c>
      <c r="DW153" s="129">
        <v>0</v>
      </c>
      <c r="DX153" s="129">
        <v>60</v>
      </c>
      <c r="DY153" s="129">
        <v>0</v>
      </c>
      <c r="DZ153" s="143"/>
      <c r="EA153" s="129">
        <v>2</v>
      </c>
      <c r="EB153" s="143"/>
      <c r="EC153" s="143"/>
      <c r="ED153" s="129">
        <v>1</v>
      </c>
      <c r="EE153" s="129">
        <v>0</v>
      </c>
      <c r="EF153" s="129">
        <v>1</v>
      </c>
      <c r="EG153" s="143"/>
      <c r="EH153" s="143"/>
      <c r="EI153" s="44">
        <v>26440</v>
      </c>
      <c r="EJ153" s="44">
        <v>174.45</v>
      </c>
      <c r="EK153" s="44">
        <v>24</v>
      </c>
    </row>
    <row r="154" spans="1:141" ht="120" x14ac:dyDescent="0.2">
      <c r="A154" s="143" t="s">
        <v>127</v>
      </c>
      <c r="B154" s="143" t="s">
        <v>154</v>
      </c>
      <c r="C154" s="129">
        <v>1</v>
      </c>
      <c r="D154" s="143" t="s">
        <v>153</v>
      </c>
      <c r="E154" s="143" t="s">
        <v>1598</v>
      </c>
      <c r="F154" s="143" t="s">
        <v>3417</v>
      </c>
      <c r="G154" s="143" t="s">
        <v>3418</v>
      </c>
      <c r="H154" s="143" t="s">
        <v>154</v>
      </c>
      <c r="I154" s="143" t="s">
        <v>3419</v>
      </c>
      <c r="J154" s="143" t="s">
        <v>3420</v>
      </c>
      <c r="K154" s="143" t="s">
        <v>3421</v>
      </c>
      <c r="L154" s="143" t="s">
        <v>964</v>
      </c>
      <c r="M154" s="143" t="s">
        <v>979</v>
      </c>
      <c r="N154" s="143" t="s">
        <v>3422</v>
      </c>
      <c r="O154" s="143" t="s">
        <v>1724</v>
      </c>
      <c r="P154" s="143" t="s">
        <v>3423</v>
      </c>
      <c r="Q154" s="143" t="s">
        <v>3424</v>
      </c>
      <c r="R154" s="143" t="s">
        <v>940</v>
      </c>
      <c r="S154" s="143" t="s">
        <v>979</v>
      </c>
      <c r="T154" s="143" t="s">
        <v>3422</v>
      </c>
      <c r="U154" s="143" t="s">
        <v>1724</v>
      </c>
      <c r="V154" s="143" t="s">
        <v>3423</v>
      </c>
      <c r="W154" s="143" t="s">
        <v>3424</v>
      </c>
      <c r="X154" s="129">
        <v>3</v>
      </c>
      <c r="Y154" s="129">
        <v>0</v>
      </c>
      <c r="Z154" s="129">
        <v>3</v>
      </c>
      <c r="AA154" s="144">
        <v>1.85</v>
      </c>
      <c r="AB154" s="144">
        <v>0</v>
      </c>
      <c r="AC154" s="144">
        <v>1.85</v>
      </c>
      <c r="AD154" s="147" t="s">
        <v>929</v>
      </c>
      <c r="AE154" s="129">
        <v>2</v>
      </c>
      <c r="AF154" s="147" t="s">
        <v>929</v>
      </c>
      <c r="AG154" s="129">
        <v>0</v>
      </c>
      <c r="AH154" s="129">
        <v>0</v>
      </c>
      <c r="AI154" s="129">
        <v>0</v>
      </c>
      <c r="AJ154" s="129">
        <v>3</v>
      </c>
      <c r="AK154" s="129">
        <v>3</v>
      </c>
      <c r="AL154" s="147" t="s">
        <v>929</v>
      </c>
      <c r="AM154" s="129">
        <v>2</v>
      </c>
      <c r="AN154" s="129">
        <v>0</v>
      </c>
      <c r="AO154" s="129">
        <v>1</v>
      </c>
      <c r="AP154" s="129">
        <v>3</v>
      </c>
      <c r="AQ154" s="147" t="s">
        <v>929</v>
      </c>
      <c r="AR154" s="129">
        <v>0</v>
      </c>
      <c r="AS154" s="129">
        <v>0</v>
      </c>
      <c r="AT154" s="129">
        <v>0</v>
      </c>
      <c r="AU154" s="129">
        <v>2</v>
      </c>
      <c r="AV154" s="129">
        <v>1</v>
      </c>
      <c r="AW154" s="129">
        <v>0</v>
      </c>
      <c r="AX154" s="129">
        <v>3</v>
      </c>
      <c r="AY154" s="147" t="s">
        <v>929</v>
      </c>
      <c r="AZ154" s="129">
        <v>1</v>
      </c>
      <c r="BA154" s="129">
        <v>1</v>
      </c>
      <c r="BB154" s="129">
        <v>0</v>
      </c>
      <c r="BC154" s="129">
        <v>1</v>
      </c>
      <c r="BD154" s="129">
        <v>0</v>
      </c>
      <c r="BE154" s="129">
        <v>29</v>
      </c>
      <c r="BF154" s="129">
        <v>1</v>
      </c>
      <c r="BG154" s="129">
        <v>0</v>
      </c>
      <c r="BH154" s="129">
        <v>0</v>
      </c>
      <c r="BI154" s="129">
        <v>0</v>
      </c>
      <c r="BJ154" s="129">
        <v>6</v>
      </c>
      <c r="BK154" s="129">
        <v>0</v>
      </c>
      <c r="BL154" s="129">
        <v>0</v>
      </c>
      <c r="BM154" s="129">
        <v>0</v>
      </c>
      <c r="BN154" s="129">
        <v>0</v>
      </c>
      <c r="BO154" s="129">
        <v>17</v>
      </c>
      <c r="BP154" s="129">
        <v>0</v>
      </c>
      <c r="BQ154" s="129">
        <v>1</v>
      </c>
      <c r="BR154" s="129">
        <v>2</v>
      </c>
      <c r="BS154" s="129">
        <v>0</v>
      </c>
      <c r="BT154" s="129">
        <v>0</v>
      </c>
      <c r="BU154" s="129">
        <v>0</v>
      </c>
      <c r="BV154" s="129">
        <v>0</v>
      </c>
      <c r="BW154" s="129">
        <v>0</v>
      </c>
      <c r="BX154" s="129">
        <v>0</v>
      </c>
      <c r="BY154" s="129">
        <v>0</v>
      </c>
      <c r="BZ154" s="129">
        <v>0</v>
      </c>
      <c r="CA154" s="129">
        <v>0</v>
      </c>
      <c r="CB154" s="129">
        <v>0</v>
      </c>
      <c r="CC154" s="129">
        <v>0</v>
      </c>
      <c r="CD154" s="129">
        <v>0</v>
      </c>
      <c r="CE154" s="129">
        <v>0</v>
      </c>
      <c r="CF154" s="129">
        <v>1</v>
      </c>
      <c r="CG154" s="129">
        <v>0</v>
      </c>
      <c r="CH154" s="129">
        <v>3</v>
      </c>
      <c r="CI154" s="129">
        <v>7</v>
      </c>
      <c r="CJ154" s="129">
        <v>0</v>
      </c>
      <c r="CK154" s="129">
        <v>1</v>
      </c>
      <c r="CL154" s="129">
        <v>0</v>
      </c>
      <c r="CM154" s="129">
        <v>0</v>
      </c>
      <c r="CN154" s="129">
        <v>0</v>
      </c>
      <c r="CO154" s="129">
        <v>0</v>
      </c>
      <c r="CP154" s="129">
        <v>0</v>
      </c>
      <c r="CQ154" s="129">
        <v>0</v>
      </c>
      <c r="CR154" s="129">
        <v>0</v>
      </c>
      <c r="CS154" s="129">
        <v>0</v>
      </c>
      <c r="CT154" s="129">
        <v>0</v>
      </c>
      <c r="CU154" s="129">
        <v>0</v>
      </c>
      <c r="CV154" s="129">
        <v>0</v>
      </c>
      <c r="CW154" s="129">
        <v>0</v>
      </c>
      <c r="CX154" s="129">
        <v>0</v>
      </c>
      <c r="CY154" s="129">
        <v>3</v>
      </c>
      <c r="CZ154" s="129">
        <v>0</v>
      </c>
      <c r="DA154" s="129">
        <v>1</v>
      </c>
      <c r="DB154" s="129">
        <v>0</v>
      </c>
      <c r="DC154" s="129">
        <v>0</v>
      </c>
      <c r="DD154" s="129">
        <v>0</v>
      </c>
      <c r="DE154" s="129">
        <v>0</v>
      </c>
      <c r="DF154" s="129">
        <v>1</v>
      </c>
      <c r="DG154" s="129">
        <v>0</v>
      </c>
      <c r="DH154" s="129">
        <v>0</v>
      </c>
      <c r="DI154" s="129">
        <v>0</v>
      </c>
      <c r="DJ154" s="129">
        <v>0</v>
      </c>
      <c r="DK154" s="129">
        <v>0</v>
      </c>
      <c r="DL154" s="129">
        <v>0</v>
      </c>
      <c r="DM154" s="129">
        <v>0</v>
      </c>
      <c r="DN154" s="129">
        <v>2</v>
      </c>
      <c r="DO154" s="129">
        <v>0</v>
      </c>
      <c r="DP154" s="129">
        <v>0</v>
      </c>
      <c r="DQ154" s="129">
        <v>103</v>
      </c>
      <c r="DR154" s="129">
        <v>3</v>
      </c>
      <c r="DS154" s="129">
        <v>478</v>
      </c>
      <c r="DT154" s="129">
        <v>0</v>
      </c>
      <c r="DU154" s="129">
        <v>0</v>
      </c>
      <c r="DV154" s="129">
        <v>0</v>
      </c>
      <c r="DW154" s="129">
        <v>0</v>
      </c>
      <c r="DX154" s="129">
        <v>40</v>
      </c>
      <c r="DY154" s="129">
        <v>1</v>
      </c>
      <c r="DZ154" s="143" t="s">
        <v>3425</v>
      </c>
      <c r="EA154" s="129">
        <v>2</v>
      </c>
      <c r="EB154" s="143" t="s">
        <v>3426</v>
      </c>
      <c r="EC154" s="143" t="s">
        <v>3427</v>
      </c>
      <c r="ED154" s="129">
        <v>1</v>
      </c>
      <c r="EE154" s="129">
        <v>1</v>
      </c>
      <c r="EF154" s="129">
        <v>1</v>
      </c>
      <c r="EG154" s="143" t="s">
        <v>943</v>
      </c>
      <c r="EH154" s="143" t="s">
        <v>3428</v>
      </c>
      <c r="EI154" s="44">
        <v>24274</v>
      </c>
      <c r="EJ154" s="44">
        <v>157.69999999999999</v>
      </c>
      <c r="EK154" s="44">
        <v>18</v>
      </c>
    </row>
    <row r="155" spans="1:141" ht="120" x14ac:dyDescent="0.2">
      <c r="A155" s="143" t="s">
        <v>127</v>
      </c>
      <c r="B155" s="143" t="s">
        <v>156</v>
      </c>
      <c r="C155" s="129">
        <v>1</v>
      </c>
      <c r="D155" s="143" t="s">
        <v>155</v>
      </c>
      <c r="E155" s="143" t="s">
        <v>3429</v>
      </c>
      <c r="F155" s="143" t="s">
        <v>3430</v>
      </c>
      <c r="G155" s="143" t="s">
        <v>3431</v>
      </c>
      <c r="H155" s="143" t="s">
        <v>3432</v>
      </c>
      <c r="I155" s="143" t="s">
        <v>3433</v>
      </c>
      <c r="J155" s="143" t="s">
        <v>3434</v>
      </c>
      <c r="K155" s="143" t="s">
        <v>1510</v>
      </c>
      <c r="L155" s="143" t="s">
        <v>940</v>
      </c>
      <c r="M155" s="143" t="s">
        <v>1576</v>
      </c>
      <c r="N155" s="143" t="s">
        <v>3435</v>
      </c>
      <c r="O155" s="143" t="s">
        <v>943</v>
      </c>
      <c r="P155" s="143" t="s">
        <v>3436</v>
      </c>
      <c r="Q155" s="143" t="s">
        <v>3437</v>
      </c>
      <c r="R155" s="143" t="s">
        <v>940</v>
      </c>
      <c r="S155" s="143" t="s">
        <v>3438</v>
      </c>
      <c r="T155" s="143" t="s">
        <v>3439</v>
      </c>
      <c r="U155" s="143" t="s">
        <v>943</v>
      </c>
      <c r="V155" s="143" t="s">
        <v>3440</v>
      </c>
      <c r="W155" s="143" t="s">
        <v>3441</v>
      </c>
      <c r="X155" s="129">
        <v>4</v>
      </c>
      <c r="Y155" s="129">
        <v>1</v>
      </c>
      <c r="Z155" s="129">
        <v>5</v>
      </c>
      <c r="AA155" s="144">
        <v>3.5</v>
      </c>
      <c r="AB155" s="144">
        <v>0.25</v>
      </c>
      <c r="AC155" s="144">
        <v>3.75</v>
      </c>
      <c r="AD155" s="147" t="s">
        <v>929</v>
      </c>
      <c r="AE155" s="129">
        <v>4</v>
      </c>
      <c r="AF155" s="147" t="s">
        <v>929</v>
      </c>
      <c r="AG155" s="129">
        <v>0</v>
      </c>
      <c r="AH155" s="129">
        <v>0</v>
      </c>
      <c r="AI155" s="129">
        <v>0</v>
      </c>
      <c r="AJ155" s="129">
        <v>4</v>
      </c>
      <c r="AK155" s="129">
        <v>4</v>
      </c>
      <c r="AL155" s="147" t="s">
        <v>929</v>
      </c>
      <c r="AM155" s="129">
        <v>0</v>
      </c>
      <c r="AN155" s="129">
        <v>1</v>
      </c>
      <c r="AO155" s="129">
        <v>3</v>
      </c>
      <c r="AP155" s="129">
        <v>4</v>
      </c>
      <c r="AQ155" s="147" t="s">
        <v>929</v>
      </c>
      <c r="AR155" s="129">
        <v>0</v>
      </c>
      <c r="AS155" s="129">
        <v>0</v>
      </c>
      <c r="AT155" s="129">
        <v>0</v>
      </c>
      <c r="AU155" s="129">
        <v>4</v>
      </c>
      <c r="AV155" s="129">
        <v>0</v>
      </c>
      <c r="AW155" s="129">
        <v>0</v>
      </c>
      <c r="AX155" s="129">
        <v>4</v>
      </c>
      <c r="AY155" s="147" t="s">
        <v>929</v>
      </c>
      <c r="AZ155" s="129">
        <v>0</v>
      </c>
      <c r="BA155" s="129">
        <v>1</v>
      </c>
      <c r="BB155" s="129">
        <v>0</v>
      </c>
      <c r="BC155" s="129">
        <v>1</v>
      </c>
      <c r="BD155" s="129">
        <v>0</v>
      </c>
      <c r="BE155" s="129">
        <v>131</v>
      </c>
      <c r="BF155" s="129">
        <v>3</v>
      </c>
      <c r="BG155" s="129">
        <v>0</v>
      </c>
      <c r="BH155" s="129">
        <v>0</v>
      </c>
      <c r="BI155" s="129">
        <v>4</v>
      </c>
      <c r="BJ155" s="129">
        <v>16</v>
      </c>
      <c r="BK155" s="129">
        <v>0</v>
      </c>
      <c r="BL155" s="129">
        <v>0</v>
      </c>
      <c r="BM155" s="129">
        <v>7</v>
      </c>
      <c r="BN155" s="129">
        <v>0</v>
      </c>
      <c r="BO155" s="129">
        <v>67</v>
      </c>
      <c r="BP155" s="129">
        <v>1</v>
      </c>
      <c r="BQ155" s="129">
        <v>1</v>
      </c>
      <c r="BR155" s="129">
        <v>6</v>
      </c>
      <c r="BS155" s="129">
        <v>1</v>
      </c>
      <c r="BT155" s="129">
        <v>3</v>
      </c>
      <c r="BU155" s="129">
        <v>0</v>
      </c>
      <c r="BV155" s="129">
        <v>8</v>
      </c>
      <c r="BW155" s="129">
        <v>0</v>
      </c>
      <c r="BX155" s="129">
        <v>0</v>
      </c>
      <c r="BY155" s="129">
        <v>0</v>
      </c>
      <c r="BZ155" s="129">
        <v>0</v>
      </c>
      <c r="CA155" s="129">
        <v>0</v>
      </c>
      <c r="CB155" s="129">
        <v>0</v>
      </c>
      <c r="CC155" s="129">
        <v>0</v>
      </c>
      <c r="CD155" s="129">
        <v>0</v>
      </c>
      <c r="CE155" s="129">
        <v>0</v>
      </c>
      <c r="CF155" s="129">
        <v>3</v>
      </c>
      <c r="CG155" s="129">
        <v>0</v>
      </c>
      <c r="CH155" s="129">
        <v>0</v>
      </c>
      <c r="CI155" s="129">
        <v>11</v>
      </c>
      <c r="CJ155" s="129">
        <v>5</v>
      </c>
      <c r="CK155" s="129">
        <v>11</v>
      </c>
      <c r="CL155" s="129">
        <v>0</v>
      </c>
      <c r="CM155" s="129">
        <v>0</v>
      </c>
      <c r="CN155" s="129">
        <v>0</v>
      </c>
      <c r="CO155" s="129">
        <v>0</v>
      </c>
      <c r="CP155" s="129">
        <v>0</v>
      </c>
      <c r="CQ155" s="129">
        <v>0</v>
      </c>
      <c r="CR155" s="129">
        <v>0</v>
      </c>
      <c r="CS155" s="129">
        <v>0</v>
      </c>
      <c r="CT155" s="129">
        <v>0</v>
      </c>
      <c r="CU155" s="129">
        <v>0</v>
      </c>
      <c r="CV155" s="129">
        <v>0</v>
      </c>
      <c r="CW155" s="129">
        <v>0</v>
      </c>
      <c r="CX155" s="129">
        <v>0</v>
      </c>
      <c r="CY155" s="129">
        <v>0</v>
      </c>
      <c r="CZ155" s="129">
        <v>2</v>
      </c>
      <c r="DA155" s="129">
        <v>0</v>
      </c>
      <c r="DB155" s="129">
        <v>0</v>
      </c>
      <c r="DC155" s="129">
        <v>0</v>
      </c>
      <c r="DD155" s="129">
        <v>0</v>
      </c>
      <c r="DE155" s="129">
        <v>4</v>
      </c>
      <c r="DF155" s="129">
        <v>2</v>
      </c>
      <c r="DG155" s="129">
        <v>0</v>
      </c>
      <c r="DH155" s="129">
        <v>1</v>
      </c>
      <c r="DI155" s="129">
        <v>0</v>
      </c>
      <c r="DJ155" s="129">
        <v>0</v>
      </c>
      <c r="DK155" s="129">
        <v>2</v>
      </c>
      <c r="DL155" s="129">
        <v>0</v>
      </c>
      <c r="DM155" s="129">
        <v>0</v>
      </c>
      <c r="DN155" s="129">
        <v>2</v>
      </c>
      <c r="DO155" s="129">
        <v>0</v>
      </c>
      <c r="DP155" s="129">
        <v>0</v>
      </c>
      <c r="DQ155" s="129">
        <v>279</v>
      </c>
      <c r="DR155" s="129">
        <v>2</v>
      </c>
      <c r="DS155" s="129">
        <v>1132</v>
      </c>
      <c r="DT155" s="129">
        <v>0</v>
      </c>
      <c r="DU155" s="129">
        <v>0</v>
      </c>
      <c r="DV155" s="129">
        <v>0</v>
      </c>
      <c r="DW155" s="129">
        <v>0</v>
      </c>
      <c r="DX155" s="129">
        <v>65</v>
      </c>
      <c r="DY155" s="129">
        <v>0</v>
      </c>
      <c r="DZ155" s="143" t="s">
        <v>943</v>
      </c>
      <c r="EA155" s="129">
        <v>4</v>
      </c>
      <c r="EB155" s="143" t="s">
        <v>3442</v>
      </c>
      <c r="EC155" s="143" t="s">
        <v>3443</v>
      </c>
      <c r="ED155" s="129">
        <v>1</v>
      </c>
      <c r="EE155" s="129">
        <v>1</v>
      </c>
      <c r="EF155" s="129">
        <v>1</v>
      </c>
      <c r="EG155" s="143" t="s">
        <v>943</v>
      </c>
      <c r="EH155" s="143" t="s">
        <v>3444</v>
      </c>
      <c r="EI155" s="44">
        <v>71102</v>
      </c>
      <c r="EJ155" s="44">
        <v>343.12</v>
      </c>
      <c r="EK155" s="44">
        <v>40</v>
      </c>
    </row>
    <row r="156" spans="1:141" x14ac:dyDescent="0.2">
      <c r="A156" s="143" t="s">
        <v>127</v>
      </c>
      <c r="B156" s="143" t="s">
        <v>158</v>
      </c>
      <c r="C156" s="129">
        <v>1</v>
      </c>
      <c r="D156" s="143" t="s">
        <v>157</v>
      </c>
      <c r="E156" s="143" t="s">
        <v>3445</v>
      </c>
      <c r="F156" s="143" t="s">
        <v>3446</v>
      </c>
      <c r="G156" s="143" t="s">
        <v>3447</v>
      </c>
      <c r="H156" s="143" t="s">
        <v>158</v>
      </c>
      <c r="I156" s="143" t="s">
        <v>3448</v>
      </c>
      <c r="J156" s="143" t="s">
        <v>3449</v>
      </c>
      <c r="K156" s="143" t="s">
        <v>1510</v>
      </c>
      <c r="L156" s="143" t="s">
        <v>1058</v>
      </c>
      <c r="M156" s="143" t="s">
        <v>941</v>
      </c>
      <c r="N156" s="143" t="s">
        <v>3450</v>
      </c>
      <c r="O156" s="143"/>
      <c r="P156" s="143" t="s">
        <v>3451</v>
      </c>
      <c r="Q156" s="143" t="s">
        <v>3452</v>
      </c>
      <c r="R156" s="143" t="s">
        <v>940</v>
      </c>
      <c r="S156" s="143" t="s">
        <v>2403</v>
      </c>
      <c r="T156" s="143" t="s">
        <v>3453</v>
      </c>
      <c r="U156" s="143"/>
      <c r="V156" s="143" t="s">
        <v>3454</v>
      </c>
      <c r="W156" s="143" t="s">
        <v>3455</v>
      </c>
      <c r="X156" s="129">
        <v>3</v>
      </c>
      <c r="Y156" s="129">
        <v>0</v>
      </c>
      <c r="Z156" s="129">
        <v>3</v>
      </c>
      <c r="AA156" s="144">
        <v>3</v>
      </c>
      <c r="AB156" s="144">
        <v>0</v>
      </c>
      <c r="AC156" s="144">
        <v>3</v>
      </c>
      <c r="AD156" s="147" t="s">
        <v>929</v>
      </c>
      <c r="AE156" s="129">
        <v>1</v>
      </c>
      <c r="AF156" s="147" t="s">
        <v>929</v>
      </c>
      <c r="AG156" s="129">
        <v>0</v>
      </c>
      <c r="AH156" s="129">
        <v>0</v>
      </c>
      <c r="AI156" s="129">
        <v>0</v>
      </c>
      <c r="AJ156" s="129">
        <v>3</v>
      </c>
      <c r="AK156" s="129">
        <v>3</v>
      </c>
      <c r="AL156" s="147" t="s">
        <v>929</v>
      </c>
      <c r="AM156" s="129">
        <v>2</v>
      </c>
      <c r="AN156" s="129">
        <v>0</v>
      </c>
      <c r="AO156" s="129">
        <v>1</v>
      </c>
      <c r="AP156" s="129">
        <v>3</v>
      </c>
      <c r="AQ156" s="147" t="s">
        <v>929</v>
      </c>
      <c r="AR156" s="129">
        <v>0</v>
      </c>
      <c r="AS156" s="129">
        <v>0</v>
      </c>
      <c r="AT156" s="129">
        <v>0</v>
      </c>
      <c r="AU156" s="129">
        <v>3</v>
      </c>
      <c r="AV156" s="129">
        <v>0</v>
      </c>
      <c r="AW156" s="129">
        <v>0</v>
      </c>
      <c r="AX156" s="129">
        <v>3</v>
      </c>
      <c r="AY156" s="147" t="s">
        <v>929</v>
      </c>
      <c r="AZ156" s="129">
        <v>1</v>
      </c>
      <c r="BA156" s="129">
        <v>1</v>
      </c>
      <c r="BB156" s="129">
        <v>0</v>
      </c>
      <c r="BC156" s="129">
        <v>1</v>
      </c>
      <c r="BD156" s="129">
        <v>0</v>
      </c>
      <c r="BE156" s="129">
        <v>155</v>
      </c>
      <c r="BF156" s="129">
        <v>3</v>
      </c>
      <c r="BG156" s="129">
        <v>0</v>
      </c>
      <c r="BH156" s="129">
        <v>0</v>
      </c>
      <c r="BI156" s="129">
        <v>0</v>
      </c>
      <c r="BJ156" s="129">
        <v>2</v>
      </c>
      <c r="BK156" s="129">
        <v>0</v>
      </c>
      <c r="BL156" s="129">
        <v>0</v>
      </c>
      <c r="BM156" s="129">
        <v>2</v>
      </c>
      <c r="BN156" s="129">
        <v>0</v>
      </c>
      <c r="BO156" s="129">
        <v>22</v>
      </c>
      <c r="BP156" s="129">
        <v>1</v>
      </c>
      <c r="BQ156" s="129">
        <v>1</v>
      </c>
      <c r="BR156" s="129">
        <v>5</v>
      </c>
      <c r="BS156" s="129">
        <v>0</v>
      </c>
      <c r="BT156" s="129">
        <v>0</v>
      </c>
      <c r="BU156" s="129">
        <v>0</v>
      </c>
      <c r="BV156" s="129">
        <v>0</v>
      </c>
      <c r="BW156" s="129">
        <v>0</v>
      </c>
      <c r="BX156" s="129">
        <v>0</v>
      </c>
      <c r="BY156" s="129">
        <v>0</v>
      </c>
      <c r="BZ156" s="129">
        <v>0</v>
      </c>
      <c r="CA156" s="129">
        <v>0</v>
      </c>
      <c r="CB156" s="129">
        <v>0</v>
      </c>
      <c r="CC156" s="129">
        <v>0</v>
      </c>
      <c r="CD156" s="129">
        <v>0</v>
      </c>
      <c r="CE156" s="129">
        <v>0</v>
      </c>
      <c r="CF156" s="129">
        <v>1</v>
      </c>
      <c r="CG156" s="129">
        <v>2</v>
      </c>
      <c r="CH156" s="129">
        <v>1</v>
      </c>
      <c r="CI156" s="129">
        <v>0</v>
      </c>
      <c r="CJ156" s="129">
        <v>0</v>
      </c>
      <c r="CK156" s="129">
        <v>0</v>
      </c>
      <c r="CL156" s="129">
        <v>0</v>
      </c>
      <c r="CM156" s="129">
        <v>0</v>
      </c>
      <c r="CN156" s="129">
        <v>0</v>
      </c>
      <c r="CO156" s="129">
        <v>0</v>
      </c>
      <c r="CP156" s="129">
        <v>0</v>
      </c>
      <c r="CQ156" s="129">
        <v>0</v>
      </c>
      <c r="CR156" s="129">
        <v>0</v>
      </c>
      <c r="CS156" s="129">
        <v>0</v>
      </c>
      <c r="CT156" s="129">
        <v>0</v>
      </c>
      <c r="CU156" s="129">
        <v>0</v>
      </c>
      <c r="CV156" s="129">
        <v>0</v>
      </c>
      <c r="CW156" s="129">
        <v>0</v>
      </c>
      <c r="CX156" s="129">
        <v>0</v>
      </c>
      <c r="CY156" s="129">
        <v>0</v>
      </c>
      <c r="CZ156" s="129">
        <v>3</v>
      </c>
      <c r="DA156" s="129">
        <v>0</v>
      </c>
      <c r="DB156" s="129">
        <v>0</v>
      </c>
      <c r="DC156" s="129">
        <v>0</v>
      </c>
      <c r="DD156" s="129">
        <v>0</v>
      </c>
      <c r="DE156" s="129">
        <v>0</v>
      </c>
      <c r="DF156" s="129">
        <v>0</v>
      </c>
      <c r="DG156" s="129">
        <v>0</v>
      </c>
      <c r="DH156" s="129">
        <v>2</v>
      </c>
      <c r="DI156" s="129">
        <v>0</v>
      </c>
      <c r="DJ156" s="129">
        <v>0</v>
      </c>
      <c r="DK156" s="129">
        <v>0</v>
      </c>
      <c r="DL156" s="129">
        <v>0</v>
      </c>
      <c r="DM156" s="129">
        <v>0</v>
      </c>
      <c r="DN156" s="129">
        <v>7</v>
      </c>
      <c r="DO156" s="129">
        <v>0</v>
      </c>
      <c r="DP156" s="129">
        <v>0</v>
      </c>
      <c r="DQ156" s="129">
        <v>200</v>
      </c>
      <c r="DR156" s="129">
        <v>4</v>
      </c>
      <c r="DS156" s="129">
        <v>206</v>
      </c>
      <c r="DT156" s="129">
        <v>1</v>
      </c>
      <c r="DU156" s="129">
        <v>1</v>
      </c>
      <c r="DV156" s="129">
        <v>0</v>
      </c>
      <c r="DW156" s="129">
        <v>0</v>
      </c>
      <c r="DX156" s="129">
        <v>60</v>
      </c>
      <c r="DY156" s="129">
        <v>0</v>
      </c>
      <c r="DZ156" s="143"/>
      <c r="EA156" s="129">
        <v>3</v>
      </c>
      <c r="EB156" s="143"/>
      <c r="EC156" s="143"/>
      <c r="ED156" s="129">
        <v>1</v>
      </c>
      <c r="EE156" s="129">
        <v>1</v>
      </c>
      <c r="EF156" s="129">
        <v>1</v>
      </c>
      <c r="EG156" s="143"/>
      <c r="EH156" s="143"/>
      <c r="EI156" s="44">
        <v>31895</v>
      </c>
      <c r="EJ156" s="44">
        <v>342.35</v>
      </c>
      <c r="EK156" s="44">
        <v>59</v>
      </c>
    </row>
    <row r="157" spans="1:141" ht="168" x14ac:dyDescent="0.2">
      <c r="A157" s="143" t="s">
        <v>127</v>
      </c>
      <c r="B157" s="143" t="s">
        <v>160</v>
      </c>
      <c r="C157" s="129">
        <v>1</v>
      </c>
      <c r="D157" s="143" t="s">
        <v>159</v>
      </c>
      <c r="E157" s="143" t="s">
        <v>3456</v>
      </c>
      <c r="F157" s="143" t="s">
        <v>1586</v>
      </c>
      <c r="G157" s="143" t="s">
        <v>3457</v>
      </c>
      <c r="H157" s="143" t="s">
        <v>160</v>
      </c>
      <c r="I157" s="143" t="s">
        <v>3458</v>
      </c>
      <c r="J157" s="143" t="s">
        <v>3459</v>
      </c>
      <c r="K157" s="143" t="s">
        <v>3460</v>
      </c>
      <c r="L157" s="143" t="s">
        <v>1122</v>
      </c>
      <c r="M157" s="143" t="s">
        <v>2104</v>
      </c>
      <c r="N157" s="143" t="s">
        <v>3461</v>
      </c>
      <c r="O157" s="143" t="s">
        <v>943</v>
      </c>
      <c r="P157" s="143" t="s">
        <v>3462</v>
      </c>
      <c r="Q157" s="143" t="s">
        <v>3463</v>
      </c>
      <c r="R157" s="143" t="s">
        <v>940</v>
      </c>
      <c r="S157" s="143" t="s">
        <v>1112</v>
      </c>
      <c r="T157" s="143" t="s">
        <v>3464</v>
      </c>
      <c r="U157" s="143" t="s">
        <v>943</v>
      </c>
      <c r="V157" s="143" t="s">
        <v>3465</v>
      </c>
      <c r="W157" s="143" t="s">
        <v>3466</v>
      </c>
      <c r="X157" s="129">
        <v>2</v>
      </c>
      <c r="Y157" s="129">
        <v>0</v>
      </c>
      <c r="Z157" s="129">
        <v>2</v>
      </c>
      <c r="AA157" s="144">
        <v>2</v>
      </c>
      <c r="AB157" s="144">
        <v>0</v>
      </c>
      <c r="AC157" s="144">
        <v>2</v>
      </c>
      <c r="AD157" s="147" t="s">
        <v>929</v>
      </c>
      <c r="AE157" s="129">
        <v>2</v>
      </c>
      <c r="AF157" s="147" t="s">
        <v>929</v>
      </c>
      <c r="AG157" s="129">
        <v>0</v>
      </c>
      <c r="AH157" s="129">
        <v>0</v>
      </c>
      <c r="AI157" s="129">
        <v>0</v>
      </c>
      <c r="AJ157" s="129">
        <v>2</v>
      </c>
      <c r="AK157" s="129">
        <v>2</v>
      </c>
      <c r="AL157" s="147" t="s">
        <v>929</v>
      </c>
      <c r="AM157" s="129">
        <v>0</v>
      </c>
      <c r="AN157" s="129">
        <v>1</v>
      </c>
      <c r="AO157" s="129">
        <v>1</v>
      </c>
      <c r="AP157" s="129">
        <v>2</v>
      </c>
      <c r="AQ157" s="147" t="s">
        <v>929</v>
      </c>
      <c r="AR157" s="129">
        <v>0</v>
      </c>
      <c r="AS157" s="129">
        <v>0</v>
      </c>
      <c r="AT157" s="129">
        <v>0</v>
      </c>
      <c r="AU157" s="129">
        <v>2</v>
      </c>
      <c r="AV157" s="129">
        <v>0</v>
      </c>
      <c r="AW157" s="129">
        <v>0</v>
      </c>
      <c r="AX157" s="129">
        <v>2</v>
      </c>
      <c r="AY157" s="147" t="s">
        <v>929</v>
      </c>
      <c r="AZ157" s="129">
        <v>0</v>
      </c>
      <c r="BA157" s="129">
        <v>1</v>
      </c>
      <c r="BB157" s="129">
        <v>0</v>
      </c>
      <c r="BC157" s="129">
        <v>1</v>
      </c>
      <c r="BD157" s="129">
        <v>0</v>
      </c>
      <c r="BE157" s="129">
        <v>38</v>
      </c>
      <c r="BF157" s="129">
        <v>2</v>
      </c>
      <c r="BG157" s="129">
        <v>0</v>
      </c>
      <c r="BH157" s="129">
        <v>0</v>
      </c>
      <c r="BI157" s="129">
        <v>5</v>
      </c>
      <c r="BJ157" s="129">
        <v>4</v>
      </c>
      <c r="BK157" s="129">
        <v>0</v>
      </c>
      <c r="BL157" s="129">
        <v>0</v>
      </c>
      <c r="BM157" s="129">
        <v>0</v>
      </c>
      <c r="BN157" s="129">
        <v>0</v>
      </c>
      <c r="BO157" s="129">
        <v>16</v>
      </c>
      <c r="BP157" s="129">
        <v>0</v>
      </c>
      <c r="BQ157" s="129">
        <v>0</v>
      </c>
      <c r="BR157" s="129">
        <v>51</v>
      </c>
      <c r="BS157" s="129">
        <v>0</v>
      </c>
      <c r="BT157" s="129">
        <v>2</v>
      </c>
      <c r="BU157" s="129">
        <v>0</v>
      </c>
      <c r="BV157" s="129">
        <v>0</v>
      </c>
      <c r="BW157" s="129">
        <v>0</v>
      </c>
      <c r="BX157" s="129">
        <v>0</v>
      </c>
      <c r="BY157" s="129">
        <v>0</v>
      </c>
      <c r="BZ157" s="129">
        <v>0</v>
      </c>
      <c r="CA157" s="129">
        <v>0</v>
      </c>
      <c r="CB157" s="129">
        <v>0</v>
      </c>
      <c r="CC157" s="129">
        <v>0</v>
      </c>
      <c r="CD157" s="129">
        <v>0</v>
      </c>
      <c r="CE157" s="129">
        <v>0</v>
      </c>
      <c r="CF157" s="129">
        <v>3</v>
      </c>
      <c r="CG157" s="129">
        <v>0</v>
      </c>
      <c r="CH157" s="129">
        <v>1</v>
      </c>
      <c r="CI157" s="129">
        <v>5</v>
      </c>
      <c r="CJ157" s="129">
        <v>0</v>
      </c>
      <c r="CK157" s="129">
        <v>0</v>
      </c>
      <c r="CL157" s="129">
        <v>0</v>
      </c>
      <c r="CM157" s="129">
        <v>0</v>
      </c>
      <c r="CN157" s="129">
        <v>0</v>
      </c>
      <c r="CO157" s="129">
        <v>0</v>
      </c>
      <c r="CP157" s="129">
        <v>0</v>
      </c>
      <c r="CQ157" s="129">
        <v>0</v>
      </c>
      <c r="CR157" s="129">
        <v>0</v>
      </c>
      <c r="CS157" s="129">
        <v>0</v>
      </c>
      <c r="CT157" s="129">
        <v>0</v>
      </c>
      <c r="CU157" s="129">
        <v>0</v>
      </c>
      <c r="CV157" s="129">
        <v>0</v>
      </c>
      <c r="CW157" s="129">
        <v>0</v>
      </c>
      <c r="CX157" s="129">
        <v>0</v>
      </c>
      <c r="CY157" s="129">
        <v>0</v>
      </c>
      <c r="CZ157" s="129">
        <v>9</v>
      </c>
      <c r="DA157" s="129">
        <v>0</v>
      </c>
      <c r="DB157" s="129">
        <v>0</v>
      </c>
      <c r="DC157" s="129">
        <v>0</v>
      </c>
      <c r="DD157" s="129">
        <v>0</v>
      </c>
      <c r="DE157" s="129">
        <v>0</v>
      </c>
      <c r="DF157" s="129">
        <v>0</v>
      </c>
      <c r="DG157" s="129">
        <v>0</v>
      </c>
      <c r="DH157" s="129">
        <v>0</v>
      </c>
      <c r="DI157" s="129">
        <v>0</v>
      </c>
      <c r="DJ157" s="129">
        <v>0</v>
      </c>
      <c r="DK157" s="129">
        <v>11</v>
      </c>
      <c r="DL157" s="129">
        <v>7</v>
      </c>
      <c r="DM157" s="129">
        <v>0</v>
      </c>
      <c r="DN157" s="129">
        <v>0</v>
      </c>
      <c r="DO157" s="129">
        <v>0</v>
      </c>
      <c r="DP157" s="129">
        <v>1</v>
      </c>
      <c r="DQ157" s="129">
        <v>151</v>
      </c>
      <c r="DR157" s="129">
        <v>1</v>
      </c>
      <c r="DS157" s="129">
        <v>561</v>
      </c>
      <c r="DT157" s="129">
        <v>0</v>
      </c>
      <c r="DU157" s="129">
        <v>0</v>
      </c>
      <c r="DV157" s="129">
        <v>0</v>
      </c>
      <c r="DW157" s="129">
        <v>0</v>
      </c>
      <c r="DX157" s="129">
        <v>65</v>
      </c>
      <c r="DY157" s="129">
        <v>1</v>
      </c>
      <c r="DZ157" s="143" t="s">
        <v>3467</v>
      </c>
      <c r="EA157" s="129">
        <v>4</v>
      </c>
      <c r="EB157" s="143" t="s">
        <v>3468</v>
      </c>
      <c r="EC157" s="143" t="s">
        <v>3469</v>
      </c>
      <c r="ED157" s="129">
        <v>1</v>
      </c>
      <c r="EE157" s="129">
        <v>1</v>
      </c>
      <c r="EF157" s="129">
        <v>1</v>
      </c>
      <c r="EG157" s="143" t="s">
        <v>3470</v>
      </c>
      <c r="EH157" s="143" t="s">
        <v>3471</v>
      </c>
      <c r="EI157" s="44">
        <v>37498</v>
      </c>
      <c r="EJ157" s="44">
        <v>342.75</v>
      </c>
      <c r="EK157" s="44">
        <v>22</v>
      </c>
    </row>
    <row r="158" spans="1:141" ht="24" x14ac:dyDescent="0.2">
      <c r="A158" s="143" t="s">
        <v>127</v>
      </c>
      <c r="B158" s="143" t="s">
        <v>162</v>
      </c>
      <c r="C158" s="129">
        <v>1</v>
      </c>
      <c r="D158" s="143" t="s">
        <v>161</v>
      </c>
      <c r="E158" s="143" t="s">
        <v>1491</v>
      </c>
      <c r="F158" s="143" t="s">
        <v>610</v>
      </c>
      <c r="G158" s="143" t="s">
        <v>3472</v>
      </c>
      <c r="H158" s="143" t="s">
        <v>3473</v>
      </c>
      <c r="I158" s="143" t="s">
        <v>3474</v>
      </c>
      <c r="J158" s="143" t="s">
        <v>3475</v>
      </c>
      <c r="K158" s="143" t="s">
        <v>1510</v>
      </c>
      <c r="L158" s="143" t="s">
        <v>1138</v>
      </c>
      <c r="M158" s="143" t="s">
        <v>2104</v>
      </c>
      <c r="N158" s="143" t="s">
        <v>3476</v>
      </c>
      <c r="O158" s="143"/>
      <c r="P158" s="143" t="s">
        <v>3477</v>
      </c>
      <c r="Q158" s="143" t="s">
        <v>3478</v>
      </c>
      <c r="R158" s="143" t="s">
        <v>1138</v>
      </c>
      <c r="S158" s="143" t="s">
        <v>2104</v>
      </c>
      <c r="T158" s="143" t="s">
        <v>3476</v>
      </c>
      <c r="U158" s="143"/>
      <c r="V158" s="143" t="s">
        <v>3479</v>
      </c>
      <c r="W158" s="143" t="s">
        <v>3478</v>
      </c>
      <c r="X158" s="129">
        <v>3</v>
      </c>
      <c r="Y158" s="129">
        <v>0</v>
      </c>
      <c r="Z158" s="129">
        <v>3</v>
      </c>
      <c r="AA158" s="144">
        <v>3</v>
      </c>
      <c r="AB158" s="144">
        <v>0</v>
      </c>
      <c r="AC158" s="144">
        <v>3</v>
      </c>
      <c r="AD158" s="147" t="s">
        <v>929</v>
      </c>
      <c r="AE158" s="129">
        <v>3</v>
      </c>
      <c r="AF158" s="147" t="s">
        <v>929</v>
      </c>
      <c r="AG158" s="129">
        <v>0</v>
      </c>
      <c r="AH158" s="129">
        <v>0</v>
      </c>
      <c r="AI158" s="129">
        <v>0</v>
      </c>
      <c r="AJ158" s="129">
        <v>3</v>
      </c>
      <c r="AK158" s="129">
        <v>3</v>
      </c>
      <c r="AL158" s="147" t="s">
        <v>929</v>
      </c>
      <c r="AM158" s="129">
        <v>1</v>
      </c>
      <c r="AN158" s="129">
        <v>0</v>
      </c>
      <c r="AO158" s="129">
        <v>2</v>
      </c>
      <c r="AP158" s="129">
        <v>3</v>
      </c>
      <c r="AQ158" s="147" t="s">
        <v>929</v>
      </c>
      <c r="AR158" s="129">
        <v>0</v>
      </c>
      <c r="AS158" s="129">
        <v>0</v>
      </c>
      <c r="AT158" s="129">
        <v>0</v>
      </c>
      <c r="AU158" s="129">
        <v>3</v>
      </c>
      <c r="AV158" s="129">
        <v>0</v>
      </c>
      <c r="AW158" s="129">
        <v>0</v>
      </c>
      <c r="AX158" s="129">
        <v>3</v>
      </c>
      <c r="AY158" s="147" t="s">
        <v>929</v>
      </c>
      <c r="AZ158" s="129">
        <v>1</v>
      </c>
      <c r="BA158" s="129">
        <v>1</v>
      </c>
      <c r="BB158" s="129">
        <v>1</v>
      </c>
      <c r="BC158" s="129">
        <v>1</v>
      </c>
      <c r="BD158" s="129">
        <v>0</v>
      </c>
      <c r="BE158" s="129">
        <v>50</v>
      </c>
      <c r="BF158" s="129">
        <v>17</v>
      </c>
      <c r="BG158" s="129">
        <v>0</v>
      </c>
      <c r="BH158" s="129">
        <v>0</v>
      </c>
      <c r="BI158" s="129">
        <v>8</v>
      </c>
      <c r="BJ158" s="129">
        <v>4</v>
      </c>
      <c r="BK158" s="129">
        <v>0</v>
      </c>
      <c r="BL158" s="129">
        <v>0</v>
      </c>
      <c r="BM158" s="129">
        <v>4</v>
      </c>
      <c r="BN158" s="129">
        <v>0</v>
      </c>
      <c r="BO158" s="129">
        <v>33</v>
      </c>
      <c r="BP158" s="129">
        <v>0</v>
      </c>
      <c r="BQ158" s="129">
        <v>2</v>
      </c>
      <c r="BR158" s="129">
        <v>3</v>
      </c>
      <c r="BS158" s="129">
        <v>1</v>
      </c>
      <c r="BT158" s="129">
        <v>4</v>
      </c>
      <c r="BU158" s="129">
        <v>4</v>
      </c>
      <c r="BV158" s="129">
        <v>3</v>
      </c>
      <c r="BW158" s="129">
        <v>0</v>
      </c>
      <c r="BX158" s="129">
        <v>0</v>
      </c>
      <c r="BY158" s="129">
        <v>0</v>
      </c>
      <c r="BZ158" s="129">
        <v>0</v>
      </c>
      <c r="CA158" s="129">
        <v>0</v>
      </c>
      <c r="CB158" s="129">
        <v>0</v>
      </c>
      <c r="CC158" s="129">
        <v>0</v>
      </c>
      <c r="CD158" s="129">
        <v>0</v>
      </c>
      <c r="CE158" s="129">
        <v>0</v>
      </c>
      <c r="CF158" s="129">
        <v>3</v>
      </c>
      <c r="CG158" s="129">
        <v>0</v>
      </c>
      <c r="CH158" s="129">
        <v>0</v>
      </c>
      <c r="CI158" s="129">
        <v>4</v>
      </c>
      <c r="CJ158" s="129">
        <v>0</v>
      </c>
      <c r="CK158" s="129">
        <v>2</v>
      </c>
      <c r="CL158" s="129">
        <v>0</v>
      </c>
      <c r="CM158" s="129">
        <v>0</v>
      </c>
      <c r="CN158" s="129">
        <v>0</v>
      </c>
      <c r="CO158" s="129">
        <v>0</v>
      </c>
      <c r="CP158" s="129">
        <v>0</v>
      </c>
      <c r="CQ158" s="129">
        <v>0</v>
      </c>
      <c r="CR158" s="129">
        <v>0</v>
      </c>
      <c r="CS158" s="129">
        <v>0</v>
      </c>
      <c r="CT158" s="129">
        <v>0</v>
      </c>
      <c r="CU158" s="129">
        <v>0</v>
      </c>
      <c r="CV158" s="129">
        <v>0</v>
      </c>
      <c r="CW158" s="129">
        <v>0</v>
      </c>
      <c r="CX158" s="129">
        <v>0</v>
      </c>
      <c r="CY158" s="129">
        <v>0</v>
      </c>
      <c r="CZ158" s="129">
        <v>1</v>
      </c>
      <c r="DA158" s="129">
        <v>0</v>
      </c>
      <c r="DB158" s="129">
        <v>0</v>
      </c>
      <c r="DC158" s="129">
        <v>0</v>
      </c>
      <c r="DD158" s="129">
        <v>0</v>
      </c>
      <c r="DE158" s="129">
        <v>0</v>
      </c>
      <c r="DF158" s="129">
        <v>1</v>
      </c>
      <c r="DG158" s="129">
        <v>0</v>
      </c>
      <c r="DH158" s="129">
        <v>0</v>
      </c>
      <c r="DI158" s="129">
        <v>1</v>
      </c>
      <c r="DJ158" s="129">
        <v>0</v>
      </c>
      <c r="DK158" s="129">
        <v>0</v>
      </c>
      <c r="DL158" s="129">
        <v>0</v>
      </c>
      <c r="DM158" s="129">
        <v>0</v>
      </c>
      <c r="DN158" s="129">
        <v>2</v>
      </c>
      <c r="DO158" s="129">
        <v>0</v>
      </c>
      <c r="DP158" s="129">
        <v>0</v>
      </c>
      <c r="DQ158" s="129">
        <v>108</v>
      </c>
      <c r="DR158" s="129">
        <v>5</v>
      </c>
      <c r="DS158" s="129">
        <v>79</v>
      </c>
      <c r="DT158" s="129">
        <v>0</v>
      </c>
      <c r="DU158" s="129">
        <v>0</v>
      </c>
      <c r="DV158" s="129">
        <v>0</v>
      </c>
      <c r="DW158" s="129">
        <v>0</v>
      </c>
      <c r="DX158" s="129">
        <v>65</v>
      </c>
      <c r="DY158" s="129">
        <v>1</v>
      </c>
      <c r="DZ158" s="143" t="s">
        <v>3480</v>
      </c>
      <c r="EA158" s="129">
        <v>2</v>
      </c>
      <c r="EB158" s="143"/>
      <c r="EC158" s="143"/>
      <c r="ED158" s="129">
        <v>1</v>
      </c>
      <c r="EE158" s="129">
        <v>1</v>
      </c>
      <c r="EF158" s="129">
        <v>1</v>
      </c>
      <c r="EG158" s="143" t="s">
        <v>3481</v>
      </c>
      <c r="EH158" s="143" t="s">
        <v>3482</v>
      </c>
      <c r="EI158" s="44">
        <v>52271</v>
      </c>
      <c r="EJ158" s="44">
        <v>540.05999999999995</v>
      </c>
      <c r="EK158" s="44">
        <v>42</v>
      </c>
    </row>
    <row r="159" spans="1:141" ht="24" x14ac:dyDescent="0.2">
      <c r="A159" s="143" t="s">
        <v>127</v>
      </c>
      <c r="B159" s="143" t="s">
        <v>164</v>
      </c>
      <c r="C159" s="129">
        <v>1</v>
      </c>
      <c r="D159" s="143" t="s">
        <v>163</v>
      </c>
      <c r="E159" s="143" t="s">
        <v>3483</v>
      </c>
      <c r="F159" s="143" t="s">
        <v>3484</v>
      </c>
      <c r="G159" s="143" t="s">
        <v>3485</v>
      </c>
      <c r="H159" s="143" t="s">
        <v>3486</v>
      </c>
      <c r="I159" s="143" t="s">
        <v>3487</v>
      </c>
      <c r="J159" s="143" t="s">
        <v>3488</v>
      </c>
      <c r="K159" s="143" t="s">
        <v>959</v>
      </c>
      <c r="L159" s="143" t="s">
        <v>940</v>
      </c>
      <c r="M159" s="143" t="s">
        <v>3489</v>
      </c>
      <c r="N159" s="143" t="s">
        <v>3490</v>
      </c>
      <c r="O159" s="143"/>
      <c r="P159" s="143" t="s">
        <v>3491</v>
      </c>
      <c r="Q159" s="143" t="s">
        <v>3492</v>
      </c>
      <c r="R159" s="143" t="s">
        <v>940</v>
      </c>
      <c r="S159" s="143" t="s">
        <v>3489</v>
      </c>
      <c r="T159" s="143" t="s">
        <v>3490</v>
      </c>
      <c r="U159" s="143"/>
      <c r="V159" s="143" t="s">
        <v>3491</v>
      </c>
      <c r="W159" s="143" t="s">
        <v>3492</v>
      </c>
      <c r="X159" s="129">
        <v>5</v>
      </c>
      <c r="Y159" s="129">
        <v>0</v>
      </c>
      <c r="Z159" s="129">
        <v>5</v>
      </c>
      <c r="AA159" s="144">
        <v>5</v>
      </c>
      <c r="AB159" s="144">
        <v>0</v>
      </c>
      <c r="AC159" s="144">
        <v>5</v>
      </c>
      <c r="AD159" s="147" t="s">
        <v>929</v>
      </c>
      <c r="AE159" s="129">
        <v>5</v>
      </c>
      <c r="AF159" s="147" t="s">
        <v>929</v>
      </c>
      <c r="AG159" s="129">
        <v>0</v>
      </c>
      <c r="AH159" s="129">
        <v>1</v>
      </c>
      <c r="AI159" s="129">
        <v>0</v>
      </c>
      <c r="AJ159" s="129">
        <v>4</v>
      </c>
      <c r="AK159" s="129">
        <v>5</v>
      </c>
      <c r="AL159" s="147" t="s">
        <v>929</v>
      </c>
      <c r="AM159" s="129">
        <v>2</v>
      </c>
      <c r="AN159" s="129">
        <v>0</v>
      </c>
      <c r="AO159" s="129">
        <v>3</v>
      </c>
      <c r="AP159" s="129">
        <v>5</v>
      </c>
      <c r="AQ159" s="147" t="s">
        <v>929</v>
      </c>
      <c r="AR159" s="129">
        <v>0</v>
      </c>
      <c r="AS159" s="129">
        <v>0</v>
      </c>
      <c r="AT159" s="129">
        <v>0</v>
      </c>
      <c r="AU159" s="129">
        <v>5</v>
      </c>
      <c r="AV159" s="129">
        <v>0</v>
      </c>
      <c r="AW159" s="129">
        <v>0</v>
      </c>
      <c r="AX159" s="129">
        <v>5</v>
      </c>
      <c r="AY159" s="147" t="s">
        <v>929</v>
      </c>
      <c r="AZ159" s="129">
        <v>1</v>
      </c>
      <c r="BA159" s="129">
        <v>1</v>
      </c>
      <c r="BB159" s="129">
        <v>1</v>
      </c>
      <c r="BC159" s="129">
        <v>1</v>
      </c>
      <c r="BD159" s="129">
        <v>0</v>
      </c>
      <c r="BE159" s="129">
        <v>188</v>
      </c>
      <c r="BF159" s="129">
        <v>0</v>
      </c>
      <c r="BG159" s="129">
        <v>0</v>
      </c>
      <c r="BH159" s="129">
        <v>0</v>
      </c>
      <c r="BI159" s="129">
        <v>7</v>
      </c>
      <c r="BJ159" s="129">
        <v>47</v>
      </c>
      <c r="BK159" s="129">
        <v>0</v>
      </c>
      <c r="BL159" s="129">
        <v>0</v>
      </c>
      <c r="BM159" s="129">
        <v>6</v>
      </c>
      <c r="BN159" s="129">
        <v>0</v>
      </c>
      <c r="BO159" s="129">
        <v>53</v>
      </c>
      <c r="BP159" s="129">
        <v>2</v>
      </c>
      <c r="BQ159" s="129">
        <v>8</v>
      </c>
      <c r="BR159" s="129">
        <v>3</v>
      </c>
      <c r="BS159" s="129">
        <v>1</v>
      </c>
      <c r="BT159" s="129">
        <v>2</v>
      </c>
      <c r="BU159" s="129">
        <v>0</v>
      </c>
      <c r="BV159" s="129">
        <v>0</v>
      </c>
      <c r="BW159" s="129">
        <v>0</v>
      </c>
      <c r="BX159" s="129">
        <v>0</v>
      </c>
      <c r="BY159" s="129">
        <v>0</v>
      </c>
      <c r="BZ159" s="129">
        <v>0</v>
      </c>
      <c r="CA159" s="129">
        <v>0</v>
      </c>
      <c r="CB159" s="129">
        <v>0</v>
      </c>
      <c r="CC159" s="129">
        <v>0</v>
      </c>
      <c r="CD159" s="129">
        <v>0</v>
      </c>
      <c r="CE159" s="129">
        <v>0</v>
      </c>
      <c r="CF159" s="129">
        <v>1</v>
      </c>
      <c r="CG159" s="129">
        <v>0</v>
      </c>
      <c r="CH159" s="129">
        <v>1</v>
      </c>
      <c r="CI159" s="129">
        <v>12</v>
      </c>
      <c r="CJ159" s="129">
        <v>0</v>
      </c>
      <c r="CK159" s="129">
        <v>1</v>
      </c>
      <c r="CL159" s="129">
        <v>0</v>
      </c>
      <c r="CM159" s="129">
        <v>0</v>
      </c>
      <c r="CN159" s="129">
        <v>0</v>
      </c>
      <c r="CO159" s="129">
        <v>0</v>
      </c>
      <c r="CP159" s="129">
        <v>0</v>
      </c>
      <c r="CQ159" s="129">
        <v>0</v>
      </c>
      <c r="CR159" s="129">
        <v>0</v>
      </c>
      <c r="CS159" s="129">
        <v>0</v>
      </c>
      <c r="CT159" s="129">
        <v>0</v>
      </c>
      <c r="CU159" s="129">
        <v>0</v>
      </c>
      <c r="CV159" s="129">
        <v>0</v>
      </c>
      <c r="CW159" s="129">
        <v>0</v>
      </c>
      <c r="CX159" s="129">
        <v>0</v>
      </c>
      <c r="CY159" s="129">
        <v>0</v>
      </c>
      <c r="CZ159" s="129">
        <v>0</v>
      </c>
      <c r="DA159" s="129">
        <v>0</v>
      </c>
      <c r="DB159" s="129">
        <v>0</v>
      </c>
      <c r="DC159" s="129">
        <v>0</v>
      </c>
      <c r="DD159" s="129">
        <v>0</v>
      </c>
      <c r="DE159" s="129">
        <v>0</v>
      </c>
      <c r="DF159" s="129">
        <v>1</v>
      </c>
      <c r="DG159" s="129">
        <v>0</v>
      </c>
      <c r="DH159" s="129">
        <v>0</v>
      </c>
      <c r="DI159" s="129">
        <v>0</v>
      </c>
      <c r="DJ159" s="129">
        <v>0</v>
      </c>
      <c r="DK159" s="129">
        <v>0</v>
      </c>
      <c r="DL159" s="129">
        <v>0</v>
      </c>
      <c r="DM159" s="129">
        <v>0</v>
      </c>
      <c r="DN159" s="129">
        <v>0</v>
      </c>
      <c r="DO159" s="129">
        <v>0</v>
      </c>
      <c r="DP159" s="129">
        <v>1</v>
      </c>
      <c r="DQ159" s="129">
        <v>246</v>
      </c>
      <c r="DR159" s="129">
        <v>6</v>
      </c>
      <c r="DS159" s="129">
        <v>429</v>
      </c>
      <c r="DT159" s="129">
        <v>1</v>
      </c>
      <c r="DU159" s="129">
        <v>1</v>
      </c>
      <c r="DV159" s="129">
        <v>0</v>
      </c>
      <c r="DW159" s="129">
        <v>0</v>
      </c>
      <c r="DX159" s="129">
        <v>35</v>
      </c>
      <c r="DY159" s="129">
        <v>0</v>
      </c>
      <c r="DZ159" s="143"/>
      <c r="EA159" s="129">
        <v>2</v>
      </c>
      <c r="EB159" s="143"/>
      <c r="EC159" s="143"/>
      <c r="ED159" s="129">
        <v>1</v>
      </c>
      <c r="EE159" s="129">
        <v>1</v>
      </c>
      <c r="EF159" s="129">
        <v>1</v>
      </c>
      <c r="EG159" s="143"/>
      <c r="EH159" s="143"/>
      <c r="EI159" s="44">
        <v>92046</v>
      </c>
      <c r="EJ159" s="44">
        <v>1242.49</v>
      </c>
      <c r="EK159" s="44">
        <v>111</v>
      </c>
    </row>
    <row r="160" spans="1:141" ht="24" x14ac:dyDescent="0.2">
      <c r="A160" s="143" t="s">
        <v>127</v>
      </c>
      <c r="B160" s="143" t="s">
        <v>166</v>
      </c>
      <c r="C160" s="129">
        <v>1</v>
      </c>
      <c r="D160" s="143" t="s">
        <v>165</v>
      </c>
      <c r="E160" s="143" t="s">
        <v>3456</v>
      </c>
      <c r="F160" s="143" t="s">
        <v>1492</v>
      </c>
      <c r="G160" s="143" t="s">
        <v>3493</v>
      </c>
      <c r="H160" s="143" t="s">
        <v>166</v>
      </c>
      <c r="I160" s="143" t="s">
        <v>3494</v>
      </c>
      <c r="J160" s="143" t="s">
        <v>3495</v>
      </c>
      <c r="K160" s="143" t="s">
        <v>3496</v>
      </c>
      <c r="L160" s="143" t="s">
        <v>940</v>
      </c>
      <c r="M160" s="143" t="s">
        <v>965</v>
      </c>
      <c r="N160" s="143" t="s">
        <v>3497</v>
      </c>
      <c r="O160" s="143"/>
      <c r="P160" s="143" t="s">
        <v>3498</v>
      </c>
      <c r="Q160" s="143" t="s">
        <v>3499</v>
      </c>
      <c r="R160" s="143" t="s">
        <v>940</v>
      </c>
      <c r="S160" s="143" t="s">
        <v>3500</v>
      </c>
      <c r="T160" s="143" t="s">
        <v>3501</v>
      </c>
      <c r="U160" s="143" t="s">
        <v>943</v>
      </c>
      <c r="V160" s="143" t="s">
        <v>3502</v>
      </c>
      <c r="W160" s="143" t="s">
        <v>3503</v>
      </c>
      <c r="X160" s="129">
        <v>2</v>
      </c>
      <c r="Y160" s="129">
        <v>0</v>
      </c>
      <c r="Z160" s="129">
        <v>2</v>
      </c>
      <c r="AA160" s="144">
        <v>2</v>
      </c>
      <c r="AB160" s="144">
        <v>0</v>
      </c>
      <c r="AC160" s="144">
        <v>2</v>
      </c>
      <c r="AD160" s="147" t="s">
        <v>929</v>
      </c>
      <c r="AE160" s="129">
        <v>2</v>
      </c>
      <c r="AF160" s="147" t="s">
        <v>929</v>
      </c>
      <c r="AG160" s="129">
        <v>0</v>
      </c>
      <c r="AH160" s="129">
        <v>0</v>
      </c>
      <c r="AI160" s="129">
        <v>0</v>
      </c>
      <c r="AJ160" s="129">
        <v>2</v>
      </c>
      <c r="AK160" s="129">
        <v>2</v>
      </c>
      <c r="AL160" s="147" t="s">
        <v>929</v>
      </c>
      <c r="AM160" s="129">
        <v>1</v>
      </c>
      <c r="AN160" s="129">
        <v>0</v>
      </c>
      <c r="AO160" s="129">
        <v>1</v>
      </c>
      <c r="AP160" s="129">
        <v>2</v>
      </c>
      <c r="AQ160" s="147" t="s">
        <v>929</v>
      </c>
      <c r="AR160" s="129">
        <v>0</v>
      </c>
      <c r="AS160" s="129">
        <v>0</v>
      </c>
      <c r="AT160" s="129">
        <v>0</v>
      </c>
      <c r="AU160" s="129">
        <v>2</v>
      </c>
      <c r="AV160" s="129">
        <v>0</v>
      </c>
      <c r="AW160" s="129">
        <v>0</v>
      </c>
      <c r="AX160" s="129">
        <v>2</v>
      </c>
      <c r="AY160" s="147" t="s">
        <v>929</v>
      </c>
      <c r="AZ160" s="129">
        <v>1</v>
      </c>
      <c r="BA160" s="129">
        <v>1</v>
      </c>
      <c r="BB160" s="129">
        <v>0</v>
      </c>
      <c r="BC160" s="129">
        <v>1</v>
      </c>
      <c r="BD160" s="129">
        <v>0</v>
      </c>
      <c r="BE160" s="129">
        <v>33</v>
      </c>
      <c r="BF160" s="129">
        <v>2</v>
      </c>
      <c r="BG160" s="129">
        <v>0</v>
      </c>
      <c r="BH160" s="129">
        <v>0</v>
      </c>
      <c r="BI160" s="129">
        <v>0</v>
      </c>
      <c r="BJ160" s="129">
        <v>5</v>
      </c>
      <c r="BK160" s="129">
        <v>0</v>
      </c>
      <c r="BL160" s="129">
        <v>0</v>
      </c>
      <c r="BM160" s="129">
        <v>0</v>
      </c>
      <c r="BN160" s="129">
        <v>0</v>
      </c>
      <c r="BO160" s="129">
        <v>8</v>
      </c>
      <c r="BP160" s="129">
        <v>0</v>
      </c>
      <c r="BQ160" s="129">
        <v>1</v>
      </c>
      <c r="BR160" s="129">
        <v>1</v>
      </c>
      <c r="BS160" s="129">
        <v>0</v>
      </c>
      <c r="BT160" s="129">
        <v>1</v>
      </c>
      <c r="BU160" s="129">
        <v>0</v>
      </c>
      <c r="BV160" s="129">
        <v>0</v>
      </c>
      <c r="BW160" s="129">
        <v>0</v>
      </c>
      <c r="BX160" s="129">
        <v>0</v>
      </c>
      <c r="BY160" s="129">
        <v>0</v>
      </c>
      <c r="BZ160" s="129">
        <v>0</v>
      </c>
      <c r="CA160" s="129">
        <v>0</v>
      </c>
      <c r="CB160" s="129">
        <v>0</v>
      </c>
      <c r="CC160" s="129">
        <v>0</v>
      </c>
      <c r="CD160" s="129">
        <v>0</v>
      </c>
      <c r="CE160" s="129">
        <v>0</v>
      </c>
      <c r="CF160" s="129">
        <v>1</v>
      </c>
      <c r="CG160" s="129">
        <v>0</v>
      </c>
      <c r="CH160" s="129">
        <v>0</v>
      </c>
      <c r="CI160" s="129">
        <v>5</v>
      </c>
      <c r="CJ160" s="129">
        <v>0</v>
      </c>
      <c r="CK160" s="129">
        <v>2</v>
      </c>
      <c r="CL160" s="129">
        <v>0</v>
      </c>
      <c r="CM160" s="129">
        <v>0</v>
      </c>
      <c r="CN160" s="129">
        <v>0</v>
      </c>
      <c r="CO160" s="129">
        <v>0</v>
      </c>
      <c r="CP160" s="129">
        <v>0</v>
      </c>
      <c r="CQ160" s="129">
        <v>0</v>
      </c>
      <c r="CR160" s="129">
        <v>0</v>
      </c>
      <c r="CS160" s="129">
        <v>0</v>
      </c>
      <c r="CT160" s="129">
        <v>0</v>
      </c>
      <c r="CU160" s="129">
        <v>0</v>
      </c>
      <c r="CV160" s="129">
        <v>0</v>
      </c>
      <c r="CW160" s="129">
        <v>0</v>
      </c>
      <c r="CX160" s="129">
        <v>0</v>
      </c>
      <c r="CY160" s="129">
        <v>0</v>
      </c>
      <c r="CZ160" s="129">
        <v>0</v>
      </c>
      <c r="DA160" s="129">
        <v>0</v>
      </c>
      <c r="DB160" s="129">
        <v>1</v>
      </c>
      <c r="DC160" s="129">
        <v>0</v>
      </c>
      <c r="DD160" s="129">
        <v>0</v>
      </c>
      <c r="DE160" s="129">
        <v>0</v>
      </c>
      <c r="DF160" s="129">
        <v>0</v>
      </c>
      <c r="DG160" s="129">
        <v>0</v>
      </c>
      <c r="DH160" s="129">
        <v>2</v>
      </c>
      <c r="DI160" s="129">
        <v>0</v>
      </c>
      <c r="DJ160" s="129">
        <v>0</v>
      </c>
      <c r="DK160" s="129">
        <v>0</v>
      </c>
      <c r="DL160" s="129">
        <v>0</v>
      </c>
      <c r="DM160" s="129">
        <v>0</v>
      </c>
      <c r="DN160" s="129">
        <v>0</v>
      </c>
      <c r="DO160" s="129">
        <v>0</v>
      </c>
      <c r="DP160" s="129">
        <v>0</v>
      </c>
      <c r="DQ160" s="129">
        <v>70</v>
      </c>
      <c r="DR160" s="129">
        <v>2</v>
      </c>
      <c r="DS160" s="129">
        <v>542</v>
      </c>
      <c r="DT160" s="129">
        <v>0</v>
      </c>
      <c r="DU160" s="129">
        <v>0</v>
      </c>
      <c r="DV160" s="129">
        <v>0</v>
      </c>
      <c r="DW160" s="129">
        <v>0</v>
      </c>
      <c r="DX160" s="129">
        <v>65</v>
      </c>
      <c r="DY160" s="129">
        <v>0</v>
      </c>
      <c r="DZ160" s="143"/>
      <c r="EA160" s="129">
        <v>2</v>
      </c>
      <c r="EB160" s="143" t="s">
        <v>3504</v>
      </c>
      <c r="EC160" s="143" t="s">
        <v>943</v>
      </c>
      <c r="ED160" s="129">
        <v>1</v>
      </c>
      <c r="EE160" s="129">
        <v>1</v>
      </c>
      <c r="EF160" s="129">
        <v>1</v>
      </c>
      <c r="EG160" s="143" t="s">
        <v>3505</v>
      </c>
      <c r="EH160" s="143" t="s">
        <v>943</v>
      </c>
      <c r="EI160" s="44">
        <v>33903</v>
      </c>
      <c r="EJ160" s="44">
        <v>194.26</v>
      </c>
      <c r="EK160" s="44">
        <v>24</v>
      </c>
    </row>
    <row r="161" spans="1:141" ht="72" x14ac:dyDescent="0.2">
      <c r="A161" s="143" t="s">
        <v>274</v>
      </c>
      <c r="B161" s="143" t="s">
        <v>276</v>
      </c>
      <c r="C161" s="129">
        <v>1</v>
      </c>
      <c r="D161" s="143" t="s">
        <v>275</v>
      </c>
      <c r="E161" s="143" t="s">
        <v>3506</v>
      </c>
      <c r="F161" s="143" t="s">
        <v>610</v>
      </c>
      <c r="G161" s="143" t="s">
        <v>3507</v>
      </c>
      <c r="H161" s="143" t="s">
        <v>3508</v>
      </c>
      <c r="I161" s="143" t="s">
        <v>3509</v>
      </c>
      <c r="J161" s="143" t="s">
        <v>3510</v>
      </c>
      <c r="K161" s="143" t="s">
        <v>3511</v>
      </c>
      <c r="L161" s="143" t="s">
        <v>3512</v>
      </c>
      <c r="M161" s="143" t="s">
        <v>2177</v>
      </c>
      <c r="N161" s="143" t="s">
        <v>3513</v>
      </c>
      <c r="O161" s="143" t="s">
        <v>943</v>
      </c>
      <c r="P161" s="143" t="s">
        <v>3514</v>
      </c>
      <c r="Q161" s="143" t="s">
        <v>3515</v>
      </c>
      <c r="R161" s="143" t="s">
        <v>940</v>
      </c>
      <c r="S161" s="143" t="s">
        <v>3516</v>
      </c>
      <c r="T161" s="143" t="s">
        <v>3517</v>
      </c>
      <c r="U161" s="143" t="s">
        <v>943</v>
      </c>
      <c r="V161" s="143" t="s">
        <v>3518</v>
      </c>
      <c r="W161" s="143" t="s">
        <v>3519</v>
      </c>
      <c r="X161" s="129">
        <v>3</v>
      </c>
      <c r="Y161" s="129">
        <v>0</v>
      </c>
      <c r="Z161" s="129">
        <v>3</v>
      </c>
      <c r="AA161" s="144">
        <v>3</v>
      </c>
      <c r="AB161" s="144">
        <v>0</v>
      </c>
      <c r="AC161" s="144">
        <v>3</v>
      </c>
      <c r="AD161" s="147" t="s">
        <v>929</v>
      </c>
      <c r="AE161" s="129">
        <v>0</v>
      </c>
      <c r="AF161" s="147" t="s">
        <v>929</v>
      </c>
      <c r="AG161" s="129">
        <v>0</v>
      </c>
      <c r="AH161" s="129">
        <v>0</v>
      </c>
      <c r="AI161" s="129">
        <v>0</v>
      </c>
      <c r="AJ161" s="129">
        <v>3</v>
      </c>
      <c r="AK161" s="129">
        <v>3</v>
      </c>
      <c r="AL161" s="147" t="s">
        <v>929</v>
      </c>
      <c r="AM161" s="129">
        <v>3</v>
      </c>
      <c r="AN161" s="129">
        <v>0</v>
      </c>
      <c r="AO161" s="129">
        <v>0</v>
      </c>
      <c r="AP161" s="129">
        <v>3</v>
      </c>
      <c r="AQ161" s="147" t="s">
        <v>929</v>
      </c>
      <c r="AR161" s="129">
        <v>0</v>
      </c>
      <c r="AS161" s="129">
        <v>0</v>
      </c>
      <c r="AT161" s="129">
        <v>0</v>
      </c>
      <c r="AU161" s="129">
        <v>3</v>
      </c>
      <c r="AV161" s="129">
        <v>0</v>
      </c>
      <c r="AW161" s="129">
        <v>0</v>
      </c>
      <c r="AX161" s="129">
        <v>3</v>
      </c>
      <c r="AY161" s="147" t="s">
        <v>929</v>
      </c>
      <c r="AZ161" s="129">
        <v>1</v>
      </c>
      <c r="BA161" s="129">
        <v>1</v>
      </c>
      <c r="BB161" s="129">
        <v>1</v>
      </c>
      <c r="BC161" s="129">
        <v>1</v>
      </c>
      <c r="BD161" s="129">
        <v>0</v>
      </c>
      <c r="BE161" s="129">
        <v>46</v>
      </c>
      <c r="BF161" s="129">
        <v>6</v>
      </c>
      <c r="BG161" s="129">
        <v>0</v>
      </c>
      <c r="BH161" s="129">
        <v>0</v>
      </c>
      <c r="BI161" s="129">
        <v>9</v>
      </c>
      <c r="BJ161" s="129">
        <v>26</v>
      </c>
      <c r="BK161" s="129">
        <v>0</v>
      </c>
      <c r="BL161" s="129">
        <v>0</v>
      </c>
      <c r="BM161" s="129">
        <v>0</v>
      </c>
      <c r="BN161" s="129">
        <v>0</v>
      </c>
      <c r="BO161" s="129">
        <v>31</v>
      </c>
      <c r="BP161" s="129">
        <v>0</v>
      </c>
      <c r="BQ161" s="129">
        <v>0</v>
      </c>
      <c r="BR161" s="129">
        <v>72</v>
      </c>
      <c r="BS161" s="129">
        <v>0</v>
      </c>
      <c r="BT161" s="129">
        <v>1</v>
      </c>
      <c r="BU161" s="129">
        <v>0</v>
      </c>
      <c r="BV161" s="129">
        <v>4</v>
      </c>
      <c r="BW161" s="129">
        <v>0</v>
      </c>
      <c r="BX161" s="129">
        <v>0</v>
      </c>
      <c r="BY161" s="129">
        <v>0</v>
      </c>
      <c r="BZ161" s="129">
        <v>0</v>
      </c>
      <c r="CA161" s="129">
        <v>0</v>
      </c>
      <c r="CB161" s="129">
        <v>0</v>
      </c>
      <c r="CC161" s="129">
        <v>0</v>
      </c>
      <c r="CD161" s="129">
        <v>0</v>
      </c>
      <c r="CE161" s="129">
        <v>0</v>
      </c>
      <c r="CF161" s="129">
        <v>0</v>
      </c>
      <c r="CG161" s="129">
        <v>0</v>
      </c>
      <c r="CH161" s="129">
        <v>0</v>
      </c>
      <c r="CI161" s="129">
        <v>0</v>
      </c>
      <c r="CJ161" s="129">
        <v>4</v>
      </c>
      <c r="CK161" s="129">
        <v>2</v>
      </c>
      <c r="CL161" s="129">
        <v>0</v>
      </c>
      <c r="CM161" s="129">
        <v>0</v>
      </c>
      <c r="CN161" s="129">
        <v>0</v>
      </c>
      <c r="CO161" s="129">
        <v>0</v>
      </c>
      <c r="CP161" s="129">
        <v>0</v>
      </c>
      <c r="CQ161" s="129">
        <v>0</v>
      </c>
      <c r="CR161" s="129">
        <v>0</v>
      </c>
      <c r="CS161" s="129">
        <v>0</v>
      </c>
      <c r="CT161" s="129">
        <v>0</v>
      </c>
      <c r="CU161" s="129">
        <v>0</v>
      </c>
      <c r="CV161" s="129">
        <v>0</v>
      </c>
      <c r="CW161" s="129">
        <v>0</v>
      </c>
      <c r="CX161" s="129">
        <v>0</v>
      </c>
      <c r="CY161" s="129">
        <v>0</v>
      </c>
      <c r="CZ161" s="129">
        <v>0</v>
      </c>
      <c r="DA161" s="129">
        <v>0</v>
      </c>
      <c r="DB161" s="129">
        <v>0</v>
      </c>
      <c r="DC161" s="129">
        <v>0</v>
      </c>
      <c r="DD161" s="129">
        <v>1</v>
      </c>
      <c r="DE161" s="129">
        <v>2</v>
      </c>
      <c r="DF161" s="129">
        <v>0</v>
      </c>
      <c r="DG161" s="129">
        <v>0</v>
      </c>
      <c r="DH161" s="129">
        <v>0</v>
      </c>
      <c r="DI161" s="129">
        <v>0</v>
      </c>
      <c r="DJ161" s="129">
        <v>0</v>
      </c>
      <c r="DK161" s="129">
        <v>0</v>
      </c>
      <c r="DL161" s="129">
        <v>0</v>
      </c>
      <c r="DM161" s="129">
        <v>0</v>
      </c>
      <c r="DN161" s="129">
        <v>15</v>
      </c>
      <c r="DO161" s="129">
        <v>0</v>
      </c>
      <c r="DP161" s="129">
        <v>0</v>
      </c>
      <c r="DQ161" s="129">
        <v>85</v>
      </c>
      <c r="DR161" s="129">
        <v>11</v>
      </c>
      <c r="DS161" s="129">
        <v>631</v>
      </c>
      <c r="DT161" s="129">
        <v>0</v>
      </c>
      <c r="DU161" s="129">
        <v>0</v>
      </c>
      <c r="DV161" s="129">
        <v>0</v>
      </c>
      <c r="DW161" s="129">
        <v>0</v>
      </c>
      <c r="DX161" s="129">
        <v>50</v>
      </c>
      <c r="DY161" s="129">
        <v>1</v>
      </c>
      <c r="DZ161" s="143" t="s">
        <v>3520</v>
      </c>
      <c r="EA161" s="129">
        <v>5</v>
      </c>
      <c r="EB161" s="143" t="s">
        <v>3521</v>
      </c>
      <c r="EC161" s="143" t="s">
        <v>3521</v>
      </c>
      <c r="ED161" s="129">
        <v>1</v>
      </c>
      <c r="EE161" s="129">
        <v>0</v>
      </c>
      <c r="EF161" s="129">
        <v>1</v>
      </c>
      <c r="EG161" s="143" t="s">
        <v>3522</v>
      </c>
      <c r="EH161" s="143"/>
      <c r="EI161" s="44">
        <v>34055</v>
      </c>
      <c r="EJ161" s="44">
        <v>334.95</v>
      </c>
      <c r="EK161" s="44">
        <v>32</v>
      </c>
    </row>
    <row r="162" spans="1:141" ht="36" x14ac:dyDescent="0.2">
      <c r="A162" s="143" t="s">
        <v>274</v>
      </c>
      <c r="B162" s="143" t="s">
        <v>278</v>
      </c>
      <c r="C162" s="129">
        <v>1</v>
      </c>
      <c r="D162" s="143" t="s">
        <v>277</v>
      </c>
      <c r="E162" s="143" t="s">
        <v>3523</v>
      </c>
      <c r="F162" s="143" t="s">
        <v>3524</v>
      </c>
      <c r="G162" s="143" t="s">
        <v>3525</v>
      </c>
      <c r="H162" s="143" t="s">
        <v>278</v>
      </c>
      <c r="I162" s="143" t="s">
        <v>3526</v>
      </c>
      <c r="J162" s="143" t="s">
        <v>3527</v>
      </c>
      <c r="K162" s="143" t="s">
        <v>1510</v>
      </c>
      <c r="L162" s="143" t="s">
        <v>940</v>
      </c>
      <c r="M162" s="143" t="s">
        <v>3528</v>
      </c>
      <c r="N162" s="143" t="s">
        <v>3529</v>
      </c>
      <c r="O162" s="143"/>
      <c r="P162" s="143" t="s">
        <v>3530</v>
      </c>
      <c r="Q162" s="143" t="s">
        <v>3531</v>
      </c>
      <c r="R162" s="143" t="s">
        <v>940</v>
      </c>
      <c r="S162" s="143" t="s">
        <v>3532</v>
      </c>
      <c r="T162" s="143" t="s">
        <v>3533</v>
      </c>
      <c r="U162" s="143"/>
      <c r="V162" s="143" t="s">
        <v>3534</v>
      </c>
      <c r="W162" s="143" t="s">
        <v>3535</v>
      </c>
      <c r="X162" s="129">
        <v>3</v>
      </c>
      <c r="Y162" s="129">
        <v>0</v>
      </c>
      <c r="Z162" s="129">
        <v>3</v>
      </c>
      <c r="AA162" s="144">
        <v>3</v>
      </c>
      <c r="AB162" s="144">
        <v>0</v>
      </c>
      <c r="AC162" s="144">
        <v>3</v>
      </c>
      <c r="AD162" s="147" t="s">
        <v>929</v>
      </c>
      <c r="AE162" s="129">
        <v>2</v>
      </c>
      <c r="AF162" s="147" t="s">
        <v>929</v>
      </c>
      <c r="AG162" s="129">
        <v>0</v>
      </c>
      <c r="AH162" s="129">
        <v>1</v>
      </c>
      <c r="AI162" s="129">
        <v>0</v>
      </c>
      <c r="AJ162" s="129">
        <v>2</v>
      </c>
      <c r="AK162" s="129">
        <v>3</v>
      </c>
      <c r="AL162" s="147" t="s">
        <v>929</v>
      </c>
      <c r="AM162" s="129">
        <v>3</v>
      </c>
      <c r="AN162" s="129">
        <v>0</v>
      </c>
      <c r="AO162" s="129">
        <v>0</v>
      </c>
      <c r="AP162" s="129">
        <v>3</v>
      </c>
      <c r="AQ162" s="147" t="s">
        <v>929</v>
      </c>
      <c r="AR162" s="129">
        <v>0</v>
      </c>
      <c r="AS162" s="129">
        <v>0</v>
      </c>
      <c r="AT162" s="129">
        <v>1</v>
      </c>
      <c r="AU162" s="129">
        <v>2</v>
      </c>
      <c r="AV162" s="129">
        <v>0</v>
      </c>
      <c r="AW162" s="129">
        <v>0</v>
      </c>
      <c r="AX162" s="129">
        <v>3</v>
      </c>
      <c r="AY162" s="147" t="s">
        <v>929</v>
      </c>
      <c r="AZ162" s="129">
        <v>1</v>
      </c>
      <c r="BA162" s="129">
        <v>1</v>
      </c>
      <c r="BB162" s="129">
        <v>1</v>
      </c>
      <c r="BC162" s="129">
        <v>1</v>
      </c>
      <c r="BD162" s="129">
        <v>0</v>
      </c>
      <c r="BE162" s="129">
        <v>60</v>
      </c>
      <c r="BF162" s="129">
        <v>3</v>
      </c>
      <c r="BG162" s="129">
        <v>0</v>
      </c>
      <c r="BH162" s="129">
        <v>0</v>
      </c>
      <c r="BI162" s="129">
        <v>39</v>
      </c>
      <c r="BJ162" s="129">
        <v>2</v>
      </c>
      <c r="BK162" s="129">
        <v>0</v>
      </c>
      <c r="BL162" s="129">
        <v>0</v>
      </c>
      <c r="BM162" s="129">
        <v>5</v>
      </c>
      <c r="BN162" s="129">
        <v>0</v>
      </c>
      <c r="BO162" s="129">
        <v>13</v>
      </c>
      <c r="BP162" s="129">
        <v>0</v>
      </c>
      <c r="BQ162" s="129">
        <v>1</v>
      </c>
      <c r="BR162" s="129">
        <v>2</v>
      </c>
      <c r="BS162" s="129">
        <v>0</v>
      </c>
      <c r="BT162" s="129">
        <v>0</v>
      </c>
      <c r="BU162" s="129">
        <v>0</v>
      </c>
      <c r="BV162" s="129">
        <v>0</v>
      </c>
      <c r="BW162" s="129">
        <v>0</v>
      </c>
      <c r="BX162" s="129">
        <v>0</v>
      </c>
      <c r="BY162" s="129">
        <v>0</v>
      </c>
      <c r="BZ162" s="129">
        <v>0</v>
      </c>
      <c r="CA162" s="129">
        <v>0</v>
      </c>
      <c r="CB162" s="129">
        <v>0</v>
      </c>
      <c r="CC162" s="129">
        <v>0</v>
      </c>
      <c r="CD162" s="129">
        <v>0</v>
      </c>
      <c r="CE162" s="129">
        <v>0</v>
      </c>
      <c r="CF162" s="129">
        <v>0</v>
      </c>
      <c r="CG162" s="129">
        <v>0</v>
      </c>
      <c r="CH162" s="129">
        <v>0</v>
      </c>
      <c r="CI162" s="129">
        <v>7</v>
      </c>
      <c r="CJ162" s="129">
        <v>0</v>
      </c>
      <c r="CK162" s="129">
        <v>0</v>
      </c>
      <c r="CL162" s="129">
        <v>0</v>
      </c>
      <c r="CM162" s="129">
        <v>0</v>
      </c>
      <c r="CN162" s="129">
        <v>0</v>
      </c>
      <c r="CO162" s="129">
        <v>0</v>
      </c>
      <c r="CP162" s="129">
        <v>0</v>
      </c>
      <c r="CQ162" s="129">
        <v>1</v>
      </c>
      <c r="CR162" s="129">
        <v>0</v>
      </c>
      <c r="CS162" s="129">
        <v>0</v>
      </c>
      <c r="CT162" s="129">
        <v>0</v>
      </c>
      <c r="CU162" s="129">
        <v>0</v>
      </c>
      <c r="CV162" s="129">
        <v>0</v>
      </c>
      <c r="CW162" s="129">
        <v>0</v>
      </c>
      <c r="CX162" s="129">
        <v>0</v>
      </c>
      <c r="CY162" s="129">
        <v>0</v>
      </c>
      <c r="CZ162" s="129">
        <v>0</v>
      </c>
      <c r="DA162" s="129">
        <v>0</v>
      </c>
      <c r="DB162" s="129">
        <v>0</v>
      </c>
      <c r="DC162" s="129">
        <v>0</v>
      </c>
      <c r="DD162" s="129">
        <v>9</v>
      </c>
      <c r="DE162" s="129">
        <v>0</v>
      </c>
      <c r="DF162" s="129">
        <v>0</v>
      </c>
      <c r="DG162" s="129">
        <v>0</v>
      </c>
      <c r="DH162" s="129">
        <v>0</v>
      </c>
      <c r="DI162" s="129">
        <v>0</v>
      </c>
      <c r="DJ162" s="129">
        <v>0</v>
      </c>
      <c r="DK162" s="129">
        <v>0</v>
      </c>
      <c r="DL162" s="129">
        <v>0</v>
      </c>
      <c r="DM162" s="129">
        <v>0</v>
      </c>
      <c r="DN162" s="129">
        <v>0</v>
      </c>
      <c r="DO162" s="129">
        <v>0</v>
      </c>
      <c r="DP162" s="129">
        <v>0</v>
      </c>
      <c r="DQ162" s="129">
        <v>160</v>
      </c>
      <c r="DR162" s="129">
        <v>17</v>
      </c>
      <c r="DS162" s="129">
        <v>53</v>
      </c>
      <c r="DT162" s="129">
        <v>1</v>
      </c>
      <c r="DU162" s="129">
        <v>0</v>
      </c>
      <c r="DV162" s="129">
        <v>0</v>
      </c>
      <c r="DW162" s="129">
        <v>0</v>
      </c>
      <c r="DX162" s="129">
        <v>60</v>
      </c>
      <c r="DY162" s="129">
        <v>1</v>
      </c>
      <c r="DZ162" s="143" t="s">
        <v>3536</v>
      </c>
      <c r="EA162" s="129">
        <v>3</v>
      </c>
      <c r="EB162" s="143"/>
      <c r="EC162" s="143" t="s">
        <v>3537</v>
      </c>
      <c r="ED162" s="129">
        <v>1</v>
      </c>
      <c r="EE162" s="129">
        <v>0</v>
      </c>
      <c r="EF162" s="129">
        <v>1</v>
      </c>
      <c r="EG162" s="143"/>
      <c r="EH162" s="143"/>
      <c r="EI162" s="44">
        <v>37709</v>
      </c>
      <c r="EJ162" s="44">
        <v>719</v>
      </c>
      <c r="EK162" s="44">
        <v>24</v>
      </c>
    </row>
    <row r="163" spans="1:141" ht="24" x14ac:dyDescent="0.2">
      <c r="A163" s="143" t="s">
        <v>274</v>
      </c>
      <c r="B163" s="143" t="s">
        <v>280</v>
      </c>
      <c r="C163" s="129">
        <v>1</v>
      </c>
      <c r="D163" s="143" t="s">
        <v>279</v>
      </c>
      <c r="E163" s="143" t="s">
        <v>3130</v>
      </c>
      <c r="F163" s="143" t="s">
        <v>1752</v>
      </c>
      <c r="G163" s="143" t="s">
        <v>3538</v>
      </c>
      <c r="H163" s="143" t="s">
        <v>280</v>
      </c>
      <c r="I163" s="143" t="s">
        <v>3539</v>
      </c>
      <c r="J163" s="143" t="s">
        <v>3540</v>
      </c>
      <c r="K163" s="143" t="s">
        <v>1510</v>
      </c>
      <c r="L163" s="143" t="s">
        <v>1225</v>
      </c>
      <c r="M163" s="143" t="s">
        <v>1143</v>
      </c>
      <c r="N163" s="143" t="s">
        <v>3541</v>
      </c>
      <c r="O163" s="143"/>
      <c r="P163" s="143" t="s">
        <v>3542</v>
      </c>
      <c r="Q163" s="143" t="s">
        <v>3543</v>
      </c>
      <c r="R163" s="143" t="s">
        <v>940</v>
      </c>
      <c r="S163" s="143" t="s">
        <v>1044</v>
      </c>
      <c r="T163" s="143" t="s">
        <v>3544</v>
      </c>
      <c r="U163" s="143"/>
      <c r="V163" s="143" t="s">
        <v>3545</v>
      </c>
      <c r="W163" s="143" t="s">
        <v>3546</v>
      </c>
      <c r="X163" s="129">
        <v>2</v>
      </c>
      <c r="Y163" s="129">
        <v>0</v>
      </c>
      <c r="Z163" s="129">
        <v>2</v>
      </c>
      <c r="AA163" s="144">
        <v>1.1000000000000001</v>
      </c>
      <c r="AB163" s="144">
        <v>0</v>
      </c>
      <c r="AC163" s="144">
        <v>1.1000000000000001</v>
      </c>
      <c r="AD163" s="147" t="s">
        <v>929</v>
      </c>
      <c r="AE163" s="129">
        <v>1</v>
      </c>
      <c r="AF163" s="147" t="s">
        <v>929</v>
      </c>
      <c r="AG163" s="129">
        <v>0</v>
      </c>
      <c r="AH163" s="129">
        <v>0</v>
      </c>
      <c r="AI163" s="129">
        <v>1</v>
      </c>
      <c r="AJ163" s="129">
        <v>1</v>
      </c>
      <c r="AK163" s="129">
        <v>2</v>
      </c>
      <c r="AL163" s="147" t="s">
        <v>929</v>
      </c>
      <c r="AM163" s="129">
        <v>0</v>
      </c>
      <c r="AN163" s="129">
        <v>0</v>
      </c>
      <c r="AO163" s="129">
        <v>2</v>
      </c>
      <c r="AP163" s="129">
        <v>2</v>
      </c>
      <c r="AQ163" s="147" t="s">
        <v>929</v>
      </c>
      <c r="AR163" s="129">
        <v>0</v>
      </c>
      <c r="AS163" s="129">
        <v>0</v>
      </c>
      <c r="AT163" s="129">
        <v>0</v>
      </c>
      <c r="AU163" s="129">
        <v>2</v>
      </c>
      <c r="AV163" s="129">
        <v>0</v>
      </c>
      <c r="AW163" s="129">
        <v>0</v>
      </c>
      <c r="AX163" s="129">
        <v>2</v>
      </c>
      <c r="AY163" s="147" t="s">
        <v>929</v>
      </c>
      <c r="AZ163" s="129">
        <v>0</v>
      </c>
      <c r="BA163" s="129">
        <v>0</v>
      </c>
      <c r="BB163" s="129">
        <v>0</v>
      </c>
      <c r="BC163" s="129">
        <v>1</v>
      </c>
      <c r="BD163" s="129">
        <v>0</v>
      </c>
      <c r="BE163" s="129">
        <v>29</v>
      </c>
      <c r="BF163" s="129">
        <v>0</v>
      </c>
      <c r="BG163" s="129">
        <v>0</v>
      </c>
      <c r="BH163" s="129">
        <v>0</v>
      </c>
      <c r="BI163" s="129">
        <v>0</v>
      </c>
      <c r="BJ163" s="129">
        <v>2</v>
      </c>
      <c r="BK163" s="129">
        <v>0</v>
      </c>
      <c r="BL163" s="129">
        <v>0</v>
      </c>
      <c r="BM163" s="129">
        <v>0</v>
      </c>
      <c r="BN163" s="129">
        <v>0</v>
      </c>
      <c r="BO163" s="129">
        <v>18</v>
      </c>
      <c r="BP163" s="129">
        <v>0</v>
      </c>
      <c r="BQ163" s="129">
        <v>1</v>
      </c>
      <c r="BR163" s="129">
        <v>1</v>
      </c>
      <c r="BS163" s="129">
        <v>0</v>
      </c>
      <c r="BT163" s="129">
        <v>0</v>
      </c>
      <c r="BU163" s="129">
        <v>0</v>
      </c>
      <c r="BV163" s="129">
        <v>0</v>
      </c>
      <c r="BW163" s="129">
        <v>0</v>
      </c>
      <c r="BX163" s="129">
        <v>0</v>
      </c>
      <c r="BY163" s="129">
        <v>0</v>
      </c>
      <c r="BZ163" s="129">
        <v>0</v>
      </c>
      <c r="CA163" s="129">
        <v>0</v>
      </c>
      <c r="CB163" s="129">
        <v>0</v>
      </c>
      <c r="CC163" s="129">
        <v>0</v>
      </c>
      <c r="CD163" s="129">
        <v>0</v>
      </c>
      <c r="CE163" s="129">
        <v>0</v>
      </c>
      <c r="CF163" s="129">
        <v>0</v>
      </c>
      <c r="CG163" s="129">
        <v>0</v>
      </c>
      <c r="CH163" s="129">
        <v>0</v>
      </c>
      <c r="CI163" s="129">
        <v>0</v>
      </c>
      <c r="CJ163" s="129">
        <v>0</v>
      </c>
      <c r="CK163" s="129">
        <v>1</v>
      </c>
      <c r="CL163" s="129">
        <v>0</v>
      </c>
      <c r="CM163" s="129">
        <v>0</v>
      </c>
      <c r="CN163" s="129">
        <v>0</v>
      </c>
      <c r="CO163" s="129">
        <v>0</v>
      </c>
      <c r="CP163" s="129">
        <v>0</v>
      </c>
      <c r="CQ163" s="129">
        <v>0</v>
      </c>
      <c r="CR163" s="129">
        <v>0</v>
      </c>
      <c r="CS163" s="129">
        <v>0</v>
      </c>
      <c r="CT163" s="129">
        <v>0</v>
      </c>
      <c r="CU163" s="129">
        <v>0</v>
      </c>
      <c r="CV163" s="129">
        <v>0</v>
      </c>
      <c r="CW163" s="129">
        <v>0</v>
      </c>
      <c r="CX163" s="129">
        <v>0</v>
      </c>
      <c r="CY163" s="129">
        <v>0</v>
      </c>
      <c r="CZ163" s="129">
        <v>0</v>
      </c>
      <c r="DA163" s="129">
        <v>0</v>
      </c>
      <c r="DB163" s="129">
        <v>0</v>
      </c>
      <c r="DC163" s="129">
        <v>0</v>
      </c>
      <c r="DD163" s="129">
        <v>0</v>
      </c>
      <c r="DE163" s="129">
        <v>0</v>
      </c>
      <c r="DF163" s="129">
        <v>1</v>
      </c>
      <c r="DG163" s="129">
        <v>0</v>
      </c>
      <c r="DH163" s="129">
        <v>0</v>
      </c>
      <c r="DI163" s="129">
        <v>0</v>
      </c>
      <c r="DJ163" s="129">
        <v>1</v>
      </c>
      <c r="DK163" s="129">
        <v>12</v>
      </c>
      <c r="DL163" s="129">
        <v>0</v>
      </c>
      <c r="DM163" s="129">
        <v>0</v>
      </c>
      <c r="DN163" s="129">
        <v>0</v>
      </c>
      <c r="DO163" s="129">
        <v>0</v>
      </c>
      <c r="DP163" s="129">
        <v>0</v>
      </c>
      <c r="DQ163" s="129">
        <v>64</v>
      </c>
      <c r="DR163" s="129">
        <v>1</v>
      </c>
      <c r="DS163" s="129">
        <v>350</v>
      </c>
      <c r="DT163" s="129">
        <v>0</v>
      </c>
      <c r="DU163" s="129">
        <v>0</v>
      </c>
      <c r="DV163" s="129">
        <v>0</v>
      </c>
      <c r="DW163" s="129">
        <v>0</v>
      </c>
      <c r="DX163" s="129">
        <v>50</v>
      </c>
      <c r="DY163" s="129">
        <v>0</v>
      </c>
      <c r="DZ163" s="143"/>
      <c r="EA163" s="129">
        <v>1</v>
      </c>
      <c r="EB163" s="143" t="s">
        <v>3547</v>
      </c>
      <c r="EC163" s="143" t="s">
        <v>943</v>
      </c>
      <c r="ED163" s="129">
        <v>1</v>
      </c>
      <c r="EE163" s="129">
        <v>1</v>
      </c>
      <c r="EF163" s="129">
        <v>1</v>
      </c>
      <c r="EG163" s="143"/>
      <c r="EH163" s="143"/>
      <c r="EI163" s="44">
        <v>10646</v>
      </c>
      <c r="EJ163" s="44">
        <v>178.13</v>
      </c>
      <c r="EK163" s="44">
        <v>21</v>
      </c>
    </row>
    <row r="164" spans="1:141" ht="24" x14ac:dyDescent="0.2">
      <c r="A164" s="143" t="s">
        <v>274</v>
      </c>
      <c r="B164" s="143" t="s">
        <v>282</v>
      </c>
      <c r="C164" s="129">
        <v>1</v>
      </c>
      <c r="D164" s="143" t="s">
        <v>281</v>
      </c>
      <c r="E164" s="143" t="s">
        <v>1775</v>
      </c>
      <c r="F164" s="143" t="s">
        <v>3548</v>
      </c>
      <c r="G164" s="143" t="s">
        <v>3549</v>
      </c>
      <c r="H164" s="143" t="s">
        <v>282</v>
      </c>
      <c r="I164" s="143" t="s">
        <v>3550</v>
      </c>
      <c r="J164" s="143" t="s">
        <v>3551</v>
      </c>
      <c r="K164" s="143" t="s">
        <v>1510</v>
      </c>
      <c r="L164" s="143" t="s">
        <v>964</v>
      </c>
      <c r="M164" s="143" t="s">
        <v>3552</v>
      </c>
      <c r="N164" s="143" t="s">
        <v>3553</v>
      </c>
      <c r="O164" s="143"/>
      <c r="P164" s="143" t="s">
        <v>3554</v>
      </c>
      <c r="Q164" s="143" t="s">
        <v>3555</v>
      </c>
      <c r="R164" s="143" t="s">
        <v>940</v>
      </c>
      <c r="S164" s="143" t="s">
        <v>3552</v>
      </c>
      <c r="T164" s="143" t="s">
        <v>3553</v>
      </c>
      <c r="U164" s="143"/>
      <c r="V164" s="143" t="s">
        <v>3554</v>
      </c>
      <c r="W164" s="143" t="s">
        <v>3555</v>
      </c>
      <c r="X164" s="129">
        <v>1</v>
      </c>
      <c r="Y164" s="129">
        <v>0</v>
      </c>
      <c r="Z164" s="129">
        <v>1</v>
      </c>
      <c r="AA164" s="144">
        <v>1</v>
      </c>
      <c r="AB164" s="144">
        <v>0</v>
      </c>
      <c r="AC164" s="144">
        <v>1</v>
      </c>
      <c r="AD164" s="147" t="s">
        <v>929</v>
      </c>
      <c r="AE164" s="129">
        <v>1</v>
      </c>
      <c r="AF164" s="147" t="s">
        <v>929</v>
      </c>
      <c r="AG164" s="129">
        <v>0</v>
      </c>
      <c r="AH164" s="129">
        <v>0</v>
      </c>
      <c r="AI164" s="129">
        <v>0</v>
      </c>
      <c r="AJ164" s="129">
        <v>1</v>
      </c>
      <c r="AK164" s="129">
        <v>1</v>
      </c>
      <c r="AL164" s="147" t="s">
        <v>929</v>
      </c>
      <c r="AM164" s="129">
        <v>0</v>
      </c>
      <c r="AN164" s="129">
        <v>0</v>
      </c>
      <c r="AO164" s="129">
        <v>1</v>
      </c>
      <c r="AP164" s="129">
        <v>1</v>
      </c>
      <c r="AQ164" s="147" t="s">
        <v>929</v>
      </c>
      <c r="AR164" s="129">
        <v>0</v>
      </c>
      <c r="AS164" s="129">
        <v>0</v>
      </c>
      <c r="AT164" s="129">
        <v>0</v>
      </c>
      <c r="AU164" s="129">
        <v>1</v>
      </c>
      <c r="AV164" s="129">
        <v>0</v>
      </c>
      <c r="AW164" s="129">
        <v>0</v>
      </c>
      <c r="AX164" s="129">
        <v>1</v>
      </c>
      <c r="AY164" s="147" t="s">
        <v>929</v>
      </c>
      <c r="AZ164" s="129">
        <v>0</v>
      </c>
      <c r="BA164" s="129">
        <v>1</v>
      </c>
      <c r="BB164" s="129">
        <v>0</v>
      </c>
      <c r="BC164" s="129">
        <v>1</v>
      </c>
      <c r="BD164" s="129">
        <v>0</v>
      </c>
      <c r="BE164" s="129">
        <v>43</v>
      </c>
      <c r="BF164" s="129">
        <v>0</v>
      </c>
      <c r="BG164" s="129">
        <v>0</v>
      </c>
      <c r="BH164" s="129">
        <v>0</v>
      </c>
      <c r="BI164" s="129">
        <v>3</v>
      </c>
      <c r="BJ164" s="129">
        <v>1</v>
      </c>
      <c r="BK164" s="129">
        <v>0</v>
      </c>
      <c r="BL164" s="129">
        <v>0</v>
      </c>
      <c r="BM164" s="129">
        <v>2</v>
      </c>
      <c r="BN164" s="129">
        <v>0</v>
      </c>
      <c r="BO164" s="129">
        <v>13</v>
      </c>
      <c r="BP164" s="129">
        <v>0</v>
      </c>
      <c r="BQ164" s="129">
        <v>0</v>
      </c>
      <c r="BR164" s="129">
        <v>0</v>
      </c>
      <c r="BS164" s="129">
        <v>0</v>
      </c>
      <c r="BT164" s="129">
        <v>0</v>
      </c>
      <c r="BU164" s="129">
        <v>0</v>
      </c>
      <c r="BV164" s="129">
        <v>1</v>
      </c>
      <c r="BW164" s="129">
        <v>0</v>
      </c>
      <c r="BX164" s="129">
        <v>0</v>
      </c>
      <c r="BY164" s="129">
        <v>0</v>
      </c>
      <c r="BZ164" s="129">
        <v>0</v>
      </c>
      <c r="CA164" s="129">
        <v>0</v>
      </c>
      <c r="CB164" s="129">
        <v>0</v>
      </c>
      <c r="CC164" s="129">
        <v>0</v>
      </c>
      <c r="CD164" s="129">
        <v>0</v>
      </c>
      <c r="CE164" s="129">
        <v>0</v>
      </c>
      <c r="CF164" s="129">
        <v>0</v>
      </c>
      <c r="CG164" s="129">
        <v>0</v>
      </c>
      <c r="CH164" s="129">
        <v>0</v>
      </c>
      <c r="CI164" s="129">
        <v>0</v>
      </c>
      <c r="CJ164" s="129">
        <v>0</v>
      </c>
      <c r="CK164" s="129">
        <v>1</v>
      </c>
      <c r="CL164" s="129">
        <v>0</v>
      </c>
      <c r="CM164" s="129">
        <v>0</v>
      </c>
      <c r="CN164" s="129">
        <v>0</v>
      </c>
      <c r="CO164" s="129">
        <v>0</v>
      </c>
      <c r="CP164" s="129">
        <v>0</v>
      </c>
      <c r="CQ164" s="129">
        <v>0</v>
      </c>
      <c r="CR164" s="129">
        <v>0</v>
      </c>
      <c r="CS164" s="129">
        <v>0</v>
      </c>
      <c r="CT164" s="129">
        <v>0</v>
      </c>
      <c r="CU164" s="129">
        <v>0</v>
      </c>
      <c r="CV164" s="129">
        <v>0</v>
      </c>
      <c r="CW164" s="129">
        <v>0</v>
      </c>
      <c r="CX164" s="129">
        <v>0</v>
      </c>
      <c r="CY164" s="129">
        <v>0</v>
      </c>
      <c r="CZ164" s="129">
        <v>0</v>
      </c>
      <c r="DA164" s="129">
        <v>0</v>
      </c>
      <c r="DB164" s="129">
        <v>0</v>
      </c>
      <c r="DC164" s="129">
        <v>0</v>
      </c>
      <c r="DD164" s="129">
        <v>0</v>
      </c>
      <c r="DE164" s="129">
        <v>0</v>
      </c>
      <c r="DF164" s="129">
        <v>0</v>
      </c>
      <c r="DG164" s="129">
        <v>0</v>
      </c>
      <c r="DH164" s="129">
        <v>0</v>
      </c>
      <c r="DI164" s="129">
        <v>0</v>
      </c>
      <c r="DJ164" s="129">
        <v>0</v>
      </c>
      <c r="DK164" s="129">
        <v>0</v>
      </c>
      <c r="DL164" s="129">
        <v>0</v>
      </c>
      <c r="DM164" s="129">
        <v>0</v>
      </c>
      <c r="DN164" s="129">
        <v>0</v>
      </c>
      <c r="DO164" s="129">
        <v>0</v>
      </c>
      <c r="DP164" s="129">
        <v>0</v>
      </c>
      <c r="DQ164" s="129">
        <v>124</v>
      </c>
      <c r="DR164" s="129">
        <v>2</v>
      </c>
      <c r="DS164" s="129">
        <v>199</v>
      </c>
      <c r="DT164" s="129">
        <v>0</v>
      </c>
      <c r="DU164" s="129">
        <v>0</v>
      </c>
      <c r="DV164" s="129">
        <v>0</v>
      </c>
      <c r="DW164" s="129">
        <v>0</v>
      </c>
      <c r="DX164" s="129">
        <v>75</v>
      </c>
      <c r="DY164" s="129">
        <v>0</v>
      </c>
      <c r="DZ164" s="143"/>
      <c r="EA164" s="129">
        <v>3</v>
      </c>
      <c r="EB164" s="143"/>
      <c r="EC164" s="143"/>
      <c r="ED164" s="129">
        <v>1</v>
      </c>
      <c r="EE164" s="129">
        <v>1</v>
      </c>
      <c r="EF164" s="129">
        <v>1</v>
      </c>
      <c r="EG164" s="143"/>
      <c r="EH164" s="143"/>
      <c r="EI164" s="44">
        <v>15099</v>
      </c>
      <c r="EJ164" s="44">
        <v>118.65</v>
      </c>
      <c r="EK164" s="44">
        <v>14</v>
      </c>
    </row>
    <row r="165" spans="1:141" ht="24" x14ac:dyDescent="0.2">
      <c r="A165" s="143" t="s">
        <v>274</v>
      </c>
      <c r="B165" s="143" t="s">
        <v>284</v>
      </c>
      <c r="C165" s="129">
        <v>1</v>
      </c>
      <c r="D165" s="143" t="s">
        <v>283</v>
      </c>
      <c r="E165" s="143" t="s">
        <v>3556</v>
      </c>
      <c r="F165" s="143" t="s">
        <v>3557</v>
      </c>
      <c r="G165" s="143" t="s">
        <v>3558</v>
      </c>
      <c r="H165" s="143" t="s">
        <v>284</v>
      </c>
      <c r="I165" s="143" t="s">
        <v>3559</v>
      </c>
      <c r="J165" s="143" t="s">
        <v>3560</v>
      </c>
      <c r="K165" s="143" t="s">
        <v>1618</v>
      </c>
      <c r="L165" s="143" t="s">
        <v>940</v>
      </c>
      <c r="M165" s="143" t="s">
        <v>1143</v>
      </c>
      <c r="N165" s="143" t="s">
        <v>3561</v>
      </c>
      <c r="O165" s="143" t="s">
        <v>943</v>
      </c>
      <c r="P165" s="143" t="s">
        <v>3562</v>
      </c>
      <c r="Q165" s="143" t="s">
        <v>3563</v>
      </c>
      <c r="R165" s="143" t="s">
        <v>1225</v>
      </c>
      <c r="S165" s="143" t="s">
        <v>1595</v>
      </c>
      <c r="T165" s="143" t="s">
        <v>3564</v>
      </c>
      <c r="U165" s="143" t="s">
        <v>943</v>
      </c>
      <c r="V165" s="143" t="s">
        <v>3565</v>
      </c>
      <c r="W165" s="143" t="s">
        <v>3566</v>
      </c>
      <c r="X165" s="129">
        <v>4</v>
      </c>
      <c r="Y165" s="129">
        <v>0</v>
      </c>
      <c r="Z165" s="129">
        <v>4</v>
      </c>
      <c r="AA165" s="144">
        <v>3.5</v>
      </c>
      <c r="AB165" s="144">
        <v>0</v>
      </c>
      <c r="AC165" s="144">
        <v>3.5</v>
      </c>
      <c r="AD165" s="147" t="s">
        <v>929</v>
      </c>
      <c r="AE165" s="129">
        <v>3</v>
      </c>
      <c r="AF165" s="147" t="s">
        <v>929</v>
      </c>
      <c r="AG165" s="129">
        <v>0</v>
      </c>
      <c r="AH165" s="129">
        <v>0</v>
      </c>
      <c r="AI165" s="129">
        <v>2</v>
      </c>
      <c r="AJ165" s="129">
        <v>2</v>
      </c>
      <c r="AK165" s="129">
        <v>4</v>
      </c>
      <c r="AL165" s="147" t="s">
        <v>929</v>
      </c>
      <c r="AM165" s="129">
        <v>1</v>
      </c>
      <c r="AN165" s="129">
        <v>1</v>
      </c>
      <c r="AO165" s="129">
        <v>2</v>
      </c>
      <c r="AP165" s="129">
        <v>4</v>
      </c>
      <c r="AQ165" s="147" t="s">
        <v>929</v>
      </c>
      <c r="AR165" s="129">
        <v>0</v>
      </c>
      <c r="AS165" s="129">
        <v>0</v>
      </c>
      <c r="AT165" s="129">
        <v>1</v>
      </c>
      <c r="AU165" s="129">
        <v>2</v>
      </c>
      <c r="AV165" s="129">
        <v>1</v>
      </c>
      <c r="AW165" s="129">
        <v>0</v>
      </c>
      <c r="AX165" s="129">
        <v>4</v>
      </c>
      <c r="AY165" s="147" t="s">
        <v>929</v>
      </c>
      <c r="AZ165" s="129">
        <v>0</v>
      </c>
      <c r="BA165" s="129">
        <v>1</v>
      </c>
      <c r="BB165" s="129">
        <v>0</v>
      </c>
      <c r="BC165" s="129">
        <v>1</v>
      </c>
      <c r="BD165" s="129">
        <v>0</v>
      </c>
      <c r="BE165" s="129">
        <v>36</v>
      </c>
      <c r="BF165" s="129">
        <v>7</v>
      </c>
      <c r="BG165" s="129">
        <v>0</v>
      </c>
      <c r="BH165" s="129">
        <v>0</v>
      </c>
      <c r="BI165" s="129">
        <v>0</v>
      </c>
      <c r="BJ165" s="129">
        <v>5</v>
      </c>
      <c r="BK165" s="129">
        <v>0</v>
      </c>
      <c r="BL165" s="129">
        <v>0</v>
      </c>
      <c r="BM165" s="129">
        <v>4</v>
      </c>
      <c r="BN165" s="129">
        <v>0</v>
      </c>
      <c r="BO165" s="129">
        <v>16</v>
      </c>
      <c r="BP165" s="129">
        <v>0</v>
      </c>
      <c r="BQ165" s="129">
        <v>0</v>
      </c>
      <c r="BR165" s="129">
        <v>2</v>
      </c>
      <c r="BS165" s="129">
        <v>0</v>
      </c>
      <c r="BT165" s="129">
        <v>1</v>
      </c>
      <c r="BU165" s="129">
        <v>0</v>
      </c>
      <c r="BV165" s="129">
        <v>2</v>
      </c>
      <c r="BW165" s="129">
        <v>0</v>
      </c>
      <c r="BX165" s="129">
        <v>0</v>
      </c>
      <c r="BY165" s="129">
        <v>0</v>
      </c>
      <c r="BZ165" s="129">
        <v>0</v>
      </c>
      <c r="CA165" s="129">
        <v>0</v>
      </c>
      <c r="CB165" s="129">
        <v>0</v>
      </c>
      <c r="CC165" s="129">
        <v>0</v>
      </c>
      <c r="CD165" s="129">
        <v>0</v>
      </c>
      <c r="CE165" s="129">
        <v>0</v>
      </c>
      <c r="CF165" s="129">
        <v>0</v>
      </c>
      <c r="CG165" s="129">
        <v>0</v>
      </c>
      <c r="CH165" s="129">
        <v>0</v>
      </c>
      <c r="CI165" s="129">
        <v>8</v>
      </c>
      <c r="CJ165" s="129">
        <v>0</v>
      </c>
      <c r="CK165" s="129">
        <v>0</v>
      </c>
      <c r="CL165" s="129">
        <v>0</v>
      </c>
      <c r="CM165" s="129">
        <v>0</v>
      </c>
      <c r="CN165" s="129">
        <v>0</v>
      </c>
      <c r="CO165" s="129">
        <v>0</v>
      </c>
      <c r="CP165" s="129">
        <v>0</v>
      </c>
      <c r="CQ165" s="129">
        <v>0</v>
      </c>
      <c r="CR165" s="129">
        <v>0</v>
      </c>
      <c r="CS165" s="129">
        <v>0</v>
      </c>
      <c r="CT165" s="129">
        <v>0</v>
      </c>
      <c r="CU165" s="129">
        <v>0</v>
      </c>
      <c r="CV165" s="129">
        <v>0</v>
      </c>
      <c r="CW165" s="129">
        <v>0</v>
      </c>
      <c r="CX165" s="129">
        <v>0</v>
      </c>
      <c r="CY165" s="129">
        <v>0</v>
      </c>
      <c r="CZ165" s="129">
        <v>0</v>
      </c>
      <c r="DA165" s="129">
        <v>0</v>
      </c>
      <c r="DB165" s="129">
        <v>0</v>
      </c>
      <c r="DC165" s="129">
        <v>0</v>
      </c>
      <c r="DD165" s="129">
        <v>0</v>
      </c>
      <c r="DE165" s="129">
        <v>0</v>
      </c>
      <c r="DF165" s="129">
        <v>0</v>
      </c>
      <c r="DG165" s="129">
        <v>0</v>
      </c>
      <c r="DH165" s="129">
        <v>0</v>
      </c>
      <c r="DI165" s="129">
        <v>0</v>
      </c>
      <c r="DJ165" s="129">
        <v>0</v>
      </c>
      <c r="DK165" s="129">
        <v>0</v>
      </c>
      <c r="DL165" s="129">
        <v>0</v>
      </c>
      <c r="DM165" s="129">
        <v>0</v>
      </c>
      <c r="DN165" s="129">
        <v>0</v>
      </c>
      <c r="DO165" s="129">
        <v>0</v>
      </c>
      <c r="DP165" s="129">
        <v>0</v>
      </c>
      <c r="DQ165" s="129">
        <v>130</v>
      </c>
      <c r="DR165" s="129">
        <v>17</v>
      </c>
      <c r="DS165" s="129">
        <v>575</v>
      </c>
      <c r="DT165" s="129">
        <v>0</v>
      </c>
      <c r="DU165" s="129">
        <v>0</v>
      </c>
      <c r="DV165" s="129">
        <v>0</v>
      </c>
      <c r="DW165" s="129">
        <v>0</v>
      </c>
      <c r="DX165" s="129">
        <v>50</v>
      </c>
      <c r="DY165" s="129">
        <v>0</v>
      </c>
      <c r="DZ165" s="143" t="s">
        <v>943</v>
      </c>
      <c r="EA165" s="129">
        <v>3</v>
      </c>
      <c r="EB165" s="143" t="s">
        <v>3567</v>
      </c>
      <c r="EC165" s="143" t="s">
        <v>3568</v>
      </c>
      <c r="ED165" s="129">
        <v>1</v>
      </c>
      <c r="EE165" s="129">
        <v>1</v>
      </c>
      <c r="EF165" s="129">
        <v>1</v>
      </c>
      <c r="EG165" s="143" t="s">
        <v>943</v>
      </c>
      <c r="EH165" s="143" t="s">
        <v>943</v>
      </c>
      <c r="EI165" s="44">
        <v>23594</v>
      </c>
      <c r="EJ165" s="44">
        <v>247.48</v>
      </c>
      <c r="EK165" s="44">
        <v>20</v>
      </c>
    </row>
    <row r="166" spans="1:141" x14ac:dyDescent="0.2">
      <c r="A166" s="143" t="s">
        <v>274</v>
      </c>
      <c r="B166" s="143" t="s">
        <v>286</v>
      </c>
      <c r="C166" s="129">
        <v>1</v>
      </c>
      <c r="D166" s="143" t="s">
        <v>285</v>
      </c>
      <c r="E166" s="143" t="s">
        <v>3569</v>
      </c>
      <c r="F166" s="143" t="s">
        <v>3570</v>
      </c>
      <c r="G166" s="143" t="s">
        <v>3571</v>
      </c>
      <c r="H166" s="143" t="s">
        <v>286</v>
      </c>
      <c r="I166" s="143" t="s">
        <v>3572</v>
      </c>
      <c r="J166" s="143" t="s">
        <v>3573</v>
      </c>
      <c r="K166" s="143" t="s">
        <v>1510</v>
      </c>
      <c r="L166" s="143" t="s">
        <v>1187</v>
      </c>
      <c r="M166" s="143" t="s">
        <v>1374</v>
      </c>
      <c r="N166" s="143" t="s">
        <v>3087</v>
      </c>
      <c r="O166" s="143"/>
      <c r="P166" s="143" t="s">
        <v>3574</v>
      </c>
      <c r="Q166" s="143" t="s">
        <v>3575</v>
      </c>
      <c r="R166" s="143" t="s">
        <v>1187</v>
      </c>
      <c r="S166" s="143" t="s">
        <v>1374</v>
      </c>
      <c r="T166" s="143" t="s">
        <v>3087</v>
      </c>
      <c r="U166" s="143"/>
      <c r="V166" s="143" t="s">
        <v>3576</v>
      </c>
      <c r="W166" s="143" t="s">
        <v>3575</v>
      </c>
      <c r="X166" s="129">
        <v>3</v>
      </c>
      <c r="Y166" s="129">
        <v>0</v>
      </c>
      <c r="Z166" s="129">
        <v>3</v>
      </c>
      <c r="AA166" s="144">
        <v>0.9</v>
      </c>
      <c r="AB166" s="144">
        <v>0</v>
      </c>
      <c r="AC166" s="144">
        <v>0.9</v>
      </c>
      <c r="AD166" s="147" t="s">
        <v>929</v>
      </c>
      <c r="AE166" s="129">
        <v>3</v>
      </c>
      <c r="AF166" s="147" t="s">
        <v>929</v>
      </c>
      <c r="AG166" s="129">
        <v>0</v>
      </c>
      <c r="AH166" s="129">
        <v>0</v>
      </c>
      <c r="AI166" s="129">
        <v>0</v>
      </c>
      <c r="AJ166" s="129">
        <v>3</v>
      </c>
      <c r="AK166" s="129">
        <v>3</v>
      </c>
      <c r="AL166" s="147" t="s">
        <v>929</v>
      </c>
      <c r="AM166" s="129">
        <v>0</v>
      </c>
      <c r="AN166" s="129">
        <v>0</v>
      </c>
      <c r="AO166" s="129">
        <v>3</v>
      </c>
      <c r="AP166" s="129">
        <v>3</v>
      </c>
      <c r="AQ166" s="147" t="s">
        <v>929</v>
      </c>
      <c r="AR166" s="129">
        <v>0</v>
      </c>
      <c r="AS166" s="129">
        <v>0</v>
      </c>
      <c r="AT166" s="129">
        <v>0</v>
      </c>
      <c r="AU166" s="129">
        <v>2</v>
      </c>
      <c r="AV166" s="129">
        <v>1</v>
      </c>
      <c r="AW166" s="129">
        <v>0</v>
      </c>
      <c r="AX166" s="129">
        <v>3</v>
      </c>
      <c r="AY166" s="147" t="s">
        <v>929</v>
      </c>
      <c r="AZ166" s="129">
        <v>1</v>
      </c>
      <c r="BA166" s="129">
        <v>1</v>
      </c>
      <c r="BB166" s="129">
        <v>1</v>
      </c>
      <c r="BC166" s="129">
        <v>1</v>
      </c>
      <c r="BD166" s="129">
        <v>0</v>
      </c>
      <c r="BE166" s="129">
        <v>35</v>
      </c>
      <c r="BF166" s="129">
        <v>5</v>
      </c>
      <c r="BG166" s="129">
        <v>0</v>
      </c>
      <c r="BH166" s="129">
        <v>0</v>
      </c>
      <c r="BI166" s="129">
        <v>1</v>
      </c>
      <c r="BJ166" s="129">
        <v>2</v>
      </c>
      <c r="BK166" s="129">
        <v>0</v>
      </c>
      <c r="BL166" s="129">
        <v>0</v>
      </c>
      <c r="BM166" s="129">
        <v>2</v>
      </c>
      <c r="BN166" s="129">
        <v>0</v>
      </c>
      <c r="BO166" s="129">
        <v>6</v>
      </c>
      <c r="BP166" s="129">
        <v>0</v>
      </c>
      <c r="BQ166" s="129">
        <v>0</v>
      </c>
      <c r="BR166" s="129">
        <v>0</v>
      </c>
      <c r="BS166" s="129">
        <v>0</v>
      </c>
      <c r="BT166" s="129">
        <v>0</v>
      </c>
      <c r="BU166" s="129">
        <v>0</v>
      </c>
      <c r="BV166" s="129">
        <v>2</v>
      </c>
      <c r="BW166" s="129">
        <v>0</v>
      </c>
      <c r="BX166" s="129">
        <v>0</v>
      </c>
      <c r="BY166" s="129">
        <v>0</v>
      </c>
      <c r="BZ166" s="129">
        <v>0</v>
      </c>
      <c r="CA166" s="129">
        <v>0</v>
      </c>
      <c r="CB166" s="129">
        <v>0</v>
      </c>
      <c r="CC166" s="129">
        <v>0</v>
      </c>
      <c r="CD166" s="129">
        <v>0</v>
      </c>
      <c r="CE166" s="129">
        <v>0</v>
      </c>
      <c r="CF166" s="129">
        <v>0</v>
      </c>
      <c r="CG166" s="129">
        <v>0</v>
      </c>
      <c r="CH166" s="129">
        <v>0</v>
      </c>
      <c r="CI166" s="129">
        <v>4</v>
      </c>
      <c r="CJ166" s="129">
        <v>2</v>
      </c>
      <c r="CK166" s="129">
        <v>0</v>
      </c>
      <c r="CL166" s="129">
        <v>0</v>
      </c>
      <c r="CM166" s="129">
        <v>0</v>
      </c>
      <c r="CN166" s="129">
        <v>0</v>
      </c>
      <c r="CO166" s="129">
        <v>0</v>
      </c>
      <c r="CP166" s="129">
        <v>0</v>
      </c>
      <c r="CQ166" s="129">
        <v>0</v>
      </c>
      <c r="CR166" s="129">
        <v>0</v>
      </c>
      <c r="CS166" s="129">
        <v>0</v>
      </c>
      <c r="CT166" s="129">
        <v>0</v>
      </c>
      <c r="CU166" s="129">
        <v>0</v>
      </c>
      <c r="CV166" s="129">
        <v>0</v>
      </c>
      <c r="CW166" s="129">
        <v>0</v>
      </c>
      <c r="CX166" s="129">
        <v>0</v>
      </c>
      <c r="CY166" s="129">
        <v>0</v>
      </c>
      <c r="CZ166" s="129">
        <v>0</v>
      </c>
      <c r="DA166" s="129">
        <v>0</v>
      </c>
      <c r="DB166" s="129">
        <v>0</v>
      </c>
      <c r="DC166" s="129">
        <v>0</v>
      </c>
      <c r="DD166" s="129">
        <v>0</v>
      </c>
      <c r="DE166" s="129">
        <v>0</v>
      </c>
      <c r="DF166" s="129">
        <v>0</v>
      </c>
      <c r="DG166" s="129">
        <v>0</v>
      </c>
      <c r="DH166" s="129">
        <v>0</v>
      </c>
      <c r="DI166" s="129">
        <v>0</v>
      </c>
      <c r="DJ166" s="129">
        <v>0</v>
      </c>
      <c r="DK166" s="129">
        <v>0</v>
      </c>
      <c r="DL166" s="129">
        <v>0</v>
      </c>
      <c r="DM166" s="129">
        <v>0</v>
      </c>
      <c r="DN166" s="129">
        <v>0</v>
      </c>
      <c r="DO166" s="129">
        <v>0</v>
      </c>
      <c r="DP166" s="129">
        <v>0</v>
      </c>
      <c r="DQ166" s="129">
        <v>86</v>
      </c>
      <c r="DR166" s="129">
        <v>0</v>
      </c>
      <c r="DS166" s="129">
        <v>348</v>
      </c>
      <c r="DT166" s="129">
        <v>0</v>
      </c>
      <c r="DU166" s="129">
        <v>0</v>
      </c>
      <c r="DV166" s="129">
        <v>0</v>
      </c>
      <c r="DW166" s="129">
        <v>0</v>
      </c>
      <c r="DX166" s="129">
        <v>40</v>
      </c>
      <c r="DY166" s="129">
        <v>1</v>
      </c>
      <c r="DZ166" s="143" t="s">
        <v>3577</v>
      </c>
      <c r="EA166" s="129">
        <v>2</v>
      </c>
      <c r="EB166" s="143"/>
      <c r="EC166" s="143"/>
      <c r="ED166" s="129">
        <v>1</v>
      </c>
      <c r="EE166" s="129">
        <v>1</v>
      </c>
      <c r="EF166" s="129">
        <v>1</v>
      </c>
      <c r="EG166" s="143"/>
      <c r="EH166" s="143"/>
      <c r="EI166" s="44">
        <v>18403</v>
      </c>
      <c r="EJ166" s="44">
        <v>188.34</v>
      </c>
      <c r="EK166" s="44">
        <v>14</v>
      </c>
    </row>
    <row r="167" spans="1:141" ht="60" x14ac:dyDescent="0.2">
      <c r="A167" s="143" t="s">
        <v>274</v>
      </c>
      <c r="B167" s="143" t="s">
        <v>288</v>
      </c>
      <c r="C167" s="129">
        <v>1</v>
      </c>
      <c r="D167" s="143" t="s">
        <v>287</v>
      </c>
      <c r="E167" s="143" t="s">
        <v>3578</v>
      </c>
      <c r="F167" s="143" t="s">
        <v>3579</v>
      </c>
      <c r="G167" s="143" t="s">
        <v>3580</v>
      </c>
      <c r="H167" s="143" t="s">
        <v>3581</v>
      </c>
      <c r="I167" s="143" t="s">
        <v>3582</v>
      </c>
      <c r="J167" s="143" t="s">
        <v>3583</v>
      </c>
      <c r="K167" s="143" t="s">
        <v>959</v>
      </c>
      <c r="L167" s="143" t="s">
        <v>940</v>
      </c>
      <c r="M167" s="143" t="s">
        <v>946</v>
      </c>
      <c r="N167" s="143" t="s">
        <v>3584</v>
      </c>
      <c r="O167" s="143" t="s">
        <v>943</v>
      </c>
      <c r="P167" s="143" t="s">
        <v>3585</v>
      </c>
      <c r="Q167" s="143" t="s">
        <v>3586</v>
      </c>
      <c r="R167" s="143" t="s">
        <v>940</v>
      </c>
      <c r="S167" s="143" t="s">
        <v>946</v>
      </c>
      <c r="T167" s="143" t="s">
        <v>3584</v>
      </c>
      <c r="U167" s="143" t="s">
        <v>943</v>
      </c>
      <c r="V167" s="143" t="s">
        <v>3585</v>
      </c>
      <c r="W167" s="143" t="s">
        <v>3586</v>
      </c>
      <c r="X167" s="129">
        <v>10</v>
      </c>
      <c r="Y167" s="129">
        <v>1</v>
      </c>
      <c r="Z167" s="129">
        <v>11</v>
      </c>
      <c r="AA167" s="144">
        <v>10</v>
      </c>
      <c r="AB167" s="144">
        <v>1</v>
      </c>
      <c r="AC167" s="144">
        <v>11</v>
      </c>
      <c r="AD167" s="147" t="s">
        <v>929</v>
      </c>
      <c r="AE167" s="129">
        <v>10</v>
      </c>
      <c r="AF167" s="147" t="s">
        <v>929</v>
      </c>
      <c r="AG167" s="129">
        <v>0</v>
      </c>
      <c r="AH167" s="129">
        <v>0</v>
      </c>
      <c r="AI167" s="129">
        <v>0</v>
      </c>
      <c r="AJ167" s="129">
        <v>10</v>
      </c>
      <c r="AK167" s="129">
        <v>10</v>
      </c>
      <c r="AL167" s="147" t="s">
        <v>929</v>
      </c>
      <c r="AM167" s="129">
        <v>0</v>
      </c>
      <c r="AN167" s="129">
        <v>0</v>
      </c>
      <c r="AO167" s="129">
        <v>10</v>
      </c>
      <c r="AP167" s="129">
        <v>10</v>
      </c>
      <c r="AQ167" s="147" t="s">
        <v>929</v>
      </c>
      <c r="AR167" s="129">
        <v>0</v>
      </c>
      <c r="AS167" s="129">
        <v>0</v>
      </c>
      <c r="AT167" s="129">
        <v>0</v>
      </c>
      <c r="AU167" s="129">
        <v>8</v>
      </c>
      <c r="AV167" s="129">
        <v>2</v>
      </c>
      <c r="AW167" s="129">
        <v>0</v>
      </c>
      <c r="AX167" s="129">
        <v>10</v>
      </c>
      <c r="AY167" s="147" t="s">
        <v>929</v>
      </c>
      <c r="AZ167" s="129">
        <v>0</v>
      </c>
      <c r="BA167" s="129">
        <v>1</v>
      </c>
      <c r="BB167" s="129">
        <v>1</v>
      </c>
      <c r="BC167" s="129">
        <v>1</v>
      </c>
      <c r="BD167" s="129">
        <v>0</v>
      </c>
      <c r="BE167" s="129">
        <v>230</v>
      </c>
      <c r="BF167" s="129">
        <v>9</v>
      </c>
      <c r="BG167" s="129">
        <v>0</v>
      </c>
      <c r="BH167" s="129">
        <v>0</v>
      </c>
      <c r="BI167" s="129">
        <v>15</v>
      </c>
      <c r="BJ167" s="129">
        <v>36</v>
      </c>
      <c r="BK167" s="129">
        <v>0</v>
      </c>
      <c r="BL167" s="129">
        <v>0</v>
      </c>
      <c r="BM167" s="129">
        <v>19</v>
      </c>
      <c r="BN167" s="129">
        <v>0</v>
      </c>
      <c r="BO167" s="129">
        <v>81</v>
      </c>
      <c r="BP167" s="129">
        <v>0</v>
      </c>
      <c r="BQ167" s="129">
        <v>0</v>
      </c>
      <c r="BR167" s="129">
        <v>7</v>
      </c>
      <c r="BS167" s="129">
        <v>0</v>
      </c>
      <c r="BT167" s="129">
        <v>41</v>
      </c>
      <c r="BU167" s="129">
        <v>0</v>
      </c>
      <c r="BV167" s="129">
        <v>2</v>
      </c>
      <c r="BW167" s="129">
        <v>0</v>
      </c>
      <c r="BX167" s="129">
        <v>0</v>
      </c>
      <c r="BY167" s="129">
        <v>0</v>
      </c>
      <c r="BZ167" s="129">
        <v>0</v>
      </c>
      <c r="CA167" s="129">
        <v>0</v>
      </c>
      <c r="CB167" s="129">
        <v>0</v>
      </c>
      <c r="CC167" s="129">
        <v>0</v>
      </c>
      <c r="CD167" s="129">
        <v>0</v>
      </c>
      <c r="CE167" s="129">
        <v>0</v>
      </c>
      <c r="CF167" s="129">
        <v>6</v>
      </c>
      <c r="CG167" s="129">
        <v>1</v>
      </c>
      <c r="CH167" s="129">
        <v>0</v>
      </c>
      <c r="CI167" s="129">
        <v>7</v>
      </c>
      <c r="CJ167" s="129">
        <v>4</v>
      </c>
      <c r="CK167" s="129">
        <v>4</v>
      </c>
      <c r="CL167" s="129">
        <v>0</v>
      </c>
      <c r="CM167" s="129">
        <v>0</v>
      </c>
      <c r="CN167" s="129">
        <v>0</v>
      </c>
      <c r="CO167" s="129">
        <v>0</v>
      </c>
      <c r="CP167" s="129">
        <v>0</v>
      </c>
      <c r="CQ167" s="129">
        <v>0</v>
      </c>
      <c r="CR167" s="129">
        <v>0</v>
      </c>
      <c r="CS167" s="129">
        <v>0</v>
      </c>
      <c r="CT167" s="129">
        <v>0</v>
      </c>
      <c r="CU167" s="129">
        <v>0</v>
      </c>
      <c r="CV167" s="129">
        <v>0</v>
      </c>
      <c r="CW167" s="129">
        <v>0</v>
      </c>
      <c r="CX167" s="129">
        <v>0</v>
      </c>
      <c r="CY167" s="129">
        <v>0</v>
      </c>
      <c r="CZ167" s="129">
        <v>0</v>
      </c>
      <c r="DA167" s="129">
        <v>0</v>
      </c>
      <c r="DB167" s="129">
        <v>0</v>
      </c>
      <c r="DC167" s="129">
        <v>0</v>
      </c>
      <c r="DD167" s="129">
        <v>0</v>
      </c>
      <c r="DE167" s="129">
        <v>0</v>
      </c>
      <c r="DF167" s="129">
        <v>0</v>
      </c>
      <c r="DG167" s="129">
        <v>0</v>
      </c>
      <c r="DH167" s="129">
        <v>0</v>
      </c>
      <c r="DI167" s="129">
        <v>0</v>
      </c>
      <c r="DJ167" s="129">
        <v>0</v>
      </c>
      <c r="DK167" s="129">
        <v>0</v>
      </c>
      <c r="DL167" s="129">
        <v>0</v>
      </c>
      <c r="DM167" s="129">
        <v>0</v>
      </c>
      <c r="DN167" s="129">
        <v>0</v>
      </c>
      <c r="DO167" s="129">
        <v>0</v>
      </c>
      <c r="DP167" s="129">
        <v>4</v>
      </c>
      <c r="DQ167" s="129">
        <v>420</v>
      </c>
      <c r="DR167" s="129">
        <v>2</v>
      </c>
      <c r="DS167" s="129">
        <v>849</v>
      </c>
      <c r="DT167" s="129">
        <v>1</v>
      </c>
      <c r="DU167" s="129">
        <v>0</v>
      </c>
      <c r="DV167" s="129">
        <v>0</v>
      </c>
      <c r="DW167" s="129">
        <v>0</v>
      </c>
      <c r="DX167" s="129">
        <v>32</v>
      </c>
      <c r="DY167" s="129">
        <v>0</v>
      </c>
      <c r="DZ167" s="143" t="s">
        <v>943</v>
      </c>
      <c r="EA167" s="129">
        <v>2</v>
      </c>
      <c r="EB167" s="143" t="s">
        <v>3587</v>
      </c>
      <c r="EC167" s="143" t="s">
        <v>3588</v>
      </c>
      <c r="ED167" s="129">
        <v>1</v>
      </c>
      <c r="EE167" s="129">
        <v>1</v>
      </c>
      <c r="EF167" s="129">
        <v>1</v>
      </c>
      <c r="EG167" s="143"/>
      <c r="EH167" s="143" t="s">
        <v>3589</v>
      </c>
      <c r="EI167" s="44">
        <v>165404</v>
      </c>
      <c r="EJ167" s="44">
        <v>816.95</v>
      </c>
      <c r="EK167" s="44">
        <v>46</v>
      </c>
    </row>
    <row r="168" spans="1:141" ht="60" x14ac:dyDescent="0.2">
      <c r="A168" s="143" t="s">
        <v>274</v>
      </c>
      <c r="B168" s="143" t="s">
        <v>289</v>
      </c>
      <c r="C168" s="129">
        <v>1</v>
      </c>
      <c r="D168" s="143" t="s">
        <v>590</v>
      </c>
      <c r="E168" s="143" t="s">
        <v>2569</v>
      </c>
      <c r="F168" s="143" t="s">
        <v>3590</v>
      </c>
      <c r="G168" s="143" t="s">
        <v>3591</v>
      </c>
      <c r="H168" s="143" t="s">
        <v>3592</v>
      </c>
      <c r="I168" s="143" t="s">
        <v>3593</v>
      </c>
      <c r="J168" s="143" t="s">
        <v>3594</v>
      </c>
      <c r="K168" s="143" t="s">
        <v>3595</v>
      </c>
      <c r="L168" s="143" t="s">
        <v>940</v>
      </c>
      <c r="M168" s="143" t="s">
        <v>1209</v>
      </c>
      <c r="N168" s="143" t="s">
        <v>3596</v>
      </c>
      <c r="O168" s="143" t="s">
        <v>943</v>
      </c>
      <c r="P168" s="143" t="s">
        <v>3597</v>
      </c>
      <c r="Q168" s="143" t="s">
        <v>3598</v>
      </c>
      <c r="R168" s="143" t="s">
        <v>1058</v>
      </c>
      <c r="S168" s="143" t="s">
        <v>2320</v>
      </c>
      <c r="T168" s="143" t="s">
        <v>3599</v>
      </c>
      <c r="U168" s="143" t="s">
        <v>943</v>
      </c>
      <c r="V168" s="143" t="s">
        <v>3600</v>
      </c>
      <c r="W168" s="143" t="s">
        <v>3601</v>
      </c>
      <c r="X168" s="129">
        <v>6</v>
      </c>
      <c r="Y168" s="129">
        <v>0</v>
      </c>
      <c r="Z168" s="129">
        <v>6</v>
      </c>
      <c r="AA168" s="144">
        <v>5.5</v>
      </c>
      <c r="AB168" s="144">
        <v>0</v>
      </c>
      <c r="AC168" s="144">
        <v>5.5</v>
      </c>
      <c r="AD168" s="147" t="s">
        <v>929</v>
      </c>
      <c r="AE168" s="129">
        <v>5</v>
      </c>
      <c r="AF168" s="147" t="s">
        <v>929</v>
      </c>
      <c r="AG168" s="129">
        <v>0</v>
      </c>
      <c r="AH168" s="129">
        <v>0</v>
      </c>
      <c r="AI168" s="129">
        <v>0</v>
      </c>
      <c r="AJ168" s="129">
        <v>6</v>
      </c>
      <c r="AK168" s="129">
        <v>6</v>
      </c>
      <c r="AL168" s="147" t="s">
        <v>929</v>
      </c>
      <c r="AM168" s="129">
        <v>3</v>
      </c>
      <c r="AN168" s="129">
        <v>0</v>
      </c>
      <c r="AO168" s="129">
        <v>3</v>
      </c>
      <c r="AP168" s="129">
        <v>6</v>
      </c>
      <c r="AQ168" s="147" t="s">
        <v>929</v>
      </c>
      <c r="AR168" s="129">
        <v>0</v>
      </c>
      <c r="AS168" s="129">
        <v>0</v>
      </c>
      <c r="AT168" s="129">
        <v>0</v>
      </c>
      <c r="AU168" s="129">
        <v>6</v>
      </c>
      <c r="AV168" s="129">
        <v>0</v>
      </c>
      <c r="AW168" s="129">
        <v>0</v>
      </c>
      <c r="AX168" s="129">
        <v>6</v>
      </c>
      <c r="AY168" s="147" t="s">
        <v>929</v>
      </c>
      <c r="AZ168" s="129">
        <v>1</v>
      </c>
      <c r="BA168" s="129">
        <v>1</v>
      </c>
      <c r="BB168" s="129">
        <v>0</v>
      </c>
      <c r="BC168" s="129">
        <v>1</v>
      </c>
      <c r="BD168" s="129">
        <v>0</v>
      </c>
      <c r="BE168" s="129">
        <v>90</v>
      </c>
      <c r="BF168" s="129">
        <v>12</v>
      </c>
      <c r="BG168" s="129">
        <v>0</v>
      </c>
      <c r="BH168" s="129">
        <v>0</v>
      </c>
      <c r="BI168" s="129">
        <v>9</v>
      </c>
      <c r="BJ168" s="129">
        <v>8</v>
      </c>
      <c r="BK168" s="129">
        <v>0</v>
      </c>
      <c r="BL168" s="129">
        <v>0</v>
      </c>
      <c r="BM168" s="129">
        <v>9</v>
      </c>
      <c r="BN168" s="129">
        <v>0</v>
      </c>
      <c r="BO168" s="129">
        <v>29</v>
      </c>
      <c r="BP168" s="129">
        <v>0</v>
      </c>
      <c r="BQ168" s="129">
        <v>1</v>
      </c>
      <c r="BR168" s="129">
        <v>2</v>
      </c>
      <c r="BS168" s="129">
        <v>1</v>
      </c>
      <c r="BT168" s="129">
        <v>4</v>
      </c>
      <c r="BU168" s="129">
        <v>0</v>
      </c>
      <c r="BV168" s="129">
        <v>3</v>
      </c>
      <c r="BW168" s="129">
        <v>0</v>
      </c>
      <c r="BX168" s="129">
        <v>0</v>
      </c>
      <c r="BY168" s="129">
        <v>0</v>
      </c>
      <c r="BZ168" s="129">
        <v>0</v>
      </c>
      <c r="CA168" s="129">
        <v>0</v>
      </c>
      <c r="CB168" s="129">
        <v>0</v>
      </c>
      <c r="CC168" s="129">
        <v>0</v>
      </c>
      <c r="CD168" s="129">
        <v>0</v>
      </c>
      <c r="CE168" s="129">
        <v>0</v>
      </c>
      <c r="CF168" s="129">
        <v>2</v>
      </c>
      <c r="CG168" s="129">
        <v>0</v>
      </c>
      <c r="CH168" s="129">
        <v>0</v>
      </c>
      <c r="CI168" s="129">
        <v>11</v>
      </c>
      <c r="CJ168" s="129">
        <v>0</v>
      </c>
      <c r="CK168" s="129">
        <v>2</v>
      </c>
      <c r="CL168" s="129">
        <v>0</v>
      </c>
      <c r="CM168" s="129">
        <v>0</v>
      </c>
      <c r="CN168" s="129">
        <v>0</v>
      </c>
      <c r="CO168" s="129">
        <v>0</v>
      </c>
      <c r="CP168" s="129">
        <v>0</v>
      </c>
      <c r="CQ168" s="129">
        <v>0</v>
      </c>
      <c r="CR168" s="129">
        <v>0</v>
      </c>
      <c r="CS168" s="129">
        <v>0</v>
      </c>
      <c r="CT168" s="129">
        <v>0</v>
      </c>
      <c r="CU168" s="129">
        <v>0</v>
      </c>
      <c r="CV168" s="129">
        <v>0</v>
      </c>
      <c r="CW168" s="129">
        <v>0</v>
      </c>
      <c r="CX168" s="129">
        <v>0</v>
      </c>
      <c r="CY168" s="129">
        <v>0</v>
      </c>
      <c r="CZ168" s="129">
        <v>0</v>
      </c>
      <c r="DA168" s="129">
        <v>0</v>
      </c>
      <c r="DB168" s="129">
        <v>0</v>
      </c>
      <c r="DC168" s="129">
        <v>0</v>
      </c>
      <c r="DD168" s="129">
        <v>0</v>
      </c>
      <c r="DE168" s="129">
        <v>0</v>
      </c>
      <c r="DF168" s="129">
        <v>2</v>
      </c>
      <c r="DG168" s="129">
        <v>0</v>
      </c>
      <c r="DH168" s="129">
        <v>0</v>
      </c>
      <c r="DI168" s="129">
        <v>0</v>
      </c>
      <c r="DJ168" s="129">
        <v>0</v>
      </c>
      <c r="DK168" s="129">
        <v>8</v>
      </c>
      <c r="DL168" s="129">
        <v>0</v>
      </c>
      <c r="DM168" s="129">
        <v>0</v>
      </c>
      <c r="DN168" s="129">
        <v>4</v>
      </c>
      <c r="DO168" s="129">
        <v>0</v>
      </c>
      <c r="DP168" s="129">
        <v>3</v>
      </c>
      <c r="DQ168" s="129">
        <v>330</v>
      </c>
      <c r="DR168" s="129">
        <v>7</v>
      </c>
      <c r="DS168" s="129">
        <v>626</v>
      </c>
      <c r="DT168" s="129">
        <v>1</v>
      </c>
      <c r="DU168" s="129">
        <v>0</v>
      </c>
      <c r="DV168" s="129">
        <v>0</v>
      </c>
      <c r="DW168" s="129">
        <v>0</v>
      </c>
      <c r="DX168" s="129">
        <v>60</v>
      </c>
      <c r="DY168" s="129">
        <v>1</v>
      </c>
      <c r="DZ168" s="143" t="s">
        <v>3602</v>
      </c>
      <c r="EA168" s="129">
        <v>2</v>
      </c>
      <c r="EB168" s="143" t="s">
        <v>3603</v>
      </c>
      <c r="EC168" s="143" t="s">
        <v>3604</v>
      </c>
      <c r="ED168" s="129">
        <v>1</v>
      </c>
      <c r="EE168" s="129">
        <v>1</v>
      </c>
      <c r="EF168" s="129">
        <v>1</v>
      </c>
      <c r="EG168" s="143" t="s">
        <v>3605</v>
      </c>
      <c r="EH168" s="143" t="s">
        <v>3606</v>
      </c>
      <c r="EI168" s="44">
        <v>97858</v>
      </c>
      <c r="EJ168" s="44">
        <v>598.96</v>
      </c>
      <c r="EK168" s="44">
        <v>76</v>
      </c>
    </row>
    <row r="169" spans="1:141" ht="36" x14ac:dyDescent="0.2">
      <c r="A169" s="143" t="s">
        <v>274</v>
      </c>
      <c r="B169" s="143" t="s">
        <v>291</v>
      </c>
      <c r="C169" s="129">
        <v>1</v>
      </c>
      <c r="D169" s="143" t="s">
        <v>290</v>
      </c>
      <c r="E169" s="143" t="s">
        <v>3607</v>
      </c>
      <c r="F169" s="143" t="s">
        <v>3608</v>
      </c>
      <c r="G169" s="143" t="s">
        <v>3609</v>
      </c>
      <c r="H169" s="143" t="s">
        <v>3610</v>
      </c>
      <c r="I169" s="143" t="s">
        <v>3611</v>
      </c>
      <c r="J169" s="143" t="s">
        <v>3612</v>
      </c>
      <c r="K169" s="143" t="s">
        <v>3613</v>
      </c>
      <c r="L169" s="143" t="s">
        <v>964</v>
      </c>
      <c r="M169" s="143" t="s">
        <v>3614</v>
      </c>
      <c r="N169" s="143" t="s">
        <v>3615</v>
      </c>
      <c r="O169" s="143"/>
      <c r="P169" s="143" t="s">
        <v>3616</v>
      </c>
      <c r="Q169" s="143" t="s">
        <v>3617</v>
      </c>
      <c r="R169" s="143" t="s">
        <v>964</v>
      </c>
      <c r="S169" s="143" t="s">
        <v>1890</v>
      </c>
      <c r="T169" s="143" t="s">
        <v>3615</v>
      </c>
      <c r="U169" s="143"/>
      <c r="V169" s="143" t="s">
        <v>3616</v>
      </c>
      <c r="W169" s="143" t="s">
        <v>3617</v>
      </c>
      <c r="X169" s="129">
        <v>5</v>
      </c>
      <c r="Y169" s="129">
        <v>0</v>
      </c>
      <c r="Z169" s="129">
        <v>5</v>
      </c>
      <c r="AA169" s="144">
        <v>4</v>
      </c>
      <c r="AB169" s="144">
        <v>0</v>
      </c>
      <c r="AC169" s="144">
        <v>4</v>
      </c>
      <c r="AD169" s="147" t="s">
        <v>929</v>
      </c>
      <c r="AE169" s="129">
        <v>5</v>
      </c>
      <c r="AF169" s="147" t="s">
        <v>929</v>
      </c>
      <c r="AG169" s="129">
        <v>0</v>
      </c>
      <c r="AH169" s="129">
        <v>0</v>
      </c>
      <c r="AI169" s="129">
        <v>0</v>
      </c>
      <c r="AJ169" s="129">
        <v>5</v>
      </c>
      <c r="AK169" s="129">
        <v>5</v>
      </c>
      <c r="AL169" s="147" t="s">
        <v>929</v>
      </c>
      <c r="AM169" s="129">
        <v>3</v>
      </c>
      <c r="AN169" s="129">
        <v>1</v>
      </c>
      <c r="AO169" s="129">
        <v>1</v>
      </c>
      <c r="AP169" s="129">
        <v>5</v>
      </c>
      <c r="AQ169" s="147" t="s">
        <v>929</v>
      </c>
      <c r="AR169" s="129">
        <v>0</v>
      </c>
      <c r="AS169" s="129">
        <v>0</v>
      </c>
      <c r="AT169" s="129">
        <v>0</v>
      </c>
      <c r="AU169" s="129">
        <v>4</v>
      </c>
      <c r="AV169" s="129">
        <v>1</v>
      </c>
      <c r="AW169" s="129">
        <v>0</v>
      </c>
      <c r="AX169" s="129">
        <v>5</v>
      </c>
      <c r="AY169" s="147" t="s">
        <v>929</v>
      </c>
      <c r="AZ169" s="129">
        <v>1</v>
      </c>
      <c r="BA169" s="129">
        <v>1</v>
      </c>
      <c r="BB169" s="129">
        <v>1</v>
      </c>
      <c r="BC169" s="129">
        <v>1</v>
      </c>
      <c r="BD169" s="129">
        <v>0</v>
      </c>
      <c r="BE169" s="129">
        <v>73</v>
      </c>
      <c r="BF169" s="129">
        <v>6</v>
      </c>
      <c r="BG169" s="129">
        <v>0</v>
      </c>
      <c r="BH169" s="129">
        <v>0</v>
      </c>
      <c r="BI169" s="129">
        <v>9</v>
      </c>
      <c r="BJ169" s="129">
        <v>10</v>
      </c>
      <c r="BK169" s="129">
        <v>0</v>
      </c>
      <c r="BL169" s="129">
        <v>0</v>
      </c>
      <c r="BM169" s="129">
        <v>3</v>
      </c>
      <c r="BN169" s="129">
        <v>0</v>
      </c>
      <c r="BO169" s="129">
        <v>63</v>
      </c>
      <c r="BP169" s="129">
        <v>4</v>
      </c>
      <c r="BQ169" s="129">
        <v>4</v>
      </c>
      <c r="BR169" s="129">
        <v>5</v>
      </c>
      <c r="BS169" s="129">
        <v>0</v>
      </c>
      <c r="BT169" s="129">
        <v>0</v>
      </c>
      <c r="BU169" s="129">
        <v>0</v>
      </c>
      <c r="BV169" s="129">
        <v>11</v>
      </c>
      <c r="BW169" s="129">
        <v>0</v>
      </c>
      <c r="BX169" s="129">
        <v>0</v>
      </c>
      <c r="BY169" s="129">
        <v>0</v>
      </c>
      <c r="BZ169" s="129">
        <v>0</v>
      </c>
      <c r="CA169" s="129">
        <v>0</v>
      </c>
      <c r="CB169" s="129">
        <v>0</v>
      </c>
      <c r="CC169" s="129">
        <v>0</v>
      </c>
      <c r="CD169" s="129">
        <v>0</v>
      </c>
      <c r="CE169" s="129">
        <v>0</v>
      </c>
      <c r="CF169" s="129">
        <v>2</v>
      </c>
      <c r="CG169" s="129">
        <v>0</v>
      </c>
      <c r="CH169" s="129">
        <v>0</v>
      </c>
      <c r="CI169" s="129">
        <v>21</v>
      </c>
      <c r="CJ169" s="129">
        <v>0</v>
      </c>
      <c r="CK169" s="129">
        <v>1</v>
      </c>
      <c r="CL169" s="129">
        <v>0</v>
      </c>
      <c r="CM169" s="129">
        <v>0</v>
      </c>
      <c r="CN169" s="129">
        <v>0</v>
      </c>
      <c r="CO169" s="129">
        <v>0</v>
      </c>
      <c r="CP169" s="129">
        <v>0</v>
      </c>
      <c r="CQ169" s="129">
        <v>0</v>
      </c>
      <c r="CR169" s="129">
        <v>0</v>
      </c>
      <c r="CS169" s="129">
        <v>0</v>
      </c>
      <c r="CT169" s="129">
        <v>0</v>
      </c>
      <c r="CU169" s="129">
        <v>0</v>
      </c>
      <c r="CV169" s="129">
        <v>0</v>
      </c>
      <c r="CW169" s="129">
        <v>0</v>
      </c>
      <c r="CX169" s="129">
        <v>0</v>
      </c>
      <c r="CY169" s="129">
        <v>0</v>
      </c>
      <c r="CZ169" s="129">
        <v>1</v>
      </c>
      <c r="DA169" s="129">
        <v>0</v>
      </c>
      <c r="DB169" s="129">
        <v>0</v>
      </c>
      <c r="DC169" s="129">
        <v>0</v>
      </c>
      <c r="DD169" s="129">
        <v>0</v>
      </c>
      <c r="DE169" s="129">
        <v>0</v>
      </c>
      <c r="DF169" s="129">
        <v>0</v>
      </c>
      <c r="DG169" s="129">
        <v>0</v>
      </c>
      <c r="DH169" s="129">
        <v>1</v>
      </c>
      <c r="DI169" s="129">
        <v>0</v>
      </c>
      <c r="DJ169" s="129">
        <v>0</v>
      </c>
      <c r="DK169" s="129">
        <v>0</v>
      </c>
      <c r="DL169" s="129">
        <v>0</v>
      </c>
      <c r="DM169" s="129">
        <v>0</v>
      </c>
      <c r="DN169" s="129">
        <v>0</v>
      </c>
      <c r="DO169" s="129">
        <v>0</v>
      </c>
      <c r="DP169" s="129">
        <v>0</v>
      </c>
      <c r="DQ169" s="129">
        <v>191</v>
      </c>
      <c r="DR169" s="129">
        <v>12</v>
      </c>
      <c r="DS169" s="129">
        <v>856</v>
      </c>
      <c r="DT169" s="129">
        <v>1</v>
      </c>
      <c r="DU169" s="129">
        <v>0</v>
      </c>
      <c r="DV169" s="129">
        <v>1</v>
      </c>
      <c r="DW169" s="129">
        <v>1</v>
      </c>
      <c r="DX169" s="129">
        <v>20</v>
      </c>
      <c r="DY169" s="129">
        <v>1</v>
      </c>
      <c r="DZ169" s="143" t="s">
        <v>3618</v>
      </c>
      <c r="EA169" s="129">
        <v>2</v>
      </c>
      <c r="EB169" s="143" t="s">
        <v>3619</v>
      </c>
      <c r="EC169" s="143" t="s">
        <v>1550</v>
      </c>
      <c r="ED169" s="129">
        <v>1</v>
      </c>
      <c r="EE169" s="129">
        <v>1</v>
      </c>
      <c r="EF169" s="129">
        <v>1</v>
      </c>
      <c r="EG169" s="143" t="s">
        <v>1550</v>
      </c>
      <c r="EH169" s="143" t="s">
        <v>1550</v>
      </c>
      <c r="EI169" s="44">
        <v>79747</v>
      </c>
      <c r="EJ169" s="44">
        <v>400.75</v>
      </c>
      <c r="EK169" s="44">
        <v>59</v>
      </c>
    </row>
    <row r="170" spans="1:141" ht="72" x14ac:dyDescent="0.2">
      <c r="A170" s="143" t="s">
        <v>274</v>
      </c>
      <c r="B170" s="143" t="s">
        <v>293</v>
      </c>
      <c r="C170" s="129">
        <v>1</v>
      </c>
      <c r="D170" s="143" t="s">
        <v>292</v>
      </c>
      <c r="E170" s="143" t="s">
        <v>3079</v>
      </c>
      <c r="F170" s="143" t="s">
        <v>3620</v>
      </c>
      <c r="G170" s="143" t="s">
        <v>3621</v>
      </c>
      <c r="H170" s="143" t="s">
        <v>293</v>
      </c>
      <c r="I170" s="143" t="s">
        <v>3622</v>
      </c>
      <c r="J170" s="143" t="s">
        <v>3623</v>
      </c>
      <c r="K170" s="143" t="s">
        <v>1618</v>
      </c>
      <c r="L170" s="143" t="s">
        <v>1058</v>
      </c>
      <c r="M170" s="143" t="s">
        <v>1226</v>
      </c>
      <c r="N170" s="143" t="s">
        <v>3624</v>
      </c>
      <c r="O170" s="143" t="s">
        <v>943</v>
      </c>
      <c r="P170" s="143" t="s">
        <v>3625</v>
      </c>
      <c r="Q170" s="143" t="s">
        <v>3626</v>
      </c>
      <c r="R170" s="143" t="s">
        <v>943</v>
      </c>
      <c r="S170" s="143" t="s">
        <v>3016</v>
      </c>
      <c r="T170" s="143" t="s">
        <v>3627</v>
      </c>
      <c r="U170" s="143" t="s">
        <v>943</v>
      </c>
      <c r="V170" s="143" t="s">
        <v>3628</v>
      </c>
      <c r="W170" s="143" t="s">
        <v>3629</v>
      </c>
      <c r="X170" s="129">
        <v>3</v>
      </c>
      <c r="Y170" s="129">
        <v>0</v>
      </c>
      <c r="Z170" s="129">
        <v>3</v>
      </c>
      <c r="AA170" s="144">
        <v>2.25</v>
      </c>
      <c r="AB170" s="144">
        <v>0</v>
      </c>
      <c r="AC170" s="144">
        <v>2.25</v>
      </c>
      <c r="AD170" s="147" t="s">
        <v>929</v>
      </c>
      <c r="AE170" s="129">
        <v>3</v>
      </c>
      <c r="AF170" s="147" t="s">
        <v>929</v>
      </c>
      <c r="AG170" s="129">
        <v>0</v>
      </c>
      <c r="AH170" s="129">
        <v>2</v>
      </c>
      <c r="AI170" s="129">
        <v>1</v>
      </c>
      <c r="AJ170" s="129">
        <v>0</v>
      </c>
      <c r="AK170" s="129">
        <v>3</v>
      </c>
      <c r="AL170" s="147" t="s">
        <v>929</v>
      </c>
      <c r="AM170" s="129">
        <v>0</v>
      </c>
      <c r="AN170" s="129">
        <v>0</v>
      </c>
      <c r="AO170" s="129">
        <v>3</v>
      </c>
      <c r="AP170" s="129">
        <v>3</v>
      </c>
      <c r="AQ170" s="147" t="s">
        <v>929</v>
      </c>
      <c r="AR170" s="129">
        <v>0</v>
      </c>
      <c r="AS170" s="129">
        <v>0</v>
      </c>
      <c r="AT170" s="129">
        <v>0</v>
      </c>
      <c r="AU170" s="129">
        <v>3</v>
      </c>
      <c r="AV170" s="129">
        <v>0</v>
      </c>
      <c r="AW170" s="129">
        <v>0</v>
      </c>
      <c r="AX170" s="129">
        <v>3</v>
      </c>
      <c r="AY170" s="147" t="s">
        <v>929</v>
      </c>
      <c r="AZ170" s="129">
        <v>1</v>
      </c>
      <c r="BA170" s="129">
        <v>1</v>
      </c>
      <c r="BB170" s="129">
        <v>1</v>
      </c>
      <c r="BC170" s="129">
        <v>1</v>
      </c>
      <c r="BD170" s="129">
        <v>0</v>
      </c>
      <c r="BE170" s="129">
        <v>31</v>
      </c>
      <c r="BF170" s="129">
        <v>33</v>
      </c>
      <c r="BG170" s="129">
        <v>0</v>
      </c>
      <c r="BH170" s="129">
        <v>0</v>
      </c>
      <c r="BI170" s="129">
        <v>7</v>
      </c>
      <c r="BJ170" s="129">
        <v>12</v>
      </c>
      <c r="BK170" s="129">
        <v>0</v>
      </c>
      <c r="BL170" s="129">
        <v>0</v>
      </c>
      <c r="BM170" s="129">
        <v>3</v>
      </c>
      <c r="BN170" s="129">
        <v>0</v>
      </c>
      <c r="BO170" s="129">
        <v>10</v>
      </c>
      <c r="BP170" s="129">
        <v>0</v>
      </c>
      <c r="BQ170" s="129">
        <v>0</v>
      </c>
      <c r="BR170" s="129">
        <v>0</v>
      </c>
      <c r="BS170" s="129">
        <v>0</v>
      </c>
      <c r="BT170" s="129">
        <v>0</v>
      </c>
      <c r="BU170" s="129">
        <v>0</v>
      </c>
      <c r="BV170" s="129">
        <v>0</v>
      </c>
      <c r="BW170" s="129">
        <v>0</v>
      </c>
      <c r="BX170" s="129">
        <v>0</v>
      </c>
      <c r="BY170" s="129">
        <v>0</v>
      </c>
      <c r="BZ170" s="129">
        <v>0</v>
      </c>
      <c r="CA170" s="129">
        <v>0</v>
      </c>
      <c r="CB170" s="129">
        <v>0</v>
      </c>
      <c r="CC170" s="129">
        <v>0</v>
      </c>
      <c r="CD170" s="129">
        <v>0</v>
      </c>
      <c r="CE170" s="129">
        <v>0</v>
      </c>
      <c r="CF170" s="129">
        <v>1</v>
      </c>
      <c r="CG170" s="129">
        <v>0</v>
      </c>
      <c r="CH170" s="129">
        <v>0</v>
      </c>
      <c r="CI170" s="129">
        <v>7</v>
      </c>
      <c r="CJ170" s="129">
        <v>1</v>
      </c>
      <c r="CK170" s="129">
        <v>0</v>
      </c>
      <c r="CL170" s="129">
        <v>0</v>
      </c>
      <c r="CM170" s="129">
        <v>0</v>
      </c>
      <c r="CN170" s="129">
        <v>0</v>
      </c>
      <c r="CO170" s="129">
        <v>0</v>
      </c>
      <c r="CP170" s="129">
        <v>0</v>
      </c>
      <c r="CQ170" s="129">
        <v>0</v>
      </c>
      <c r="CR170" s="129">
        <v>0</v>
      </c>
      <c r="CS170" s="129">
        <v>0</v>
      </c>
      <c r="CT170" s="129">
        <v>0</v>
      </c>
      <c r="CU170" s="129">
        <v>0</v>
      </c>
      <c r="CV170" s="129">
        <v>0</v>
      </c>
      <c r="CW170" s="129">
        <v>0</v>
      </c>
      <c r="CX170" s="129">
        <v>0</v>
      </c>
      <c r="CY170" s="129">
        <v>0</v>
      </c>
      <c r="CZ170" s="129">
        <v>1</v>
      </c>
      <c r="DA170" s="129">
        <v>0</v>
      </c>
      <c r="DB170" s="129">
        <v>0</v>
      </c>
      <c r="DC170" s="129">
        <v>0</v>
      </c>
      <c r="DD170" s="129">
        <v>0</v>
      </c>
      <c r="DE170" s="129">
        <v>0</v>
      </c>
      <c r="DF170" s="129">
        <v>0</v>
      </c>
      <c r="DG170" s="129">
        <v>0</v>
      </c>
      <c r="DH170" s="129">
        <v>0</v>
      </c>
      <c r="DI170" s="129">
        <v>0</v>
      </c>
      <c r="DJ170" s="129">
        <v>0</v>
      </c>
      <c r="DK170" s="129">
        <v>0</v>
      </c>
      <c r="DL170" s="129">
        <v>0</v>
      </c>
      <c r="DM170" s="129">
        <v>0</v>
      </c>
      <c r="DN170" s="129">
        <v>0</v>
      </c>
      <c r="DO170" s="129">
        <v>0</v>
      </c>
      <c r="DP170" s="129">
        <v>0</v>
      </c>
      <c r="DQ170" s="129">
        <v>95</v>
      </c>
      <c r="DR170" s="129">
        <v>20</v>
      </c>
      <c r="DS170" s="129">
        <v>291</v>
      </c>
      <c r="DT170" s="129">
        <v>1</v>
      </c>
      <c r="DU170" s="129">
        <v>1</v>
      </c>
      <c r="DV170" s="129">
        <v>0</v>
      </c>
      <c r="DW170" s="129">
        <v>0</v>
      </c>
      <c r="DX170" s="129">
        <v>50</v>
      </c>
      <c r="DY170" s="129">
        <v>1</v>
      </c>
      <c r="DZ170" s="143" t="s">
        <v>3630</v>
      </c>
      <c r="EA170" s="129">
        <v>1</v>
      </c>
      <c r="EB170" s="143" t="s">
        <v>3631</v>
      </c>
      <c r="EC170" s="143" t="s">
        <v>943</v>
      </c>
      <c r="ED170" s="129">
        <v>1</v>
      </c>
      <c r="EE170" s="129">
        <v>1</v>
      </c>
      <c r="EF170" s="129">
        <v>1</v>
      </c>
      <c r="EG170" s="143" t="s">
        <v>943</v>
      </c>
      <c r="EH170" s="143" t="s">
        <v>943</v>
      </c>
      <c r="EI170" s="44">
        <v>24087</v>
      </c>
      <c r="EJ170" s="44">
        <v>336.13</v>
      </c>
      <c r="EK170" s="44">
        <v>22</v>
      </c>
    </row>
    <row r="171" spans="1:141" ht="144" x14ac:dyDescent="0.2">
      <c r="A171" s="143" t="s">
        <v>274</v>
      </c>
      <c r="B171" s="143" t="s">
        <v>295</v>
      </c>
      <c r="C171" s="129">
        <v>1</v>
      </c>
      <c r="D171" s="143" t="s">
        <v>294</v>
      </c>
      <c r="E171" s="143" t="s">
        <v>2620</v>
      </c>
      <c r="F171" s="143" t="s">
        <v>3632</v>
      </c>
      <c r="G171" s="143" t="s">
        <v>3633</v>
      </c>
      <c r="H171" s="143" t="s">
        <v>295</v>
      </c>
      <c r="I171" s="143" t="s">
        <v>3634</v>
      </c>
      <c r="J171" s="143" t="s">
        <v>3635</v>
      </c>
      <c r="K171" s="143" t="s">
        <v>3636</v>
      </c>
      <c r="L171" s="143" t="s">
        <v>940</v>
      </c>
      <c r="M171" s="143" t="s">
        <v>1112</v>
      </c>
      <c r="N171" s="143" t="s">
        <v>3637</v>
      </c>
      <c r="O171" s="143" t="s">
        <v>943</v>
      </c>
      <c r="P171" s="143" t="s">
        <v>3638</v>
      </c>
      <c r="Q171" s="143" t="s">
        <v>3639</v>
      </c>
      <c r="R171" s="143" t="s">
        <v>940</v>
      </c>
      <c r="S171" s="143" t="s">
        <v>1595</v>
      </c>
      <c r="T171" s="143" t="s">
        <v>3640</v>
      </c>
      <c r="U171" s="143" t="s">
        <v>943</v>
      </c>
      <c r="V171" s="143" t="s">
        <v>3641</v>
      </c>
      <c r="W171" s="143" t="s">
        <v>3642</v>
      </c>
      <c r="X171" s="129">
        <v>5</v>
      </c>
      <c r="Y171" s="129">
        <v>1</v>
      </c>
      <c r="Z171" s="129">
        <v>6</v>
      </c>
      <c r="AA171" s="144">
        <v>5</v>
      </c>
      <c r="AB171" s="144">
        <v>0.1</v>
      </c>
      <c r="AC171" s="144">
        <v>5.0999999999999996</v>
      </c>
      <c r="AD171" s="147" t="s">
        <v>929</v>
      </c>
      <c r="AE171" s="129">
        <v>5</v>
      </c>
      <c r="AF171" s="147" t="s">
        <v>929</v>
      </c>
      <c r="AG171" s="129">
        <v>0</v>
      </c>
      <c r="AH171" s="129">
        <v>0</v>
      </c>
      <c r="AI171" s="129">
        <v>0</v>
      </c>
      <c r="AJ171" s="129">
        <v>5</v>
      </c>
      <c r="AK171" s="129">
        <v>5</v>
      </c>
      <c r="AL171" s="147" t="s">
        <v>929</v>
      </c>
      <c r="AM171" s="129">
        <v>2</v>
      </c>
      <c r="AN171" s="129">
        <v>0</v>
      </c>
      <c r="AO171" s="129">
        <v>3</v>
      </c>
      <c r="AP171" s="129">
        <v>5</v>
      </c>
      <c r="AQ171" s="147" t="s">
        <v>929</v>
      </c>
      <c r="AR171" s="129">
        <v>0</v>
      </c>
      <c r="AS171" s="129">
        <v>0</v>
      </c>
      <c r="AT171" s="129">
        <v>0</v>
      </c>
      <c r="AU171" s="129">
        <v>5</v>
      </c>
      <c r="AV171" s="129">
        <v>0</v>
      </c>
      <c r="AW171" s="129">
        <v>0</v>
      </c>
      <c r="AX171" s="129">
        <v>5</v>
      </c>
      <c r="AY171" s="147" t="s">
        <v>929</v>
      </c>
      <c r="AZ171" s="129">
        <v>1</v>
      </c>
      <c r="BA171" s="129">
        <v>1</v>
      </c>
      <c r="BB171" s="129">
        <v>0</v>
      </c>
      <c r="BC171" s="129">
        <v>1</v>
      </c>
      <c r="BD171" s="129">
        <v>0</v>
      </c>
      <c r="BE171" s="129">
        <v>133</v>
      </c>
      <c r="BF171" s="129">
        <v>4</v>
      </c>
      <c r="BG171" s="129">
        <v>0</v>
      </c>
      <c r="BH171" s="129">
        <v>0</v>
      </c>
      <c r="BI171" s="129">
        <v>27</v>
      </c>
      <c r="BJ171" s="129">
        <v>11</v>
      </c>
      <c r="BK171" s="129">
        <v>0</v>
      </c>
      <c r="BL171" s="129">
        <v>0</v>
      </c>
      <c r="BM171" s="129">
        <v>0</v>
      </c>
      <c r="BN171" s="129">
        <v>0</v>
      </c>
      <c r="BO171" s="129">
        <v>11</v>
      </c>
      <c r="BP171" s="129">
        <v>0</v>
      </c>
      <c r="BQ171" s="129">
        <v>1</v>
      </c>
      <c r="BR171" s="129">
        <v>9</v>
      </c>
      <c r="BS171" s="129">
        <v>1</v>
      </c>
      <c r="BT171" s="129">
        <v>3</v>
      </c>
      <c r="BU171" s="129">
        <v>1</v>
      </c>
      <c r="BV171" s="129">
        <v>4</v>
      </c>
      <c r="BW171" s="129">
        <v>0</v>
      </c>
      <c r="BX171" s="129">
        <v>0</v>
      </c>
      <c r="BY171" s="129">
        <v>0</v>
      </c>
      <c r="BZ171" s="129">
        <v>0</v>
      </c>
      <c r="CA171" s="129">
        <v>0</v>
      </c>
      <c r="CB171" s="129">
        <v>0</v>
      </c>
      <c r="CC171" s="129">
        <v>0</v>
      </c>
      <c r="CD171" s="129">
        <v>0</v>
      </c>
      <c r="CE171" s="129">
        <v>0</v>
      </c>
      <c r="CF171" s="129">
        <v>0</v>
      </c>
      <c r="CG171" s="129">
        <v>0</v>
      </c>
      <c r="CH171" s="129">
        <v>0</v>
      </c>
      <c r="CI171" s="129">
        <v>14</v>
      </c>
      <c r="CJ171" s="129">
        <v>4</v>
      </c>
      <c r="CK171" s="129">
        <v>3</v>
      </c>
      <c r="CL171" s="129">
        <v>0</v>
      </c>
      <c r="CM171" s="129">
        <v>1</v>
      </c>
      <c r="CN171" s="129">
        <v>0</v>
      </c>
      <c r="CO171" s="129">
        <v>0</v>
      </c>
      <c r="CP171" s="129">
        <v>0</v>
      </c>
      <c r="CQ171" s="129">
        <v>0</v>
      </c>
      <c r="CR171" s="129">
        <v>0</v>
      </c>
      <c r="CS171" s="129">
        <v>0</v>
      </c>
      <c r="CT171" s="129">
        <v>0</v>
      </c>
      <c r="CU171" s="129">
        <v>0</v>
      </c>
      <c r="CV171" s="129">
        <v>0</v>
      </c>
      <c r="CW171" s="129">
        <v>0</v>
      </c>
      <c r="CX171" s="129">
        <v>0</v>
      </c>
      <c r="CY171" s="129">
        <v>0</v>
      </c>
      <c r="CZ171" s="129">
        <v>0</v>
      </c>
      <c r="DA171" s="129">
        <v>0</v>
      </c>
      <c r="DB171" s="129">
        <v>0</v>
      </c>
      <c r="DC171" s="129">
        <v>0</v>
      </c>
      <c r="DD171" s="129">
        <v>0</v>
      </c>
      <c r="DE171" s="129">
        <v>0</v>
      </c>
      <c r="DF171" s="129">
        <v>0</v>
      </c>
      <c r="DG171" s="129">
        <v>2</v>
      </c>
      <c r="DH171" s="129">
        <v>1</v>
      </c>
      <c r="DI171" s="129">
        <v>0</v>
      </c>
      <c r="DJ171" s="129">
        <v>1</v>
      </c>
      <c r="DK171" s="129">
        <v>19</v>
      </c>
      <c r="DL171" s="129">
        <v>0</v>
      </c>
      <c r="DM171" s="129">
        <v>0</v>
      </c>
      <c r="DN171" s="129">
        <v>4</v>
      </c>
      <c r="DO171" s="129">
        <v>4</v>
      </c>
      <c r="DP171" s="129">
        <v>0</v>
      </c>
      <c r="DQ171" s="129">
        <v>259</v>
      </c>
      <c r="DR171" s="129">
        <v>0</v>
      </c>
      <c r="DS171" s="129">
        <v>956</v>
      </c>
      <c r="DT171" s="129">
        <v>0</v>
      </c>
      <c r="DU171" s="129">
        <v>0</v>
      </c>
      <c r="DV171" s="129">
        <v>0</v>
      </c>
      <c r="DW171" s="129">
        <v>0</v>
      </c>
      <c r="DX171" s="129">
        <v>40</v>
      </c>
      <c r="DY171" s="129">
        <v>1</v>
      </c>
      <c r="DZ171" s="143" t="s">
        <v>3643</v>
      </c>
      <c r="EA171" s="129">
        <v>4</v>
      </c>
      <c r="EB171" s="143" t="s">
        <v>3644</v>
      </c>
      <c r="EC171" s="143" t="s">
        <v>3645</v>
      </c>
      <c r="ED171" s="129">
        <v>1</v>
      </c>
      <c r="EE171" s="129">
        <v>1</v>
      </c>
      <c r="EF171" s="129">
        <v>1</v>
      </c>
      <c r="EG171" s="143" t="s">
        <v>3646</v>
      </c>
      <c r="EH171" s="143" t="s">
        <v>3647</v>
      </c>
      <c r="EI171" s="44">
        <v>68513</v>
      </c>
      <c r="EJ171" s="44">
        <v>857.46</v>
      </c>
      <c r="EK171" s="44">
        <v>36</v>
      </c>
    </row>
    <row r="172" spans="1:141" x14ac:dyDescent="0.2">
      <c r="A172" s="143" t="s">
        <v>274</v>
      </c>
      <c r="B172" s="143" t="s">
        <v>297</v>
      </c>
      <c r="C172" s="129">
        <v>1</v>
      </c>
      <c r="D172" s="143" t="s">
        <v>296</v>
      </c>
      <c r="E172" s="143" t="s">
        <v>3130</v>
      </c>
      <c r="F172" s="143" t="s">
        <v>610</v>
      </c>
      <c r="G172" s="143" t="s">
        <v>3648</v>
      </c>
      <c r="H172" s="143" t="s">
        <v>297</v>
      </c>
      <c r="I172" s="143" t="s">
        <v>3649</v>
      </c>
      <c r="J172" s="143" t="s">
        <v>3650</v>
      </c>
      <c r="K172" s="143" t="s">
        <v>1510</v>
      </c>
      <c r="L172" s="143" t="s">
        <v>940</v>
      </c>
      <c r="M172" s="143" t="s">
        <v>1378</v>
      </c>
      <c r="N172" s="143" t="s">
        <v>3651</v>
      </c>
      <c r="O172" s="143" t="s">
        <v>943</v>
      </c>
      <c r="P172" s="143" t="s">
        <v>3652</v>
      </c>
      <c r="Q172" s="143" t="s">
        <v>3653</v>
      </c>
      <c r="R172" s="143" t="s">
        <v>940</v>
      </c>
      <c r="S172" s="143" t="s">
        <v>983</v>
      </c>
      <c r="T172" s="143" t="s">
        <v>3654</v>
      </c>
      <c r="U172" s="143" t="s">
        <v>943</v>
      </c>
      <c r="V172" s="143" t="s">
        <v>3655</v>
      </c>
      <c r="W172" s="143" t="s">
        <v>3656</v>
      </c>
      <c r="X172" s="129">
        <v>3</v>
      </c>
      <c r="Y172" s="129">
        <v>0</v>
      </c>
      <c r="Z172" s="129">
        <v>3</v>
      </c>
      <c r="AA172" s="144">
        <v>2.5</v>
      </c>
      <c r="AB172" s="144">
        <v>0</v>
      </c>
      <c r="AC172" s="144">
        <v>2.5</v>
      </c>
      <c r="AD172" s="147" t="s">
        <v>929</v>
      </c>
      <c r="AE172" s="129">
        <v>3</v>
      </c>
      <c r="AF172" s="147" t="s">
        <v>929</v>
      </c>
      <c r="AG172" s="129">
        <v>0</v>
      </c>
      <c r="AH172" s="129">
        <v>0</v>
      </c>
      <c r="AI172" s="129">
        <v>1</v>
      </c>
      <c r="AJ172" s="129">
        <v>2</v>
      </c>
      <c r="AK172" s="129">
        <v>3</v>
      </c>
      <c r="AL172" s="147" t="s">
        <v>929</v>
      </c>
      <c r="AM172" s="129">
        <v>0</v>
      </c>
      <c r="AN172" s="129">
        <v>1</v>
      </c>
      <c r="AO172" s="129">
        <v>2</v>
      </c>
      <c r="AP172" s="129">
        <v>3</v>
      </c>
      <c r="AQ172" s="147" t="s">
        <v>929</v>
      </c>
      <c r="AR172" s="129">
        <v>0</v>
      </c>
      <c r="AS172" s="129">
        <v>0</v>
      </c>
      <c r="AT172" s="129">
        <v>0</v>
      </c>
      <c r="AU172" s="129">
        <v>3</v>
      </c>
      <c r="AV172" s="129">
        <v>0</v>
      </c>
      <c r="AW172" s="129">
        <v>0</v>
      </c>
      <c r="AX172" s="129">
        <v>3</v>
      </c>
      <c r="AY172" s="147" t="s">
        <v>929</v>
      </c>
      <c r="AZ172" s="129">
        <v>0</v>
      </c>
      <c r="BA172" s="129">
        <v>1</v>
      </c>
      <c r="BB172" s="129">
        <v>1</v>
      </c>
      <c r="BC172" s="129">
        <v>1</v>
      </c>
      <c r="BD172" s="129">
        <v>0</v>
      </c>
      <c r="BE172" s="129">
        <v>19</v>
      </c>
      <c r="BF172" s="129">
        <v>12</v>
      </c>
      <c r="BG172" s="129">
        <v>0</v>
      </c>
      <c r="BH172" s="129">
        <v>0</v>
      </c>
      <c r="BI172" s="129">
        <v>4</v>
      </c>
      <c r="BJ172" s="129">
        <v>1</v>
      </c>
      <c r="BK172" s="129">
        <v>0</v>
      </c>
      <c r="BL172" s="129">
        <v>0</v>
      </c>
      <c r="BM172" s="129">
        <v>3</v>
      </c>
      <c r="BN172" s="129">
        <v>0</v>
      </c>
      <c r="BO172" s="129">
        <v>35</v>
      </c>
      <c r="BP172" s="129">
        <v>2</v>
      </c>
      <c r="BQ172" s="129">
        <v>0</v>
      </c>
      <c r="BR172" s="129">
        <v>1</v>
      </c>
      <c r="BS172" s="129">
        <v>0</v>
      </c>
      <c r="BT172" s="129">
        <v>1</v>
      </c>
      <c r="BU172" s="129">
        <v>0</v>
      </c>
      <c r="BV172" s="129">
        <v>0</v>
      </c>
      <c r="BW172" s="129">
        <v>0</v>
      </c>
      <c r="BX172" s="129">
        <v>0</v>
      </c>
      <c r="BY172" s="129">
        <v>0</v>
      </c>
      <c r="BZ172" s="129">
        <v>0</v>
      </c>
      <c r="CA172" s="129">
        <v>0</v>
      </c>
      <c r="CB172" s="129">
        <v>0</v>
      </c>
      <c r="CC172" s="129">
        <v>0</v>
      </c>
      <c r="CD172" s="129">
        <v>0</v>
      </c>
      <c r="CE172" s="129">
        <v>0</v>
      </c>
      <c r="CF172" s="129">
        <v>0</v>
      </c>
      <c r="CG172" s="129">
        <v>0</v>
      </c>
      <c r="CH172" s="129">
        <v>0</v>
      </c>
      <c r="CI172" s="129">
        <v>1</v>
      </c>
      <c r="CJ172" s="129">
        <v>0</v>
      </c>
      <c r="CK172" s="129">
        <v>0</v>
      </c>
      <c r="CL172" s="129">
        <v>0</v>
      </c>
      <c r="CM172" s="129">
        <v>0</v>
      </c>
      <c r="CN172" s="129">
        <v>0</v>
      </c>
      <c r="CO172" s="129">
        <v>0</v>
      </c>
      <c r="CP172" s="129">
        <v>0</v>
      </c>
      <c r="CQ172" s="129">
        <v>0</v>
      </c>
      <c r="CR172" s="129">
        <v>0</v>
      </c>
      <c r="CS172" s="129">
        <v>0</v>
      </c>
      <c r="CT172" s="129">
        <v>0</v>
      </c>
      <c r="CU172" s="129">
        <v>0</v>
      </c>
      <c r="CV172" s="129">
        <v>0</v>
      </c>
      <c r="CW172" s="129">
        <v>0</v>
      </c>
      <c r="CX172" s="129">
        <v>0</v>
      </c>
      <c r="CY172" s="129">
        <v>0</v>
      </c>
      <c r="CZ172" s="129">
        <v>0</v>
      </c>
      <c r="DA172" s="129">
        <v>0</v>
      </c>
      <c r="DB172" s="129">
        <v>0</v>
      </c>
      <c r="DC172" s="129">
        <v>0</v>
      </c>
      <c r="DD172" s="129">
        <v>0</v>
      </c>
      <c r="DE172" s="129">
        <v>0</v>
      </c>
      <c r="DF172" s="129">
        <v>0</v>
      </c>
      <c r="DG172" s="129">
        <v>0</v>
      </c>
      <c r="DH172" s="129">
        <v>0</v>
      </c>
      <c r="DI172" s="129">
        <v>0</v>
      </c>
      <c r="DJ172" s="129">
        <v>0</v>
      </c>
      <c r="DK172" s="129">
        <v>0</v>
      </c>
      <c r="DL172" s="129">
        <v>0</v>
      </c>
      <c r="DM172" s="129">
        <v>0</v>
      </c>
      <c r="DN172" s="129">
        <v>0</v>
      </c>
      <c r="DO172" s="129">
        <v>0</v>
      </c>
      <c r="DP172" s="129">
        <v>0</v>
      </c>
      <c r="DQ172" s="129">
        <v>62</v>
      </c>
      <c r="DR172" s="129">
        <v>3</v>
      </c>
      <c r="DS172" s="129">
        <v>331</v>
      </c>
      <c r="DT172" s="129">
        <v>0</v>
      </c>
      <c r="DU172" s="129">
        <v>1</v>
      </c>
      <c r="DV172" s="129">
        <v>0</v>
      </c>
      <c r="DW172" s="129">
        <v>0</v>
      </c>
      <c r="DX172" s="129">
        <v>50</v>
      </c>
      <c r="DY172" s="129">
        <v>0</v>
      </c>
      <c r="DZ172" s="143" t="s">
        <v>1270</v>
      </c>
      <c r="EA172" s="129">
        <v>2</v>
      </c>
      <c r="EB172" s="143" t="s">
        <v>943</v>
      </c>
      <c r="EC172" s="143" t="s">
        <v>943</v>
      </c>
      <c r="ED172" s="129">
        <v>1</v>
      </c>
      <c r="EE172" s="129">
        <v>1</v>
      </c>
      <c r="EF172" s="129">
        <v>1</v>
      </c>
      <c r="EG172" s="143" t="s">
        <v>943</v>
      </c>
      <c r="EH172" s="143" t="s">
        <v>943</v>
      </c>
      <c r="EI172" s="44">
        <v>22356</v>
      </c>
      <c r="EJ172" s="44">
        <v>207.48</v>
      </c>
      <c r="EK172" s="44">
        <v>10</v>
      </c>
    </row>
    <row r="173" spans="1:141" ht="24" x14ac:dyDescent="0.2">
      <c r="A173" s="143" t="s">
        <v>274</v>
      </c>
      <c r="B173" s="143" t="s">
        <v>299</v>
      </c>
      <c r="C173" s="129">
        <v>1</v>
      </c>
      <c r="D173" s="143" t="s">
        <v>298</v>
      </c>
      <c r="E173" s="143" t="s">
        <v>1491</v>
      </c>
      <c r="F173" s="143" t="s">
        <v>3657</v>
      </c>
      <c r="G173" s="143" t="s">
        <v>3658</v>
      </c>
      <c r="H173" s="143" t="s">
        <v>299</v>
      </c>
      <c r="I173" s="143" t="s">
        <v>3659</v>
      </c>
      <c r="J173" s="143" t="s">
        <v>3660</v>
      </c>
      <c r="K173" s="143" t="s">
        <v>3661</v>
      </c>
      <c r="L173" s="143" t="s">
        <v>1122</v>
      </c>
      <c r="M173" s="143" t="s">
        <v>3662</v>
      </c>
      <c r="N173" s="143" t="s">
        <v>3663</v>
      </c>
      <c r="O173" s="143"/>
      <c r="P173" s="143" t="s">
        <v>3664</v>
      </c>
      <c r="Q173" s="143" t="s">
        <v>3665</v>
      </c>
      <c r="R173" s="143" t="s">
        <v>940</v>
      </c>
      <c r="S173" s="143" t="s">
        <v>983</v>
      </c>
      <c r="T173" s="143" t="s">
        <v>3553</v>
      </c>
      <c r="U173" s="143"/>
      <c r="V173" s="143" t="s">
        <v>3666</v>
      </c>
      <c r="W173" s="143" t="s">
        <v>3667</v>
      </c>
      <c r="X173" s="129">
        <v>2</v>
      </c>
      <c r="Y173" s="129">
        <v>0</v>
      </c>
      <c r="Z173" s="129">
        <v>2</v>
      </c>
      <c r="AA173" s="144">
        <v>1.7</v>
      </c>
      <c r="AB173" s="144">
        <v>0</v>
      </c>
      <c r="AC173" s="144">
        <v>1.7</v>
      </c>
      <c r="AD173" s="147" t="s">
        <v>929</v>
      </c>
      <c r="AE173" s="129">
        <v>2</v>
      </c>
      <c r="AF173" s="147" t="s">
        <v>929</v>
      </c>
      <c r="AG173" s="129">
        <v>0</v>
      </c>
      <c r="AH173" s="129">
        <v>0</v>
      </c>
      <c r="AI173" s="129">
        <v>0</v>
      </c>
      <c r="AJ173" s="129">
        <v>2</v>
      </c>
      <c r="AK173" s="129">
        <v>2</v>
      </c>
      <c r="AL173" s="147" t="s">
        <v>929</v>
      </c>
      <c r="AM173" s="129">
        <v>1</v>
      </c>
      <c r="AN173" s="129">
        <v>0</v>
      </c>
      <c r="AO173" s="129">
        <v>1</v>
      </c>
      <c r="AP173" s="129">
        <v>2</v>
      </c>
      <c r="AQ173" s="147" t="s">
        <v>929</v>
      </c>
      <c r="AR173" s="129">
        <v>0</v>
      </c>
      <c r="AS173" s="129">
        <v>0</v>
      </c>
      <c r="AT173" s="129">
        <v>0</v>
      </c>
      <c r="AU173" s="129">
        <v>2</v>
      </c>
      <c r="AV173" s="129">
        <v>0</v>
      </c>
      <c r="AW173" s="129">
        <v>0</v>
      </c>
      <c r="AX173" s="129">
        <v>2</v>
      </c>
      <c r="AY173" s="147" t="s">
        <v>929</v>
      </c>
      <c r="AZ173" s="129">
        <v>1</v>
      </c>
      <c r="BA173" s="129">
        <v>1</v>
      </c>
      <c r="BB173" s="129">
        <v>1</v>
      </c>
      <c r="BC173" s="129">
        <v>1</v>
      </c>
      <c r="BD173" s="129">
        <v>0</v>
      </c>
      <c r="BE173" s="129">
        <v>30</v>
      </c>
      <c r="BF173" s="129">
        <v>0</v>
      </c>
      <c r="BG173" s="129">
        <v>0</v>
      </c>
      <c r="BH173" s="129">
        <v>0</v>
      </c>
      <c r="BI173" s="129">
        <v>4</v>
      </c>
      <c r="BJ173" s="129">
        <v>35</v>
      </c>
      <c r="BK173" s="129">
        <v>0</v>
      </c>
      <c r="BL173" s="129">
        <v>0</v>
      </c>
      <c r="BM173" s="129">
        <v>4</v>
      </c>
      <c r="BN173" s="129">
        <v>0</v>
      </c>
      <c r="BO173" s="129">
        <v>20</v>
      </c>
      <c r="BP173" s="129">
        <v>0</v>
      </c>
      <c r="BQ173" s="129">
        <v>0</v>
      </c>
      <c r="BR173" s="129">
        <v>3</v>
      </c>
      <c r="BS173" s="129">
        <v>0</v>
      </c>
      <c r="BT173" s="129">
        <v>0</v>
      </c>
      <c r="BU173" s="129">
        <v>0</v>
      </c>
      <c r="BV173" s="129">
        <v>2</v>
      </c>
      <c r="BW173" s="129">
        <v>0</v>
      </c>
      <c r="BX173" s="129">
        <v>0</v>
      </c>
      <c r="BY173" s="129">
        <v>0</v>
      </c>
      <c r="BZ173" s="129">
        <v>0</v>
      </c>
      <c r="CA173" s="129">
        <v>0</v>
      </c>
      <c r="CB173" s="129">
        <v>0</v>
      </c>
      <c r="CC173" s="129">
        <v>0</v>
      </c>
      <c r="CD173" s="129">
        <v>0</v>
      </c>
      <c r="CE173" s="129">
        <v>0</v>
      </c>
      <c r="CF173" s="129">
        <v>0</v>
      </c>
      <c r="CG173" s="129">
        <v>0</v>
      </c>
      <c r="CH173" s="129">
        <v>0</v>
      </c>
      <c r="CI173" s="129">
        <v>5</v>
      </c>
      <c r="CJ173" s="129">
        <v>0</v>
      </c>
      <c r="CK173" s="129">
        <v>1</v>
      </c>
      <c r="CL173" s="129">
        <v>0</v>
      </c>
      <c r="CM173" s="129">
        <v>0</v>
      </c>
      <c r="CN173" s="129">
        <v>0</v>
      </c>
      <c r="CO173" s="129">
        <v>0</v>
      </c>
      <c r="CP173" s="129">
        <v>0</v>
      </c>
      <c r="CQ173" s="129">
        <v>0</v>
      </c>
      <c r="CR173" s="129">
        <v>0</v>
      </c>
      <c r="CS173" s="129">
        <v>0</v>
      </c>
      <c r="CT173" s="129">
        <v>0</v>
      </c>
      <c r="CU173" s="129">
        <v>0</v>
      </c>
      <c r="CV173" s="129">
        <v>0</v>
      </c>
      <c r="CW173" s="129">
        <v>0</v>
      </c>
      <c r="CX173" s="129">
        <v>0</v>
      </c>
      <c r="CY173" s="129">
        <v>0</v>
      </c>
      <c r="CZ173" s="129">
        <v>0</v>
      </c>
      <c r="DA173" s="129">
        <v>0</v>
      </c>
      <c r="DB173" s="129">
        <v>0</v>
      </c>
      <c r="DC173" s="129">
        <v>0</v>
      </c>
      <c r="DD173" s="129">
        <v>0</v>
      </c>
      <c r="DE173" s="129">
        <v>0</v>
      </c>
      <c r="DF173" s="129">
        <v>0</v>
      </c>
      <c r="DG173" s="129">
        <v>0</v>
      </c>
      <c r="DH173" s="129">
        <v>0</v>
      </c>
      <c r="DI173" s="129">
        <v>0</v>
      </c>
      <c r="DJ173" s="129">
        <v>0</v>
      </c>
      <c r="DK173" s="129">
        <v>0</v>
      </c>
      <c r="DL173" s="129">
        <v>0</v>
      </c>
      <c r="DM173" s="129">
        <v>0</v>
      </c>
      <c r="DN173" s="129">
        <v>0</v>
      </c>
      <c r="DO173" s="129">
        <v>0</v>
      </c>
      <c r="DP173" s="129">
        <v>0</v>
      </c>
      <c r="DQ173" s="129">
        <v>35</v>
      </c>
      <c r="DR173" s="129">
        <v>3</v>
      </c>
      <c r="DS173" s="129">
        <v>190</v>
      </c>
      <c r="DT173" s="129">
        <v>0</v>
      </c>
      <c r="DU173" s="129">
        <v>0</v>
      </c>
      <c r="DV173" s="129">
        <v>0</v>
      </c>
      <c r="DW173" s="129">
        <v>0</v>
      </c>
      <c r="DX173" s="129">
        <v>50</v>
      </c>
      <c r="DY173" s="129">
        <v>1</v>
      </c>
      <c r="DZ173" s="143" t="s">
        <v>3668</v>
      </c>
      <c r="EA173" s="129">
        <v>3</v>
      </c>
      <c r="EB173" s="143"/>
      <c r="EC173" s="143"/>
      <c r="ED173" s="129">
        <v>1</v>
      </c>
      <c r="EE173" s="129">
        <v>1</v>
      </c>
      <c r="EF173" s="129">
        <v>1</v>
      </c>
      <c r="EG173" s="143"/>
      <c r="EH173" s="143"/>
      <c r="EI173" s="44">
        <v>33051</v>
      </c>
      <c r="EJ173" s="44">
        <v>267.25</v>
      </c>
      <c r="EK173" s="44">
        <v>28</v>
      </c>
    </row>
    <row r="174" spans="1:141" ht="24" x14ac:dyDescent="0.2">
      <c r="A174" s="143" t="s">
        <v>488</v>
      </c>
      <c r="B174" s="143" t="s">
        <v>490</v>
      </c>
      <c r="C174" s="129">
        <v>1</v>
      </c>
      <c r="D174" s="143" t="s">
        <v>489</v>
      </c>
      <c r="E174" s="143" t="s">
        <v>3130</v>
      </c>
      <c r="F174" s="143" t="s">
        <v>3669</v>
      </c>
      <c r="G174" s="143" t="s">
        <v>3670</v>
      </c>
      <c r="H174" s="143" t="s">
        <v>3671</v>
      </c>
      <c r="I174" s="143" t="s">
        <v>3672</v>
      </c>
      <c r="J174" s="143" t="s">
        <v>3673</v>
      </c>
      <c r="K174" s="143" t="s">
        <v>1510</v>
      </c>
      <c r="L174" s="143" t="s">
        <v>2117</v>
      </c>
      <c r="M174" s="143" t="s">
        <v>946</v>
      </c>
      <c r="N174" s="143" t="s">
        <v>3674</v>
      </c>
      <c r="O174" s="143" t="s">
        <v>943</v>
      </c>
      <c r="P174" s="143" t="s">
        <v>3675</v>
      </c>
      <c r="Q174" s="143" t="s">
        <v>3676</v>
      </c>
      <c r="R174" s="143" t="s">
        <v>940</v>
      </c>
      <c r="S174" s="143" t="s">
        <v>965</v>
      </c>
      <c r="T174" s="143" t="s">
        <v>3677</v>
      </c>
      <c r="U174" s="143" t="s">
        <v>943</v>
      </c>
      <c r="V174" s="143" t="s">
        <v>3678</v>
      </c>
      <c r="W174" s="143" t="s">
        <v>3679</v>
      </c>
      <c r="X174" s="129">
        <v>4</v>
      </c>
      <c r="Y174" s="129">
        <v>1</v>
      </c>
      <c r="Z174" s="129">
        <v>5</v>
      </c>
      <c r="AA174" s="144">
        <v>4</v>
      </c>
      <c r="AB174" s="144">
        <v>1</v>
      </c>
      <c r="AC174" s="144">
        <v>5</v>
      </c>
      <c r="AD174" s="147" t="s">
        <v>929</v>
      </c>
      <c r="AE174" s="129">
        <v>4</v>
      </c>
      <c r="AF174" s="147" t="s">
        <v>929</v>
      </c>
      <c r="AG174" s="129">
        <v>0</v>
      </c>
      <c r="AH174" s="129">
        <v>0</v>
      </c>
      <c r="AI174" s="129">
        <v>0</v>
      </c>
      <c r="AJ174" s="129">
        <v>4</v>
      </c>
      <c r="AK174" s="129">
        <v>4</v>
      </c>
      <c r="AL174" s="147" t="s">
        <v>929</v>
      </c>
      <c r="AM174" s="129">
        <v>2</v>
      </c>
      <c r="AN174" s="129">
        <v>2</v>
      </c>
      <c r="AO174" s="129">
        <v>0</v>
      </c>
      <c r="AP174" s="129">
        <v>4</v>
      </c>
      <c r="AQ174" s="147" t="s">
        <v>929</v>
      </c>
      <c r="AR174" s="129">
        <v>0</v>
      </c>
      <c r="AS174" s="129">
        <v>0</v>
      </c>
      <c r="AT174" s="129">
        <v>0</v>
      </c>
      <c r="AU174" s="129">
        <v>4</v>
      </c>
      <c r="AV174" s="129">
        <v>0</v>
      </c>
      <c r="AW174" s="129">
        <v>0</v>
      </c>
      <c r="AX174" s="129">
        <v>4</v>
      </c>
      <c r="AY174" s="147" t="s">
        <v>929</v>
      </c>
      <c r="AZ174" s="129">
        <v>1</v>
      </c>
      <c r="BA174" s="129">
        <v>1</v>
      </c>
      <c r="BB174" s="129">
        <v>1</v>
      </c>
      <c r="BC174" s="129">
        <v>1</v>
      </c>
      <c r="BD174" s="129">
        <v>0</v>
      </c>
      <c r="BE174" s="129">
        <v>13</v>
      </c>
      <c r="BF174" s="129">
        <v>0</v>
      </c>
      <c r="BG174" s="129">
        <v>0</v>
      </c>
      <c r="BH174" s="129">
        <v>0</v>
      </c>
      <c r="BI174" s="129">
        <v>0</v>
      </c>
      <c r="BJ174" s="129">
        <v>12</v>
      </c>
      <c r="BK174" s="129">
        <v>0</v>
      </c>
      <c r="BL174" s="129">
        <v>0</v>
      </c>
      <c r="BM174" s="129">
        <v>2</v>
      </c>
      <c r="BN174" s="129">
        <v>0</v>
      </c>
      <c r="BO174" s="129">
        <v>14</v>
      </c>
      <c r="BP174" s="129">
        <v>0</v>
      </c>
      <c r="BQ174" s="129">
        <v>1</v>
      </c>
      <c r="BR174" s="129">
        <v>78</v>
      </c>
      <c r="BS174" s="129">
        <v>0</v>
      </c>
      <c r="BT174" s="129">
        <v>2</v>
      </c>
      <c r="BU174" s="129">
        <v>0</v>
      </c>
      <c r="BV174" s="129">
        <v>7</v>
      </c>
      <c r="BW174" s="129">
        <v>0</v>
      </c>
      <c r="BX174" s="129">
        <v>0</v>
      </c>
      <c r="BY174" s="129">
        <v>0</v>
      </c>
      <c r="BZ174" s="129">
        <v>0</v>
      </c>
      <c r="CA174" s="129">
        <v>0</v>
      </c>
      <c r="CB174" s="129">
        <v>0</v>
      </c>
      <c r="CC174" s="129">
        <v>0</v>
      </c>
      <c r="CD174" s="129">
        <v>0</v>
      </c>
      <c r="CE174" s="129">
        <v>0</v>
      </c>
      <c r="CF174" s="129">
        <v>0</v>
      </c>
      <c r="CG174" s="129">
        <v>0</v>
      </c>
      <c r="CH174" s="129">
        <v>0</v>
      </c>
      <c r="CI174" s="129">
        <v>27</v>
      </c>
      <c r="CJ174" s="129">
        <v>0</v>
      </c>
      <c r="CK174" s="129">
        <v>3</v>
      </c>
      <c r="CL174" s="129">
        <v>0</v>
      </c>
      <c r="CM174" s="129">
        <v>0</v>
      </c>
      <c r="CN174" s="129">
        <v>0</v>
      </c>
      <c r="CO174" s="129">
        <v>0</v>
      </c>
      <c r="CP174" s="129">
        <v>0</v>
      </c>
      <c r="CQ174" s="129">
        <v>0</v>
      </c>
      <c r="CR174" s="129">
        <v>0</v>
      </c>
      <c r="CS174" s="129">
        <v>0</v>
      </c>
      <c r="CT174" s="129">
        <v>0</v>
      </c>
      <c r="CU174" s="129">
        <v>0</v>
      </c>
      <c r="CV174" s="129">
        <v>0</v>
      </c>
      <c r="CW174" s="129">
        <v>0</v>
      </c>
      <c r="CX174" s="129">
        <v>0</v>
      </c>
      <c r="CY174" s="129">
        <v>0</v>
      </c>
      <c r="CZ174" s="129">
        <v>6</v>
      </c>
      <c r="DA174" s="129">
        <v>0</v>
      </c>
      <c r="DB174" s="129">
        <v>0</v>
      </c>
      <c r="DC174" s="129">
        <v>0</v>
      </c>
      <c r="DD174" s="129">
        <v>0</v>
      </c>
      <c r="DE174" s="129">
        <v>0</v>
      </c>
      <c r="DF174" s="129">
        <v>1</v>
      </c>
      <c r="DG174" s="129">
        <v>0</v>
      </c>
      <c r="DH174" s="129">
        <v>1</v>
      </c>
      <c r="DI174" s="129">
        <v>0</v>
      </c>
      <c r="DJ174" s="129">
        <v>0</v>
      </c>
      <c r="DK174" s="129">
        <v>93</v>
      </c>
      <c r="DL174" s="129">
        <v>0</v>
      </c>
      <c r="DM174" s="129">
        <v>0</v>
      </c>
      <c r="DN174" s="129">
        <v>1</v>
      </c>
      <c r="DO174" s="129">
        <v>0</v>
      </c>
      <c r="DP174" s="129">
        <v>0</v>
      </c>
      <c r="DQ174" s="129">
        <v>49</v>
      </c>
      <c r="DR174" s="129">
        <v>24</v>
      </c>
      <c r="DS174" s="129">
        <v>355</v>
      </c>
      <c r="DT174" s="129">
        <v>0</v>
      </c>
      <c r="DU174" s="129">
        <v>0</v>
      </c>
      <c r="DV174" s="129">
        <v>1</v>
      </c>
      <c r="DW174" s="129">
        <v>0</v>
      </c>
      <c r="DX174" s="129">
        <v>30</v>
      </c>
      <c r="DY174" s="129">
        <v>1</v>
      </c>
      <c r="DZ174" s="143" t="s">
        <v>3680</v>
      </c>
      <c r="EA174" s="129">
        <v>2</v>
      </c>
      <c r="EB174" s="143" t="s">
        <v>3681</v>
      </c>
      <c r="EC174" s="143" t="s">
        <v>943</v>
      </c>
      <c r="ED174" s="129">
        <v>1</v>
      </c>
      <c r="EE174" s="129">
        <v>1</v>
      </c>
      <c r="EF174" s="129">
        <v>1</v>
      </c>
      <c r="EG174" s="143" t="s">
        <v>943</v>
      </c>
      <c r="EH174" s="143" t="s">
        <v>943</v>
      </c>
      <c r="EI174" s="44">
        <v>15225</v>
      </c>
      <c r="EJ174" s="44">
        <v>163.97</v>
      </c>
      <c r="EK174" s="44">
        <v>14</v>
      </c>
    </row>
    <row r="175" spans="1:141" ht="24" x14ac:dyDescent="0.2">
      <c r="A175" s="143" t="s">
        <v>488</v>
      </c>
      <c r="B175" s="143" t="s">
        <v>492</v>
      </c>
      <c r="C175" s="129">
        <v>1</v>
      </c>
      <c r="D175" s="143" t="s">
        <v>491</v>
      </c>
      <c r="E175" s="143" t="s">
        <v>3456</v>
      </c>
      <c r="F175" s="143" t="s">
        <v>3682</v>
      </c>
      <c r="G175" s="143" t="s">
        <v>3683</v>
      </c>
      <c r="H175" s="143" t="s">
        <v>492</v>
      </c>
      <c r="I175" s="143" t="s">
        <v>3684</v>
      </c>
      <c r="J175" s="143" t="s">
        <v>3685</v>
      </c>
      <c r="K175" s="143" t="s">
        <v>1510</v>
      </c>
      <c r="L175" s="143" t="s">
        <v>940</v>
      </c>
      <c r="M175" s="143" t="s">
        <v>946</v>
      </c>
      <c r="N175" s="143" t="s">
        <v>3686</v>
      </c>
      <c r="O175" s="143"/>
      <c r="P175" s="143" t="s">
        <v>3687</v>
      </c>
      <c r="Q175" s="143" t="s">
        <v>3688</v>
      </c>
      <c r="R175" s="143" t="s">
        <v>940</v>
      </c>
      <c r="S175" s="143" t="s">
        <v>946</v>
      </c>
      <c r="T175" s="143" t="s">
        <v>3686</v>
      </c>
      <c r="U175" s="143"/>
      <c r="V175" s="143" t="s">
        <v>3687</v>
      </c>
      <c r="W175" s="143" t="s">
        <v>3688</v>
      </c>
      <c r="X175" s="129">
        <v>2</v>
      </c>
      <c r="Y175" s="129">
        <v>0</v>
      </c>
      <c r="Z175" s="129">
        <v>2</v>
      </c>
      <c r="AA175" s="144">
        <v>2</v>
      </c>
      <c r="AB175" s="144">
        <v>0</v>
      </c>
      <c r="AC175" s="144">
        <v>2</v>
      </c>
      <c r="AD175" s="147" t="s">
        <v>929</v>
      </c>
      <c r="AE175" s="129">
        <v>2</v>
      </c>
      <c r="AF175" s="147" t="s">
        <v>929</v>
      </c>
      <c r="AG175" s="129">
        <v>0</v>
      </c>
      <c r="AH175" s="129">
        <v>0</v>
      </c>
      <c r="AI175" s="129">
        <v>0</v>
      </c>
      <c r="AJ175" s="129">
        <v>2</v>
      </c>
      <c r="AK175" s="129">
        <v>2</v>
      </c>
      <c r="AL175" s="147" t="s">
        <v>929</v>
      </c>
      <c r="AM175" s="129">
        <v>0</v>
      </c>
      <c r="AN175" s="129">
        <v>1</v>
      </c>
      <c r="AO175" s="129">
        <v>1</v>
      </c>
      <c r="AP175" s="129">
        <v>2</v>
      </c>
      <c r="AQ175" s="147" t="s">
        <v>929</v>
      </c>
      <c r="AR175" s="129">
        <v>0</v>
      </c>
      <c r="AS175" s="129">
        <v>0</v>
      </c>
      <c r="AT175" s="129">
        <v>0</v>
      </c>
      <c r="AU175" s="129">
        <v>1</v>
      </c>
      <c r="AV175" s="129">
        <v>1</v>
      </c>
      <c r="AW175" s="129">
        <v>0</v>
      </c>
      <c r="AX175" s="129">
        <v>2</v>
      </c>
      <c r="AY175" s="147" t="s">
        <v>929</v>
      </c>
      <c r="AZ175" s="129">
        <v>1</v>
      </c>
      <c r="BA175" s="129">
        <v>1</v>
      </c>
      <c r="BB175" s="129">
        <v>1</v>
      </c>
      <c r="BC175" s="129">
        <v>1</v>
      </c>
      <c r="BD175" s="129">
        <v>0</v>
      </c>
      <c r="BE175" s="129">
        <v>21</v>
      </c>
      <c r="BF175" s="129">
        <v>2</v>
      </c>
      <c r="BG175" s="129">
        <v>0</v>
      </c>
      <c r="BH175" s="129">
        <v>0</v>
      </c>
      <c r="BI175" s="129">
        <v>4</v>
      </c>
      <c r="BJ175" s="129">
        <v>6</v>
      </c>
      <c r="BK175" s="129">
        <v>0</v>
      </c>
      <c r="BL175" s="129">
        <v>0</v>
      </c>
      <c r="BM175" s="129">
        <v>0</v>
      </c>
      <c r="BN175" s="129">
        <v>0</v>
      </c>
      <c r="BO175" s="129">
        <v>17</v>
      </c>
      <c r="BP175" s="129">
        <v>1</v>
      </c>
      <c r="BQ175" s="129">
        <v>0</v>
      </c>
      <c r="BR175" s="129">
        <v>0</v>
      </c>
      <c r="BS175" s="129">
        <v>0</v>
      </c>
      <c r="BT175" s="129">
        <v>2</v>
      </c>
      <c r="BU175" s="129">
        <v>0</v>
      </c>
      <c r="BV175" s="129">
        <v>2</v>
      </c>
      <c r="BW175" s="129">
        <v>0</v>
      </c>
      <c r="BX175" s="129">
        <v>0</v>
      </c>
      <c r="BY175" s="129">
        <v>0</v>
      </c>
      <c r="BZ175" s="129">
        <v>0</v>
      </c>
      <c r="CA175" s="129">
        <v>0</v>
      </c>
      <c r="CB175" s="129">
        <v>0</v>
      </c>
      <c r="CC175" s="129">
        <v>0</v>
      </c>
      <c r="CD175" s="129">
        <v>0</v>
      </c>
      <c r="CE175" s="129">
        <v>0</v>
      </c>
      <c r="CF175" s="129">
        <v>0</v>
      </c>
      <c r="CG175" s="129">
        <v>0</v>
      </c>
      <c r="CH175" s="129">
        <v>0</v>
      </c>
      <c r="CI175" s="129">
        <v>3</v>
      </c>
      <c r="CJ175" s="129">
        <v>2</v>
      </c>
      <c r="CK175" s="129">
        <v>5</v>
      </c>
      <c r="CL175" s="129">
        <v>0</v>
      </c>
      <c r="CM175" s="129">
        <v>0</v>
      </c>
      <c r="CN175" s="129">
        <v>0</v>
      </c>
      <c r="CO175" s="129">
        <v>0</v>
      </c>
      <c r="CP175" s="129">
        <v>0</v>
      </c>
      <c r="CQ175" s="129">
        <v>0</v>
      </c>
      <c r="CR175" s="129">
        <v>0</v>
      </c>
      <c r="CS175" s="129">
        <v>0</v>
      </c>
      <c r="CT175" s="129">
        <v>0</v>
      </c>
      <c r="CU175" s="129">
        <v>0</v>
      </c>
      <c r="CV175" s="129">
        <v>0</v>
      </c>
      <c r="CW175" s="129">
        <v>0</v>
      </c>
      <c r="CX175" s="129">
        <v>0</v>
      </c>
      <c r="CY175" s="129">
        <v>0</v>
      </c>
      <c r="CZ175" s="129">
        <v>0</v>
      </c>
      <c r="DA175" s="129">
        <v>0</v>
      </c>
      <c r="DB175" s="129">
        <v>0</v>
      </c>
      <c r="DC175" s="129">
        <v>0</v>
      </c>
      <c r="DD175" s="129">
        <v>0</v>
      </c>
      <c r="DE175" s="129">
        <v>0</v>
      </c>
      <c r="DF175" s="129">
        <v>4</v>
      </c>
      <c r="DG175" s="129">
        <v>1</v>
      </c>
      <c r="DH175" s="129">
        <v>1</v>
      </c>
      <c r="DI175" s="129">
        <v>0</v>
      </c>
      <c r="DJ175" s="129">
        <v>0</v>
      </c>
      <c r="DK175" s="129">
        <v>0</v>
      </c>
      <c r="DL175" s="129">
        <v>0</v>
      </c>
      <c r="DM175" s="129">
        <v>0</v>
      </c>
      <c r="DN175" s="129">
        <v>3</v>
      </c>
      <c r="DO175" s="129">
        <v>2</v>
      </c>
      <c r="DP175" s="129">
        <v>0</v>
      </c>
      <c r="DQ175" s="129">
        <v>36</v>
      </c>
      <c r="DR175" s="129">
        <v>1</v>
      </c>
      <c r="DS175" s="129">
        <v>194</v>
      </c>
      <c r="DT175" s="129">
        <v>0</v>
      </c>
      <c r="DU175" s="129">
        <v>1</v>
      </c>
      <c r="DV175" s="129">
        <v>0</v>
      </c>
      <c r="DW175" s="129">
        <v>0</v>
      </c>
      <c r="DX175" s="129">
        <v>50</v>
      </c>
      <c r="DY175" s="129">
        <v>1</v>
      </c>
      <c r="DZ175" s="143" t="s">
        <v>3689</v>
      </c>
      <c r="EA175" s="129">
        <v>3</v>
      </c>
      <c r="EB175" s="143"/>
      <c r="EC175" s="143"/>
      <c r="ED175" s="129">
        <v>1</v>
      </c>
      <c r="EE175" s="129">
        <v>1</v>
      </c>
      <c r="EF175" s="129">
        <v>1</v>
      </c>
      <c r="EG175" s="143"/>
      <c r="EH175" s="143"/>
      <c r="EI175" s="44">
        <v>21519</v>
      </c>
      <c r="EJ175" s="44">
        <v>132.59</v>
      </c>
      <c r="EK175" s="44">
        <v>19</v>
      </c>
    </row>
    <row r="176" spans="1:141" ht="24" x14ac:dyDescent="0.2">
      <c r="A176" s="143" t="s">
        <v>488</v>
      </c>
      <c r="B176" s="143" t="s">
        <v>494</v>
      </c>
      <c r="C176" s="129">
        <v>1</v>
      </c>
      <c r="D176" s="143" t="s">
        <v>493</v>
      </c>
      <c r="E176" s="143" t="s">
        <v>1917</v>
      </c>
      <c r="F176" s="143" t="s">
        <v>3690</v>
      </c>
      <c r="G176" s="143" t="s">
        <v>3691</v>
      </c>
      <c r="H176" s="143"/>
      <c r="I176" s="143" t="s">
        <v>3692</v>
      </c>
      <c r="J176" s="143" t="s">
        <v>3693</v>
      </c>
      <c r="K176" s="143" t="s">
        <v>3694</v>
      </c>
      <c r="L176" s="143" t="s">
        <v>940</v>
      </c>
      <c r="M176" s="143" t="s">
        <v>1236</v>
      </c>
      <c r="N176" s="143" t="s">
        <v>3695</v>
      </c>
      <c r="O176" s="143" t="s">
        <v>943</v>
      </c>
      <c r="P176" s="143"/>
      <c r="Q176" s="143" t="s">
        <v>3696</v>
      </c>
      <c r="R176" s="143" t="s">
        <v>940</v>
      </c>
      <c r="S176" s="143" t="s">
        <v>1236</v>
      </c>
      <c r="T176" s="143" t="s">
        <v>3695</v>
      </c>
      <c r="U176" s="143" t="s">
        <v>943</v>
      </c>
      <c r="V176" s="143" t="s">
        <v>3697</v>
      </c>
      <c r="W176" s="143" t="s">
        <v>3696</v>
      </c>
      <c r="X176" s="129">
        <v>4</v>
      </c>
      <c r="Y176" s="129">
        <v>2</v>
      </c>
      <c r="Z176" s="129">
        <v>6</v>
      </c>
      <c r="AA176" s="144">
        <v>4</v>
      </c>
      <c r="AB176" s="144">
        <v>0.5</v>
      </c>
      <c r="AC176" s="144">
        <v>4.5</v>
      </c>
      <c r="AD176" s="147" t="s">
        <v>929</v>
      </c>
      <c r="AE176" s="129">
        <v>4</v>
      </c>
      <c r="AF176" s="147" t="s">
        <v>929</v>
      </c>
      <c r="AG176" s="129">
        <v>0</v>
      </c>
      <c r="AH176" s="129">
        <v>2</v>
      </c>
      <c r="AI176" s="129">
        <v>0</v>
      </c>
      <c r="AJ176" s="129">
        <v>2</v>
      </c>
      <c r="AK176" s="129">
        <v>4</v>
      </c>
      <c r="AL176" s="147" t="s">
        <v>929</v>
      </c>
      <c r="AM176" s="129">
        <v>1</v>
      </c>
      <c r="AN176" s="129">
        <v>0</v>
      </c>
      <c r="AO176" s="129">
        <v>3</v>
      </c>
      <c r="AP176" s="129">
        <v>4</v>
      </c>
      <c r="AQ176" s="147" t="s">
        <v>929</v>
      </c>
      <c r="AR176" s="129">
        <v>0</v>
      </c>
      <c r="AS176" s="129">
        <v>0</v>
      </c>
      <c r="AT176" s="129">
        <v>0</v>
      </c>
      <c r="AU176" s="129">
        <v>3</v>
      </c>
      <c r="AV176" s="129">
        <v>1</v>
      </c>
      <c r="AW176" s="129">
        <v>0</v>
      </c>
      <c r="AX176" s="129">
        <v>4</v>
      </c>
      <c r="AY176" s="147" t="s">
        <v>929</v>
      </c>
      <c r="AZ176" s="129">
        <v>1</v>
      </c>
      <c r="BA176" s="129">
        <v>1</v>
      </c>
      <c r="BB176" s="129">
        <v>0</v>
      </c>
      <c r="BC176" s="129">
        <v>1</v>
      </c>
      <c r="BD176" s="129">
        <v>0</v>
      </c>
      <c r="BE176" s="129">
        <v>58</v>
      </c>
      <c r="BF176" s="129">
        <v>5</v>
      </c>
      <c r="BG176" s="129">
        <v>0</v>
      </c>
      <c r="BH176" s="129">
        <v>0</v>
      </c>
      <c r="BI176" s="129">
        <v>12</v>
      </c>
      <c r="BJ176" s="129">
        <v>58</v>
      </c>
      <c r="BK176" s="129">
        <v>2</v>
      </c>
      <c r="BL176" s="129">
        <v>0</v>
      </c>
      <c r="BM176" s="129">
        <v>5</v>
      </c>
      <c r="BN176" s="129">
        <v>6</v>
      </c>
      <c r="BO176" s="129">
        <v>9</v>
      </c>
      <c r="BP176" s="129">
        <v>0</v>
      </c>
      <c r="BQ176" s="129">
        <v>0</v>
      </c>
      <c r="BR176" s="129">
        <v>3</v>
      </c>
      <c r="BS176" s="129">
        <v>2</v>
      </c>
      <c r="BT176" s="129">
        <v>2</v>
      </c>
      <c r="BU176" s="129">
        <v>0</v>
      </c>
      <c r="BV176" s="129">
        <v>8</v>
      </c>
      <c r="BW176" s="129">
        <v>0</v>
      </c>
      <c r="BX176" s="129">
        <v>0</v>
      </c>
      <c r="BY176" s="129">
        <v>0</v>
      </c>
      <c r="BZ176" s="129">
        <v>0</v>
      </c>
      <c r="CA176" s="129">
        <v>0</v>
      </c>
      <c r="CB176" s="129">
        <v>2</v>
      </c>
      <c r="CC176" s="129">
        <v>0</v>
      </c>
      <c r="CD176" s="129">
        <v>0</v>
      </c>
      <c r="CE176" s="129">
        <v>0</v>
      </c>
      <c r="CF176" s="129">
        <v>0</v>
      </c>
      <c r="CG176" s="129">
        <v>0</v>
      </c>
      <c r="CH176" s="129">
        <v>0</v>
      </c>
      <c r="CI176" s="129">
        <v>9</v>
      </c>
      <c r="CJ176" s="129">
        <v>0</v>
      </c>
      <c r="CK176" s="129">
        <v>0</v>
      </c>
      <c r="CL176" s="129">
        <v>0</v>
      </c>
      <c r="CM176" s="129">
        <v>0</v>
      </c>
      <c r="CN176" s="129">
        <v>0</v>
      </c>
      <c r="CO176" s="129">
        <v>0</v>
      </c>
      <c r="CP176" s="129">
        <v>0</v>
      </c>
      <c r="CQ176" s="129">
        <v>5</v>
      </c>
      <c r="CR176" s="129">
        <v>0</v>
      </c>
      <c r="CS176" s="129">
        <v>0</v>
      </c>
      <c r="CT176" s="129">
        <v>0</v>
      </c>
      <c r="CU176" s="129">
        <v>0</v>
      </c>
      <c r="CV176" s="129">
        <v>0</v>
      </c>
      <c r="CW176" s="129">
        <v>0</v>
      </c>
      <c r="CX176" s="129">
        <v>0</v>
      </c>
      <c r="CY176" s="129">
        <v>0</v>
      </c>
      <c r="CZ176" s="129">
        <v>3</v>
      </c>
      <c r="DA176" s="129">
        <v>0</v>
      </c>
      <c r="DB176" s="129">
        <v>0</v>
      </c>
      <c r="DC176" s="129">
        <v>0</v>
      </c>
      <c r="DD176" s="129">
        <v>0</v>
      </c>
      <c r="DE176" s="129">
        <v>0</v>
      </c>
      <c r="DF176" s="129">
        <v>0</v>
      </c>
      <c r="DG176" s="129">
        <v>0</v>
      </c>
      <c r="DH176" s="129">
        <v>0</v>
      </c>
      <c r="DI176" s="129">
        <v>0</v>
      </c>
      <c r="DJ176" s="129">
        <v>0</v>
      </c>
      <c r="DK176" s="129">
        <v>0</v>
      </c>
      <c r="DL176" s="129">
        <v>0</v>
      </c>
      <c r="DM176" s="129">
        <v>0</v>
      </c>
      <c r="DN176" s="129">
        <v>2</v>
      </c>
      <c r="DO176" s="129">
        <v>0</v>
      </c>
      <c r="DP176" s="129">
        <v>0</v>
      </c>
      <c r="DQ176" s="129">
        <v>201</v>
      </c>
      <c r="DR176" s="129">
        <v>18</v>
      </c>
      <c r="DS176" s="129">
        <v>1005</v>
      </c>
      <c r="DT176" s="129">
        <v>0</v>
      </c>
      <c r="DU176" s="129">
        <v>0</v>
      </c>
      <c r="DV176" s="129">
        <v>0</v>
      </c>
      <c r="DW176" s="129">
        <v>0</v>
      </c>
      <c r="DX176" s="129">
        <v>40</v>
      </c>
      <c r="DY176" s="129">
        <v>1</v>
      </c>
      <c r="DZ176" s="143" t="s">
        <v>3698</v>
      </c>
      <c r="EA176" s="129">
        <v>3</v>
      </c>
      <c r="EB176" s="143"/>
      <c r="EC176" s="143"/>
      <c r="ED176" s="129">
        <v>1</v>
      </c>
      <c r="EE176" s="129">
        <v>1</v>
      </c>
      <c r="EF176" s="129">
        <v>1</v>
      </c>
      <c r="EG176" s="143"/>
      <c r="EH176" s="143"/>
      <c r="EI176" s="44">
        <v>68082</v>
      </c>
      <c r="EJ176" s="44">
        <v>498.99</v>
      </c>
      <c r="EK176" s="44">
        <v>46</v>
      </c>
    </row>
    <row r="177" spans="1:141" ht="36" x14ac:dyDescent="0.2">
      <c r="A177" s="143" t="s">
        <v>488</v>
      </c>
      <c r="B177" s="143" t="s">
        <v>496</v>
      </c>
      <c r="C177" s="129">
        <v>1</v>
      </c>
      <c r="D177" s="143" t="s">
        <v>495</v>
      </c>
      <c r="E177" s="143" t="s">
        <v>3699</v>
      </c>
      <c r="F177" s="143" t="s">
        <v>3700</v>
      </c>
      <c r="G177" s="143" t="s">
        <v>3701</v>
      </c>
      <c r="H177" s="143" t="s">
        <v>496</v>
      </c>
      <c r="I177" s="143" t="s">
        <v>3702</v>
      </c>
      <c r="J177" s="143" t="s">
        <v>3703</v>
      </c>
      <c r="K177" s="143" t="s">
        <v>1510</v>
      </c>
      <c r="L177" s="143" t="s">
        <v>3704</v>
      </c>
      <c r="M177" s="143" t="s">
        <v>1559</v>
      </c>
      <c r="N177" s="143" t="s">
        <v>3705</v>
      </c>
      <c r="O177" s="143" t="s">
        <v>943</v>
      </c>
      <c r="P177" s="143" t="s">
        <v>3706</v>
      </c>
      <c r="Q177" s="143" t="s">
        <v>3707</v>
      </c>
      <c r="R177" s="143" t="s">
        <v>1058</v>
      </c>
      <c r="S177" s="143" t="s">
        <v>983</v>
      </c>
      <c r="T177" s="143" t="s">
        <v>3708</v>
      </c>
      <c r="U177" s="143" t="s">
        <v>943</v>
      </c>
      <c r="V177" s="143" t="s">
        <v>3709</v>
      </c>
      <c r="W177" s="143" t="s">
        <v>3710</v>
      </c>
      <c r="X177" s="129">
        <v>2</v>
      </c>
      <c r="Y177" s="129">
        <v>0</v>
      </c>
      <c r="Z177" s="129">
        <v>2</v>
      </c>
      <c r="AA177" s="144">
        <v>2</v>
      </c>
      <c r="AB177" s="144">
        <v>0</v>
      </c>
      <c r="AC177" s="144">
        <v>2</v>
      </c>
      <c r="AD177" s="147" t="s">
        <v>929</v>
      </c>
      <c r="AE177" s="129">
        <v>1</v>
      </c>
      <c r="AF177" s="147" t="s">
        <v>929</v>
      </c>
      <c r="AG177" s="129">
        <v>0</v>
      </c>
      <c r="AH177" s="129">
        <v>1</v>
      </c>
      <c r="AI177" s="129">
        <v>0</v>
      </c>
      <c r="AJ177" s="129">
        <v>1</v>
      </c>
      <c r="AK177" s="129">
        <v>2</v>
      </c>
      <c r="AL177" s="147" t="s">
        <v>929</v>
      </c>
      <c r="AM177" s="129">
        <v>1</v>
      </c>
      <c r="AN177" s="129">
        <v>0</v>
      </c>
      <c r="AO177" s="129">
        <v>1</v>
      </c>
      <c r="AP177" s="129">
        <v>2</v>
      </c>
      <c r="AQ177" s="147" t="s">
        <v>929</v>
      </c>
      <c r="AR177" s="129">
        <v>0</v>
      </c>
      <c r="AS177" s="129">
        <v>0</v>
      </c>
      <c r="AT177" s="129">
        <v>0</v>
      </c>
      <c r="AU177" s="129">
        <v>2</v>
      </c>
      <c r="AV177" s="129">
        <v>0</v>
      </c>
      <c r="AW177" s="129">
        <v>0</v>
      </c>
      <c r="AX177" s="129">
        <v>2</v>
      </c>
      <c r="AY177" s="147" t="s">
        <v>929</v>
      </c>
      <c r="AZ177" s="129">
        <v>1</v>
      </c>
      <c r="BA177" s="129">
        <v>1</v>
      </c>
      <c r="BB177" s="129">
        <v>0</v>
      </c>
      <c r="BC177" s="129">
        <v>1</v>
      </c>
      <c r="BD177" s="129">
        <v>0</v>
      </c>
      <c r="BE177" s="129">
        <v>19</v>
      </c>
      <c r="BF177" s="129">
        <v>5</v>
      </c>
      <c r="BG177" s="129">
        <v>0</v>
      </c>
      <c r="BH177" s="129">
        <v>0</v>
      </c>
      <c r="BI177" s="129">
        <v>1</v>
      </c>
      <c r="BJ177" s="129">
        <v>5</v>
      </c>
      <c r="BK177" s="129">
        <v>0</v>
      </c>
      <c r="BL177" s="129">
        <v>0</v>
      </c>
      <c r="BM177" s="129">
        <v>1</v>
      </c>
      <c r="BN177" s="129">
        <v>0</v>
      </c>
      <c r="BO177" s="129">
        <v>5</v>
      </c>
      <c r="BP177" s="129">
        <v>0</v>
      </c>
      <c r="BQ177" s="129">
        <v>0</v>
      </c>
      <c r="BR177" s="129">
        <v>0</v>
      </c>
      <c r="BS177" s="129">
        <v>0</v>
      </c>
      <c r="BT177" s="129">
        <v>0</v>
      </c>
      <c r="BU177" s="129">
        <v>0</v>
      </c>
      <c r="BV177" s="129">
        <v>5</v>
      </c>
      <c r="BW177" s="129">
        <v>0</v>
      </c>
      <c r="BX177" s="129">
        <v>0</v>
      </c>
      <c r="BY177" s="129">
        <v>0</v>
      </c>
      <c r="BZ177" s="129">
        <v>0</v>
      </c>
      <c r="CA177" s="129">
        <v>0</v>
      </c>
      <c r="CB177" s="129">
        <v>0</v>
      </c>
      <c r="CC177" s="129">
        <v>0</v>
      </c>
      <c r="CD177" s="129">
        <v>0</v>
      </c>
      <c r="CE177" s="129">
        <v>0</v>
      </c>
      <c r="CF177" s="129">
        <v>1</v>
      </c>
      <c r="CG177" s="129">
        <v>0</v>
      </c>
      <c r="CH177" s="129">
        <v>0</v>
      </c>
      <c r="CI177" s="129">
        <v>1</v>
      </c>
      <c r="CJ177" s="129">
        <v>0</v>
      </c>
      <c r="CK177" s="129">
        <v>1</v>
      </c>
      <c r="CL177" s="129">
        <v>0</v>
      </c>
      <c r="CM177" s="129">
        <v>0</v>
      </c>
      <c r="CN177" s="129">
        <v>0</v>
      </c>
      <c r="CO177" s="129">
        <v>0</v>
      </c>
      <c r="CP177" s="129">
        <v>0</v>
      </c>
      <c r="CQ177" s="129">
        <v>0</v>
      </c>
      <c r="CR177" s="129">
        <v>0</v>
      </c>
      <c r="CS177" s="129">
        <v>0</v>
      </c>
      <c r="CT177" s="129">
        <v>0</v>
      </c>
      <c r="CU177" s="129">
        <v>0</v>
      </c>
      <c r="CV177" s="129">
        <v>0</v>
      </c>
      <c r="CW177" s="129">
        <v>0</v>
      </c>
      <c r="CX177" s="129">
        <v>0</v>
      </c>
      <c r="CY177" s="129">
        <v>0</v>
      </c>
      <c r="CZ177" s="129">
        <v>0</v>
      </c>
      <c r="DA177" s="129">
        <v>0</v>
      </c>
      <c r="DB177" s="129">
        <v>0</v>
      </c>
      <c r="DC177" s="129">
        <v>0</v>
      </c>
      <c r="DD177" s="129">
        <v>0</v>
      </c>
      <c r="DE177" s="129">
        <v>0</v>
      </c>
      <c r="DF177" s="129">
        <v>1</v>
      </c>
      <c r="DG177" s="129">
        <v>0</v>
      </c>
      <c r="DH177" s="129">
        <v>0</v>
      </c>
      <c r="DI177" s="129">
        <v>0</v>
      </c>
      <c r="DJ177" s="129">
        <v>0</v>
      </c>
      <c r="DK177" s="129">
        <v>0</v>
      </c>
      <c r="DL177" s="129">
        <v>0</v>
      </c>
      <c r="DM177" s="129">
        <v>0</v>
      </c>
      <c r="DN177" s="129">
        <v>0</v>
      </c>
      <c r="DO177" s="129">
        <v>0</v>
      </c>
      <c r="DP177" s="129">
        <v>0</v>
      </c>
      <c r="DQ177" s="129">
        <v>48</v>
      </c>
      <c r="DR177" s="129">
        <v>4</v>
      </c>
      <c r="DS177" s="129">
        <v>309</v>
      </c>
      <c r="DT177" s="129">
        <v>0</v>
      </c>
      <c r="DU177" s="129">
        <v>0</v>
      </c>
      <c r="DV177" s="129">
        <v>0</v>
      </c>
      <c r="DW177" s="129">
        <v>0</v>
      </c>
      <c r="DX177" s="129">
        <v>40</v>
      </c>
      <c r="DY177" s="129">
        <v>0</v>
      </c>
      <c r="DZ177" s="143"/>
      <c r="EA177" s="129">
        <v>3</v>
      </c>
      <c r="EB177" s="143" t="s">
        <v>3711</v>
      </c>
      <c r="EC177" s="143" t="s">
        <v>943</v>
      </c>
      <c r="ED177" s="129">
        <v>1</v>
      </c>
      <c r="EE177" s="129">
        <v>1</v>
      </c>
      <c r="EF177" s="129">
        <v>1</v>
      </c>
      <c r="EG177" s="143" t="s">
        <v>943</v>
      </c>
      <c r="EH177" s="143" t="s">
        <v>943</v>
      </c>
      <c r="EI177" s="44">
        <v>18567</v>
      </c>
      <c r="EJ177" s="44">
        <v>178.31</v>
      </c>
      <c r="EK177" s="44">
        <v>15</v>
      </c>
    </row>
    <row r="178" spans="1:141" ht="84" x14ac:dyDescent="0.2">
      <c r="A178" s="143" t="s">
        <v>488</v>
      </c>
      <c r="B178" s="143" t="s">
        <v>498</v>
      </c>
      <c r="C178" s="129">
        <v>1</v>
      </c>
      <c r="D178" s="143" t="s">
        <v>497</v>
      </c>
      <c r="E178" s="143" t="s">
        <v>2678</v>
      </c>
      <c r="F178" s="143" t="s">
        <v>3712</v>
      </c>
      <c r="G178" s="143" t="s">
        <v>3713</v>
      </c>
      <c r="H178" s="143" t="s">
        <v>3714</v>
      </c>
      <c r="I178" s="143" t="s">
        <v>3715</v>
      </c>
      <c r="J178" s="143" t="s">
        <v>3716</v>
      </c>
      <c r="K178" s="143" t="s">
        <v>959</v>
      </c>
      <c r="L178" s="143" t="s">
        <v>940</v>
      </c>
      <c r="M178" s="143" t="s">
        <v>2854</v>
      </c>
      <c r="N178" s="143" t="s">
        <v>3717</v>
      </c>
      <c r="O178" s="143"/>
      <c r="P178" s="143" t="s">
        <v>3718</v>
      </c>
      <c r="Q178" s="143"/>
      <c r="R178" s="143" t="s">
        <v>940</v>
      </c>
      <c r="S178" s="143" t="s">
        <v>960</v>
      </c>
      <c r="T178" s="143" t="s">
        <v>3719</v>
      </c>
      <c r="U178" s="143"/>
      <c r="V178" s="143" t="s">
        <v>3720</v>
      </c>
      <c r="W178" s="143" t="s">
        <v>3721</v>
      </c>
      <c r="X178" s="129">
        <v>3</v>
      </c>
      <c r="Y178" s="129">
        <v>0</v>
      </c>
      <c r="Z178" s="129">
        <v>3</v>
      </c>
      <c r="AA178" s="144">
        <v>2.2999999999999998</v>
      </c>
      <c r="AB178" s="144">
        <v>0</v>
      </c>
      <c r="AC178" s="144">
        <v>2.2999999999999998</v>
      </c>
      <c r="AD178" s="147" t="s">
        <v>929</v>
      </c>
      <c r="AE178" s="129">
        <v>3</v>
      </c>
      <c r="AF178" s="147" t="s">
        <v>929</v>
      </c>
      <c r="AG178" s="129">
        <v>0</v>
      </c>
      <c r="AH178" s="129">
        <v>0</v>
      </c>
      <c r="AI178" s="129">
        <v>0</v>
      </c>
      <c r="AJ178" s="129">
        <v>3</v>
      </c>
      <c r="AK178" s="129">
        <v>3</v>
      </c>
      <c r="AL178" s="147" t="s">
        <v>929</v>
      </c>
      <c r="AM178" s="129">
        <v>1</v>
      </c>
      <c r="AN178" s="129">
        <v>0</v>
      </c>
      <c r="AO178" s="129">
        <v>2</v>
      </c>
      <c r="AP178" s="129">
        <v>3</v>
      </c>
      <c r="AQ178" s="147" t="s">
        <v>929</v>
      </c>
      <c r="AR178" s="129">
        <v>0</v>
      </c>
      <c r="AS178" s="129">
        <v>0</v>
      </c>
      <c r="AT178" s="129">
        <v>0</v>
      </c>
      <c r="AU178" s="129">
        <v>3</v>
      </c>
      <c r="AV178" s="129">
        <v>0</v>
      </c>
      <c r="AW178" s="129">
        <v>0</v>
      </c>
      <c r="AX178" s="129">
        <v>3</v>
      </c>
      <c r="AY178" s="147" t="s">
        <v>929</v>
      </c>
      <c r="AZ178" s="129">
        <v>0</v>
      </c>
      <c r="BA178" s="129">
        <v>1</v>
      </c>
      <c r="BB178" s="129">
        <v>0</v>
      </c>
      <c r="BC178" s="129">
        <v>1</v>
      </c>
      <c r="BD178" s="129">
        <v>0</v>
      </c>
      <c r="BE178" s="129">
        <v>16</v>
      </c>
      <c r="BF178" s="129">
        <v>1</v>
      </c>
      <c r="BG178" s="129">
        <v>0</v>
      </c>
      <c r="BH178" s="129">
        <v>0</v>
      </c>
      <c r="BI178" s="129">
        <v>0</v>
      </c>
      <c r="BJ178" s="129">
        <v>3</v>
      </c>
      <c r="BK178" s="129">
        <v>0</v>
      </c>
      <c r="BL178" s="129">
        <v>0</v>
      </c>
      <c r="BM178" s="129">
        <v>3</v>
      </c>
      <c r="BN178" s="129">
        <v>0</v>
      </c>
      <c r="BO178" s="129">
        <v>12</v>
      </c>
      <c r="BP178" s="129">
        <v>0</v>
      </c>
      <c r="BQ178" s="129">
        <v>0</v>
      </c>
      <c r="BR178" s="129">
        <v>1</v>
      </c>
      <c r="BS178" s="129">
        <v>0</v>
      </c>
      <c r="BT178" s="129">
        <v>1</v>
      </c>
      <c r="BU178" s="129">
        <v>0</v>
      </c>
      <c r="BV178" s="129">
        <v>3</v>
      </c>
      <c r="BW178" s="129">
        <v>0</v>
      </c>
      <c r="BX178" s="129">
        <v>0</v>
      </c>
      <c r="BY178" s="129">
        <v>0</v>
      </c>
      <c r="BZ178" s="129">
        <v>0</v>
      </c>
      <c r="CA178" s="129">
        <v>0</v>
      </c>
      <c r="CB178" s="129">
        <v>0</v>
      </c>
      <c r="CC178" s="129">
        <v>0</v>
      </c>
      <c r="CD178" s="129">
        <v>0</v>
      </c>
      <c r="CE178" s="129">
        <v>0</v>
      </c>
      <c r="CF178" s="129">
        <v>2</v>
      </c>
      <c r="CG178" s="129">
        <v>2</v>
      </c>
      <c r="CH178" s="129">
        <v>0</v>
      </c>
      <c r="CI178" s="129">
        <v>5</v>
      </c>
      <c r="CJ178" s="129">
        <v>8</v>
      </c>
      <c r="CK178" s="129">
        <v>2</v>
      </c>
      <c r="CL178" s="129">
        <v>1</v>
      </c>
      <c r="CM178" s="129">
        <v>0</v>
      </c>
      <c r="CN178" s="129">
        <v>0</v>
      </c>
      <c r="CO178" s="129">
        <v>0</v>
      </c>
      <c r="CP178" s="129">
        <v>0</v>
      </c>
      <c r="CQ178" s="129">
        <v>0</v>
      </c>
      <c r="CR178" s="129">
        <v>0</v>
      </c>
      <c r="CS178" s="129">
        <v>0</v>
      </c>
      <c r="CT178" s="129">
        <v>0</v>
      </c>
      <c r="CU178" s="129">
        <v>0</v>
      </c>
      <c r="CV178" s="129">
        <v>0</v>
      </c>
      <c r="CW178" s="129">
        <v>0</v>
      </c>
      <c r="CX178" s="129">
        <v>0</v>
      </c>
      <c r="CY178" s="129">
        <v>0</v>
      </c>
      <c r="CZ178" s="129">
        <v>0</v>
      </c>
      <c r="DA178" s="129">
        <v>0</v>
      </c>
      <c r="DB178" s="129">
        <v>0</v>
      </c>
      <c r="DC178" s="129">
        <v>0</v>
      </c>
      <c r="DD178" s="129">
        <v>0</v>
      </c>
      <c r="DE178" s="129">
        <v>0</v>
      </c>
      <c r="DF178" s="129">
        <v>0</v>
      </c>
      <c r="DG178" s="129">
        <v>0</v>
      </c>
      <c r="DH178" s="129">
        <v>1</v>
      </c>
      <c r="DI178" s="129">
        <v>0</v>
      </c>
      <c r="DJ178" s="129">
        <v>0</v>
      </c>
      <c r="DK178" s="129">
        <v>3</v>
      </c>
      <c r="DL178" s="129">
        <v>0</v>
      </c>
      <c r="DM178" s="129">
        <v>0</v>
      </c>
      <c r="DN178" s="129">
        <v>5</v>
      </c>
      <c r="DO178" s="129">
        <v>0</v>
      </c>
      <c r="DP178" s="129">
        <v>0</v>
      </c>
      <c r="DQ178" s="129">
        <v>35</v>
      </c>
      <c r="DR178" s="129">
        <v>6</v>
      </c>
      <c r="DS178" s="129">
        <v>491</v>
      </c>
      <c r="DT178" s="129">
        <v>1</v>
      </c>
      <c r="DU178" s="129">
        <v>1</v>
      </c>
      <c r="DV178" s="129">
        <v>0</v>
      </c>
      <c r="DW178" s="129">
        <v>0</v>
      </c>
      <c r="DX178" s="129">
        <v>50</v>
      </c>
      <c r="DY178" s="129">
        <v>0</v>
      </c>
      <c r="DZ178" s="143" t="s">
        <v>3722</v>
      </c>
      <c r="EA178" s="129">
        <v>1</v>
      </c>
      <c r="EB178" s="143" t="s">
        <v>3723</v>
      </c>
      <c r="EC178" s="143"/>
      <c r="ED178" s="129">
        <v>1</v>
      </c>
      <c r="EE178" s="129">
        <v>1</v>
      </c>
      <c r="EF178" s="129">
        <v>1</v>
      </c>
      <c r="EG178" s="143"/>
      <c r="EH178" s="143"/>
      <c r="EI178" s="44">
        <v>33972</v>
      </c>
      <c r="EJ178" s="44">
        <v>111.72</v>
      </c>
      <c r="EK178" s="44">
        <v>10</v>
      </c>
    </row>
    <row r="179" spans="1:141" ht="96" x14ac:dyDescent="0.2">
      <c r="A179" s="143" t="s">
        <v>488</v>
      </c>
      <c r="B179" s="143" t="s">
        <v>500</v>
      </c>
      <c r="C179" s="129">
        <v>1</v>
      </c>
      <c r="D179" s="143" t="s">
        <v>499</v>
      </c>
      <c r="E179" s="143" t="s">
        <v>1491</v>
      </c>
      <c r="F179" s="143" t="s">
        <v>3724</v>
      </c>
      <c r="G179" s="143" t="s">
        <v>3725</v>
      </c>
      <c r="H179" s="143" t="s">
        <v>500</v>
      </c>
      <c r="I179" s="143" t="s">
        <v>3726</v>
      </c>
      <c r="J179" s="143" t="s">
        <v>3727</v>
      </c>
      <c r="K179" s="143" t="s">
        <v>3728</v>
      </c>
      <c r="L179" s="143" t="s">
        <v>940</v>
      </c>
      <c r="M179" s="143" t="s">
        <v>1357</v>
      </c>
      <c r="N179" s="143" t="s">
        <v>3729</v>
      </c>
      <c r="O179" s="143"/>
      <c r="P179" s="143" t="s">
        <v>3730</v>
      </c>
      <c r="Q179" s="143" t="s">
        <v>3731</v>
      </c>
      <c r="R179" s="143" t="s">
        <v>940</v>
      </c>
      <c r="S179" s="143" t="s">
        <v>3732</v>
      </c>
      <c r="T179" s="143" t="s">
        <v>3729</v>
      </c>
      <c r="U179" s="143"/>
      <c r="V179" s="143" t="s">
        <v>3730</v>
      </c>
      <c r="W179" s="143" t="s">
        <v>3731</v>
      </c>
      <c r="X179" s="129">
        <v>4</v>
      </c>
      <c r="Y179" s="129">
        <v>0</v>
      </c>
      <c r="Z179" s="129">
        <v>4</v>
      </c>
      <c r="AA179" s="144">
        <v>2.7</v>
      </c>
      <c r="AB179" s="144">
        <v>0</v>
      </c>
      <c r="AC179" s="144">
        <v>2.7</v>
      </c>
      <c r="AD179" s="147" t="s">
        <v>929</v>
      </c>
      <c r="AE179" s="129">
        <v>4</v>
      </c>
      <c r="AF179" s="147" t="s">
        <v>929</v>
      </c>
      <c r="AG179" s="129">
        <v>0</v>
      </c>
      <c r="AH179" s="129">
        <v>1</v>
      </c>
      <c r="AI179" s="129">
        <v>0</v>
      </c>
      <c r="AJ179" s="129">
        <v>3</v>
      </c>
      <c r="AK179" s="129">
        <v>4</v>
      </c>
      <c r="AL179" s="147" t="s">
        <v>929</v>
      </c>
      <c r="AM179" s="129">
        <v>1</v>
      </c>
      <c r="AN179" s="129">
        <v>0</v>
      </c>
      <c r="AO179" s="129">
        <v>3</v>
      </c>
      <c r="AP179" s="129">
        <v>4</v>
      </c>
      <c r="AQ179" s="147" t="s">
        <v>929</v>
      </c>
      <c r="AR179" s="129">
        <v>0</v>
      </c>
      <c r="AS179" s="129">
        <v>0</v>
      </c>
      <c r="AT179" s="129">
        <v>0</v>
      </c>
      <c r="AU179" s="129">
        <v>3</v>
      </c>
      <c r="AV179" s="129">
        <v>0</v>
      </c>
      <c r="AW179" s="129">
        <v>1</v>
      </c>
      <c r="AX179" s="129">
        <v>4</v>
      </c>
      <c r="AY179" s="147" t="s">
        <v>929</v>
      </c>
      <c r="AZ179" s="129">
        <v>1</v>
      </c>
      <c r="BA179" s="129">
        <v>1</v>
      </c>
      <c r="BB179" s="129">
        <v>1</v>
      </c>
      <c r="BC179" s="129">
        <v>1</v>
      </c>
      <c r="BD179" s="129">
        <v>0</v>
      </c>
      <c r="BE179" s="129">
        <v>69</v>
      </c>
      <c r="BF179" s="129">
        <v>0</v>
      </c>
      <c r="BG179" s="129">
        <v>0</v>
      </c>
      <c r="BH179" s="129">
        <v>0</v>
      </c>
      <c r="BI179" s="129">
        <v>6</v>
      </c>
      <c r="BJ179" s="129">
        <v>2</v>
      </c>
      <c r="BK179" s="129">
        <v>0</v>
      </c>
      <c r="BL179" s="129">
        <v>0</v>
      </c>
      <c r="BM179" s="129">
        <v>2</v>
      </c>
      <c r="BN179" s="129">
        <v>0</v>
      </c>
      <c r="BO179" s="129">
        <v>45</v>
      </c>
      <c r="BP179" s="129">
        <v>0</v>
      </c>
      <c r="BQ179" s="129">
        <v>0</v>
      </c>
      <c r="BR179" s="129">
        <v>5</v>
      </c>
      <c r="BS179" s="129">
        <v>0</v>
      </c>
      <c r="BT179" s="129">
        <v>2</v>
      </c>
      <c r="BU179" s="129">
        <v>0</v>
      </c>
      <c r="BV179" s="129">
        <v>9</v>
      </c>
      <c r="BW179" s="129">
        <v>0</v>
      </c>
      <c r="BX179" s="129">
        <v>0</v>
      </c>
      <c r="BY179" s="129">
        <v>0</v>
      </c>
      <c r="BZ179" s="129">
        <v>0</v>
      </c>
      <c r="CA179" s="129">
        <v>0</v>
      </c>
      <c r="CB179" s="129">
        <v>0</v>
      </c>
      <c r="CC179" s="129">
        <v>0</v>
      </c>
      <c r="CD179" s="129">
        <v>0</v>
      </c>
      <c r="CE179" s="129">
        <v>0</v>
      </c>
      <c r="CF179" s="129">
        <v>0</v>
      </c>
      <c r="CG179" s="129">
        <v>0</v>
      </c>
      <c r="CH179" s="129">
        <v>0</v>
      </c>
      <c r="CI179" s="129">
        <v>13</v>
      </c>
      <c r="CJ179" s="129">
        <v>2</v>
      </c>
      <c r="CK179" s="129">
        <v>2</v>
      </c>
      <c r="CL179" s="129">
        <v>0</v>
      </c>
      <c r="CM179" s="129">
        <v>0</v>
      </c>
      <c r="CN179" s="129">
        <v>0</v>
      </c>
      <c r="CO179" s="129">
        <v>0</v>
      </c>
      <c r="CP179" s="129">
        <v>0</v>
      </c>
      <c r="CQ179" s="129">
        <v>0</v>
      </c>
      <c r="CR179" s="129">
        <v>0</v>
      </c>
      <c r="CS179" s="129">
        <v>0</v>
      </c>
      <c r="CT179" s="129">
        <v>0</v>
      </c>
      <c r="CU179" s="129">
        <v>0</v>
      </c>
      <c r="CV179" s="129">
        <v>0</v>
      </c>
      <c r="CW179" s="129">
        <v>0</v>
      </c>
      <c r="CX179" s="129">
        <v>0</v>
      </c>
      <c r="CY179" s="129">
        <v>0</v>
      </c>
      <c r="CZ179" s="129">
        <v>6</v>
      </c>
      <c r="DA179" s="129">
        <v>0</v>
      </c>
      <c r="DB179" s="129">
        <v>0</v>
      </c>
      <c r="DC179" s="129">
        <v>0</v>
      </c>
      <c r="DD179" s="129">
        <v>0</v>
      </c>
      <c r="DE179" s="129">
        <v>0</v>
      </c>
      <c r="DF179" s="129">
        <v>1</v>
      </c>
      <c r="DG179" s="129">
        <v>0</v>
      </c>
      <c r="DH179" s="129">
        <v>1</v>
      </c>
      <c r="DI179" s="129">
        <v>0</v>
      </c>
      <c r="DJ179" s="129">
        <v>0</v>
      </c>
      <c r="DK179" s="129">
        <v>0</v>
      </c>
      <c r="DL179" s="129">
        <v>0</v>
      </c>
      <c r="DM179" s="129">
        <v>0</v>
      </c>
      <c r="DN179" s="129">
        <v>1</v>
      </c>
      <c r="DO179" s="129">
        <v>0</v>
      </c>
      <c r="DP179" s="129">
        <v>0</v>
      </c>
      <c r="DQ179" s="129">
        <v>223</v>
      </c>
      <c r="DR179" s="129">
        <v>1</v>
      </c>
      <c r="DS179" s="129">
        <v>425</v>
      </c>
      <c r="DT179" s="129">
        <v>1</v>
      </c>
      <c r="DU179" s="129">
        <v>0</v>
      </c>
      <c r="DV179" s="129">
        <v>0</v>
      </c>
      <c r="DW179" s="129">
        <v>0</v>
      </c>
      <c r="DX179" s="129">
        <v>50</v>
      </c>
      <c r="DY179" s="129">
        <v>1</v>
      </c>
      <c r="DZ179" s="143" t="s">
        <v>3733</v>
      </c>
      <c r="EA179" s="129">
        <v>2</v>
      </c>
      <c r="EB179" s="143" t="s">
        <v>3734</v>
      </c>
      <c r="EC179" s="143" t="s">
        <v>3735</v>
      </c>
      <c r="ED179" s="129">
        <v>1</v>
      </c>
      <c r="EE179" s="129">
        <v>1</v>
      </c>
      <c r="EF179" s="129">
        <v>0</v>
      </c>
      <c r="EG179" s="143" t="s">
        <v>3736</v>
      </c>
      <c r="EH179" s="143" t="s">
        <v>3737</v>
      </c>
      <c r="EI179" s="44">
        <v>35043</v>
      </c>
      <c r="EJ179" s="44">
        <v>239.05</v>
      </c>
      <c r="EK179" s="44">
        <v>9</v>
      </c>
    </row>
    <row r="180" spans="1:141" ht="48" x14ac:dyDescent="0.2">
      <c r="A180" s="143" t="s">
        <v>488</v>
      </c>
      <c r="B180" s="143" t="s">
        <v>502</v>
      </c>
      <c r="C180" s="129">
        <v>1</v>
      </c>
      <c r="D180" s="143" t="s">
        <v>501</v>
      </c>
      <c r="E180" s="143" t="s">
        <v>1491</v>
      </c>
      <c r="F180" s="143" t="s">
        <v>3738</v>
      </c>
      <c r="G180" s="143" t="s">
        <v>3739</v>
      </c>
      <c r="H180" s="143" t="s">
        <v>502</v>
      </c>
      <c r="I180" s="143" t="s">
        <v>3740</v>
      </c>
      <c r="J180" s="143" t="s">
        <v>3741</v>
      </c>
      <c r="K180" s="143" t="s">
        <v>3742</v>
      </c>
      <c r="L180" s="143" t="s">
        <v>964</v>
      </c>
      <c r="M180" s="143" t="s">
        <v>3743</v>
      </c>
      <c r="N180" s="143" t="s">
        <v>3744</v>
      </c>
      <c r="O180" s="143" t="s">
        <v>943</v>
      </c>
      <c r="P180" s="143" t="s">
        <v>3745</v>
      </c>
      <c r="Q180" s="143" t="s">
        <v>3746</v>
      </c>
      <c r="R180" s="143" t="s">
        <v>940</v>
      </c>
      <c r="S180" s="143" t="s">
        <v>924</v>
      </c>
      <c r="T180" s="143" t="s">
        <v>3747</v>
      </c>
      <c r="U180" s="143" t="s">
        <v>943</v>
      </c>
      <c r="V180" s="143" t="s">
        <v>3748</v>
      </c>
      <c r="W180" s="143" t="s">
        <v>3749</v>
      </c>
      <c r="X180" s="129">
        <v>4</v>
      </c>
      <c r="Y180" s="129">
        <v>0</v>
      </c>
      <c r="Z180" s="129">
        <v>4</v>
      </c>
      <c r="AA180" s="144">
        <v>4</v>
      </c>
      <c r="AB180" s="144">
        <v>0</v>
      </c>
      <c r="AC180" s="144">
        <v>4</v>
      </c>
      <c r="AD180" s="147" t="s">
        <v>929</v>
      </c>
      <c r="AE180" s="129">
        <v>4</v>
      </c>
      <c r="AF180" s="147" t="s">
        <v>929</v>
      </c>
      <c r="AG180" s="129">
        <v>0</v>
      </c>
      <c r="AH180" s="129">
        <v>0</v>
      </c>
      <c r="AI180" s="129">
        <v>0</v>
      </c>
      <c r="AJ180" s="129">
        <v>4</v>
      </c>
      <c r="AK180" s="129">
        <v>4</v>
      </c>
      <c r="AL180" s="147" t="s">
        <v>929</v>
      </c>
      <c r="AM180" s="129">
        <v>1</v>
      </c>
      <c r="AN180" s="129">
        <v>1</v>
      </c>
      <c r="AO180" s="129">
        <v>2</v>
      </c>
      <c r="AP180" s="129">
        <v>4</v>
      </c>
      <c r="AQ180" s="147" t="s">
        <v>929</v>
      </c>
      <c r="AR180" s="129">
        <v>0</v>
      </c>
      <c r="AS180" s="129">
        <v>0</v>
      </c>
      <c r="AT180" s="129">
        <v>0</v>
      </c>
      <c r="AU180" s="129">
        <v>4</v>
      </c>
      <c r="AV180" s="129">
        <v>0</v>
      </c>
      <c r="AW180" s="129">
        <v>0</v>
      </c>
      <c r="AX180" s="129">
        <v>4</v>
      </c>
      <c r="AY180" s="147" t="s">
        <v>929</v>
      </c>
      <c r="AZ180" s="129">
        <v>1</v>
      </c>
      <c r="BA180" s="129">
        <v>1</v>
      </c>
      <c r="BB180" s="129">
        <v>0</v>
      </c>
      <c r="BC180" s="129">
        <v>1</v>
      </c>
      <c r="BD180" s="129">
        <v>0</v>
      </c>
      <c r="BE180" s="129">
        <v>109</v>
      </c>
      <c r="BF180" s="129">
        <v>4</v>
      </c>
      <c r="BG180" s="129">
        <v>0</v>
      </c>
      <c r="BH180" s="129">
        <v>0</v>
      </c>
      <c r="BI180" s="129">
        <v>5</v>
      </c>
      <c r="BJ180" s="129">
        <v>9</v>
      </c>
      <c r="BK180" s="129">
        <v>0</v>
      </c>
      <c r="BL180" s="129">
        <v>0</v>
      </c>
      <c r="BM180" s="129">
        <v>19</v>
      </c>
      <c r="BN180" s="129">
        <v>0</v>
      </c>
      <c r="BO180" s="129">
        <v>50</v>
      </c>
      <c r="BP180" s="129">
        <v>0</v>
      </c>
      <c r="BQ180" s="129">
        <v>0</v>
      </c>
      <c r="BR180" s="129">
        <v>7</v>
      </c>
      <c r="BS180" s="129">
        <v>0</v>
      </c>
      <c r="BT180" s="129">
        <v>2</v>
      </c>
      <c r="BU180" s="129">
        <v>0</v>
      </c>
      <c r="BV180" s="129">
        <v>2</v>
      </c>
      <c r="BW180" s="129">
        <v>0</v>
      </c>
      <c r="BX180" s="129">
        <v>0</v>
      </c>
      <c r="BY180" s="129">
        <v>0</v>
      </c>
      <c r="BZ180" s="129">
        <v>0</v>
      </c>
      <c r="CA180" s="129">
        <v>0</v>
      </c>
      <c r="CB180" s="129">
        <v>0</v>
      </c>
      <c r="CC180" s="129">
        <v>0</v>
      </c>
      <c r="CD180" s="129">
        <v>0</v>
      </c>
      <c r="CE180" s="129">
        <v>0</v>
      </c>
      <c r="CF180" s="129">
        <v>1</v>
      </c>
      <c r="CG180" s="129">
        <v>0</v>
      </c>
      <c r="CH180" s="129">
        <v>0</v>
      </c>
      <c r="CI180" s="129">
        <v>3</v>
      </c>
      <c r="CJ180" s="129">
        <v>0</v>
      </c>
      <c r="CK180" s="129">
        <v>3</v>
      </c>
      <c r="CL180" s="129">
        <v>0</v>
      </c>
      <c r="CM180" s="129">
        <v>0</v>
      </c>
      <c r="CN180" s="129">
        <v>0</v>
      </c>
      <c r="CO180" s="129">
        <v>0</v>
      </c>
      <c r="CP180" s="129">
        <v>0</v>
      </c>
      <c r="CQ180" s="129">
        <v>0</v>
      </c>
      <c r="CR180" s="129">
        <v>0</v>
      </c>
      <c r="CS180" s="129">
        <v>0</v>
      </c>
      <c r="CT180" s="129">
        <v>0</v>
      </c>
      <c r="CU180" s="129">
        <v>0</v>
      </c>
      <c r="CV180" s="129">
        <v>0</v>
      </c>
      <c r="CW180" s="129">
        <v>0</v>
      </c>
      <c r="CX180" s="129">
        <v>0</v>
      </c>
      <c r="CY180" s="129">
        <v>0</v>
      </c>
      <c r="CZ180" s="129">
        <v>0</v>
      </c>
      <c r="DA180" s="129">
        <v>0</v>
      </c>
      <c r="DB180" s="129">
        <v>0</v>
      </c>
      <c r="DC180" s="129">
        <v>0</v>
      </c>
      <c r="DD180" s="129">
        <v>0</v>
      </c>
      <c r="DE180" s="129">
        <v>0</v>
      </c>
      <c r="DF180" s="129">
        <v>0</v>
      </c>
      <c r="DG180" s="129">
        <v>0</v>
      </c>
      <c r="DH180" s="129">
        <v>3</v>
      </c>
      <c r="DI180" s="129">
        <v>0</v>
      </c>
      <c r="DJ180" s="129">
        <v>0</v>
      </c>
      <c r="DK180" s="129">
        <v>0</v>
      </c>
      <c r="DL180" s="129">
        <v>0</v>
      </c>
      <c r="DM180" s="129">
        <v>0</v>
      </c>
      <c r="DN180" s="129">
        <v>1</v>
      </c>
      <c r="DO180" s="129">
        <v>0</v>
      </c>
      <c r="DP180" s="129">
        <v>0</v>
      </c>
      <c r="DQ180" s="129">
        <v>269</v>
      </c>
      <c r="DR180" s="129">
        <v>1</v>
      </c>
      <c r="DS180" s="129">
        <v>1505</v>
      </c>
      <c r="DT180" s="129">
        <v>1</v>
      </c>
      <c r="DU180" s="129">
        <v>0</v>
      </c>
      <c r="DV180" s="129">
        <v>0</v>
      </c>
      <c r="DW180" s="129">
        <v>0</v>
      </c>
      <c r="DX180" s="129">
        <v>30</v>
      </c>
      <c r="DY180" s="129">
        <v>1</v>
      </c>
      <c r="DZ180" s="143" t="s">
        <v>3750</v>
      </c>
      <c r="EA180" s="129">
        <v>2</v>
      </c>
      <c r="EB180" s="143"/>
      <c r="EC180" s="143" t="s">
        <v>3751</v>
      </c>
      <c r="ED180" s="129">
        <v>1</v>
      </c>
      <c r="EE180" s="129">
        <v>1</v>
      </c>
      <c r="EF180" s="129">
        <v>1</v>
      </c>
      <c r="EG180" s="143"/>
      <c r="EH180" s="143" t="s">
        <v>3752</v>
      </c>
      <c r="EI180" s="44">
        <v>89670</v>
      </c>
      <c r="EJ180" s="44">
        <v>517.87</v>
      </c>
      <c r="EK180" s="44">
        <v>48</v>
      </c>
    </row>
    <row r="181" spans="1:141" ht="60" x14ac:dyDescent="0.2">
      <c r="A181" s="143" t="s">
        <v>488</v>
      </c>
      <c r="B181" s="143" t="s">
        <v>504</v>
      </c>
      <c r="C181" s="129">
        <v>1</v>
      </c>
      <c r="D181" s="143" t="s">
        <v>503</v>
      </c>
      <c r="E181" s="143" t="s">
        <v>1491</v>
      </c>
      <c r="F181" s="143" t="s">
        <v>1492</v>
      </c>
      <c r="G181" s="143" t="s">
        <v>3753</v>
      </c>
      <c r="H181" s="143" t="s">
        <v>504</v>
      </c>
      <c r="I181" s="143" t="s">
        <v>3754</v>
      </c>
      <c r="J181" s="143" t="s">
        <v>3755</v>
      </c>
      <c r="K181" s="143" t="s">
        <v>2046</v>
      </c>
      <c r="L181" s="143" t="s">
        <v>940</v>
      </c>
      <c r="M181" s="143" t="s">
        <v>1236</v>
      </c>
      <c r="N181" s="143" t="s">
        <v>3756</v>
      </c>
      <c r="O181" s="143" t="s">
        <v>943</v>
      </c>
      <c r="P181" s="143" t="s">
        <v>3757</v>
      </c>
      <c r="Q181" s="143" t="s">
        <v>3758</v>
      </c>
      <c r="R181" s="143" t="s">
        <v>940</v>
      </c>
      <c r="S181" s="143" t="s">
        <v>1342</v>
      </c>
      <c r="T181" s="143" t="s">
        <v>3759</v>
      </c>
      <c r="U181" s="143" t="s">
        <v>943</v>
      </c>
      <c r="V181" s="143" t="s">
        <v>3760</v>
      </c>
      <c r="W181" s="143" t="s">
        <v>3761</v>
      </c>
      <c r="X181" s="129">
        <v>2</v>
      </c>
      <c r="Y181" s="129">
        <v>1</v>
      </c>
      <c r="Z181" s="129">
        <v>3</v>
      </c>
      <c r="AA181" s="144">
        <v>2</v>
      </c>
      <c r="AB181" s="144">
        <v>0.1</v>
      </c>
      <c r="AC181" s="144">
        <v>2.1</v>
      </c>
      <c r="AD181" s="147" t="s">
        <v>929</v>
      </c>
      <c r="AE181" s="129">
        <v>2</v>
      </c>
      <c r="AF181" s="147" t="s">
        <v>929</v>
      </c>
      <c r="AG181" s="129">
        <v>0</v>
      </c>
      <c r="AH181" s="129">
        <v>0</v>
      </c>
      <c r="AI181" s="129">
        <v>1</v>
      </c>
      <c r="AJ181" s="129">
        <v>1</v>
      </c>
      <c r="AK181" s="129">
        <v>2</v>
      </c>
      <c r="AL181" s="147" t="s">
        <v>929</v>
      </c>
      <c r="AM181" s="129">
        <v>0</v>
      </c>
      <c r="AN181" s="129">
        <v>1</v>
      </c>
      <c r="AO181" s="129">
        <v>1</v>
      </c>
      <c r="AP181" s="129">
        <v>2</v>
      </c>
      <c r="AQ181" s="147" t="s">
        <v>929</v>
      </c>
      <c r="AR181" s="129">
        <v>0</v>
      </c>
      <c r="AS181" s="129">
        <v>0</v>
      </c>
      <c r="AT181" s="129">
        <v>0</v>
      </c>
      <c r="AU181" s="129">
        <v>2</v>
      </c>
      <c r="AV181" s="129">
        <v>0</v>
      </c>
      <c r="AW181" s="129">
        <v>0</v>
      </c>
      <c r="AX181" s="129">
        <v>2</v>
      </c>
      <c r="AY181" s="147" t="s">
        <v>929</v>
      </c>
      <c r="AZ181" s="129">
        <v>1</v>
      </c>
      <c r="BA181" s="129">
        <v>1</v>
      </c>
      <c r="BB181" s="129">
        <v>1</v>
      </c>
      <c r="BC181" s="129">
        <v>1</v>
      </c>
      <c r="BD181" s="129">
        <v>0</v>
      </c>
      <c r="BE181" s="129">
        <v>94</v>
      </c>
      <c r="BF181" s="129">
        <v>8</v>
      </c>
      <c r="BG181" s="129">
        <v>0</v>
      </c>
      <c r="BH181" s="129">
        <v>0</v>
      </c>
      <c r="BI181" s="129">
        <v>12</v>
      </c>
      <c r="BJ181" s="129">
        <v>6</v>
      </c>
      <c r="BK181" s="129">
        <v>0</v>
      </c>
      <c r="BL181" s="129">
        <v>0</v>
      </c>
      <c r="BM181" s="129">
        <v>1</v>
      </c>
      <c r="BN181" s="129">
        <v>7</v>
      </c>
      <c r="BO181" s="129">
        <v>20</v>
      </c>
      <c r="BP181" s="129">
        <v>0</v>
      </c>
      <c r="BQ181" s="129">
        <v>0</v>
      </c>
      <c r="BR181" s="129">
        <v>54</v>
      </c>
      <c r="BS181" s="129">
        <v>0</v>
      </c>
      <c r="BT181" s="129">
        <v>1</v>
      </c>
      <c r="BU181" s="129">
        <v>0</v>
      </c>
      <c r="BV181" s="129">
        <v>6</v>
      </c>
      <c r="BW181" s="129">
        <v>0</v>
      </c>
      <c r="BX181" s="129">
        <v>0</v>
      </c>
      <c r="BY181" s="129">
        <v>0</v>
      </c>
      <c r="BZ181" s="129">
        <v>0</v>
      </c>
      <c r="CA181" s="129">
        <v>0</v>
      </c>
      <c r="CB181" s="129">
        <v>0</v>
      </c>
      <c r="CC181" s="129">
        <v>0</v>
      </c>
      <c r="CD181" s="129">
        <v>0</v>
      </c>
      <c r="CE181" s="129">
        <v>0</v>
      </c>
      <c r="CF181" s="129">
        <v>3</v>
      </c>
      <c r="CG181" s="129">
        <v>0</v>
      </c>
      <c r="CH181" s="129">
        <v>0</v>
      </c>
      <c r="CI181" s="129">
        <v>4</v>
      </c>
      <c r="CJ181" s="129">
        <v>0</v>
      </c>
      <c r="CK181" s="129">
        <v>2</v>
      </c>
      <c r="CL181" s="129">
        <v>0</v>
      </c>
      <c r="CM181" s="129">
        <v>0</v>
      </c>
      <c r="CN181" s="129">
        <v>0</v>
      </c>
      <c r="CO181" s="129">
        <v>0</v>
      </c>
      <c r="CP181" s="129">
        <v>0</v>
      </c>
      <c r="CQ181" s="129">
        <v>0</v>
      </c>
      <c r="CR181" s="129">
        <v>0</v>
      </c>
      <c r="CS181" s="129">
        <v>0</v>
      </c>
      <c r="CT181" s="129">
        <v>0</v>
      </c>
      <c r="CU181" s="129">
        <v>0</v>
      </c>
      <c r="CV181" s="129">
        <v>0</v>
      </c>
      <c r="CW181" s="129">
        <v>0</v>
      </c>
      <c r="CX181" s="129">
        <v>0</v>
      </c>
      <c r="CY181" s="129">
        <v>0</v>
      </c>
      <c r="CZ181" s="129">
        <v>0</v>
      </c>
      <c r="DA181" s="129">
        <v>0</v>
      </c>
      <c r="DB181" s="129">
        <v>0</v>
      </c>
      <c r="DC181" s="129">
        <v>0</v>
      </c>
      <c r="DD181" s="129">
        <v>0</v>
      </c>
      <c r="DE181" s="129">
        <v>0</v>
      </c>
      <c r="DF181" s="129">
        <v>2</v>
      </c>
      <c r="DG181" s="129">
        <v>0</v>
      </c>
      <c r="DH181" s="129">
        <v>0</v>
      </c>
      <c r="DI181" s="129">
        <v>0</v>
      </c>
      <c r="DJ181" s="129">
        <v>0</v>
      </c>
      <c r="DK181" s="129">
        <v>0</v>
      </c>
      <c r="DL181" s="129">
        <v>0</v>
      </c>
      <c r="DM181" s="129">
        <v>0</v>
      </c>
      <c r="DN181" s="129">
        <v>0</v>
      </c>
      <c r="DO181" s="129">
        <v>1</v>
      </c>
      <c r="DP181" s="129">
        <v>2</v>
      </c>
      <c r="DQ181" s="129">
        <v>176</v>
      </c>
      <c r="DR181" s="129">
        <v>13</v>
      </c>
      <c r="DS181" s="129">
        <v>1081</v>
      </c>
      <c r="DT181" s="129">
        <v>0</v>
      </c>
      <c r="DU181" s="129">
        <v>0</v>
      </c>
      <c r="DV181" s="129">
        <v>0</v>
      </c>
      <c r="DW181" s="129">
        <v>0</v>
      </c>
      <c r="DX181" s="129">
        <v>31</v>
      </c>
      <c r="DY181" s="129">
        <v>1</v>
      </c>
      <c r="DZ181" s="143" t="s">
        <v>3762</v>
      </c>
      <c r="EA181" s="129">
        <v>2</v>
      </c>
      <c r="EB181" s="143" t="s">
        <v>943</v>
      </c>
      <c r="EC181" s="143" t="s">
        <v>943</v>
      </c>
      <c r="ED181" s="129">
        <v>1</v>
      </c>
      <c r="EE181" s="129">
        <v>1</v>
      </c>
      <c r="EF181" s="129">
        <v>1</v>
      </c>
      <c r="EG181" s="143" t="s">
        <v>943</v>
      </c>
      <c r="EH181" s="143" t="s">
        <v>3763</v>
      </c>
      <c r="EI181" s="44">
        <v>51960</v>
      </c>
      <c r="EJ181" s="44">
        <v>473.23</v>
      </c>
      <c r="EK181" s="44">
        <v>30</v>
      </c>
    </row>
    <row r="182" spans="1:141" ht="24" x14ac:dyDescent="0.2">
      <c r="A182" s="143" t="s">
        <v>488</v>
      </c>
      <c r="B182" s="143" t="s">
        <v>506</v>
      </c>
      <c r="C182" s="129">
        <v>1</v>
      </c>
      <c r="D182" s="143" t="s">
        <v>505</v>
      </c>
      <c r="E182" s="143" t="s">
        <v>1491</v>
      </c>
      <c r="F182" s="143" t="s">
        <v>3764</v>
      </c>
      <c r="G182" s="143" t="s">
        <v>3765</v>
      </c>
      <c r="H182" s="143" t="s">
        <v>506</v>
      </c>
      <c r="I182" s="143" t="s">
        <v>3766</v>
      </c>
      <c r="J182" s="143" t="s">
        <v>3767</v>
      </c>
      <c r="K182" s="143" t="s">
        <v>3768</v>
      </c>
      <c r="L182" s="143" t="s">
        <v>940</v>
      </c>
      <c r="M182" s="143" t="s">
        <v>3769</v>
      </c>
      <c r="N182" s="143" t="s">
        <v>3770</v>
      </c>
      <c r="O182" s="143" t="s">
        <v>943</v>
      </c>
      <c r="P182" s="143" t="s">
        <v>3771</v>
      </c>
      <c r="Q182" s="143" t="s">
        <v>3772</v>
      </c>
      <c r="R182" s="143" t="s">
        <v>940</v>
      </c>
      <c r="S182" s="143" t="s">
        <v>3773</v>
      </c>
      <c r="T182" s="143" t="s">
        <v>3774</v>
      </c>
      <c r="U182" s="143" t="s">
        <v>943</v>
      </c>
      <c r="V182" s="143" t="s">
        <v>3775</v>
      </c>
      <c r="W182" s="143" t="s">
        <v>3776</v>
      </c>
      <c r="X182" s="129">
        <v>2</v>
      </c>
      <c r="Y182" s="129">
        <v>0</v>
      </c>
      <c r="Z182" s="129">
        <v>2</v>
      </c>
      <c r="AA182" s="144">
        <v>2</v>
      </c>
      <c r="AB182" s="144">
        <v>0</v>
      </c>
      <c r="AC182" s="144">
        <v>2</v>
      </c>
      <c r="AD182" s="147" t="s">
        <v>929</v>
      </c>
      <c r="AE182" s="129">
        <v>2</v>
      </c>
      <c r="AF182" s="147" t="s">
        <v>929</v>
      </c>
      <c r="AG182" s="129">
        <v>0</v>
      </c>
      <c r="AH182" s="129">
        <v>0</v>
      </c>
      <c r="AI182" s="129">
        <v>1</v>
      </c>
      <c r="AJ182" s="129">
        <v>1</v>
      </c>
      <c r="AK182" s="129">
        <v>2</v>
      </c>
      <c r="AL182" s="147" t="s">
        <v>929</v>
      </c>
      <c r="AM182" s="129">
        <v>0</v>
      </c>
      <c r="AN182" s="129">
        <v>0</v>
      </c>
      <c r="AO182" s="129">
        <v>2</v>
      </c>
      <c r="AP182" s="129">
        <v>2</v>
      </c>
      <c r="AQ182" s="147" t="s">
        <v>929</v>
      </c>
      <c r="AR182" s="129">
        <v>0</v>
      </c>
      <c r="AS182" s="129">
        <v>0</v>
      </c>
      <c r="AT182" s="129">
        <v>0</v>
      </c>
      <c r="AU182" s="129">
        <v>2</v>
      </c>
      <c r="AV182" s="129">
        <v>0</v>
      </c>
      <c r="AW182" s="129">
        <v>0</v>
      </c>
      <c r="AX182" s="129">
        <v>2</v>
      </c>
      <c r="AY182" s="147" t="s">
        <v>929</v>
      </c>
      <c r="AZ182" s="129">
        <v>0</v>
      </c>
      <c r="BA182" s="129">
        <v>1</v>
      </c>
      <c r="BB182" s="129">
        <v>0</v>
      </c>
      <c r="BC182" s="129">
        <v>1</v>
      </c>
      <c r="BD182" s="129">
        <v>0</v>
      </c>
      <c r="BE182" s="129">
        <v>20</v>
      </c>
      <c r="BF182" s="129">
        <v>2</v>
      </c>
      <c r="BG182" s="129">
        <v>0</v>
      </c>
      <c r="BH182" s="129">
        <v>0</v>
      </c>
      <c r="BI182" s="129">
        <v>0</v>
      </c>
      <c r="BJ182" s="129">
        <v>2</v>
      </c>
      <c r="BK182" s="129">
        <v>0</v>
      </c>
      <c r="BL182" s="129">
        <v>0</v>
      </c>
      <c r="BM182" s="129">
        <v>2</v>
      </c>
      <c r="BN182" s="129">
        <v>0</v>
      </c>
      <c r="BO182" s="129">
        <v>11</v>
      </c>
      <c r="BP182" s="129">
        <v>0</v>
      </c>
      <c r="BQ182" s="129">
        <v>0</v>
      </c>
      <c r="BR182" s="129">
        <v>0</v>
      </c>
      <c r="BS182" s="129">
        <v>0</v>
      </c>
      <c r="BT182" s="129">
        <v>0</v>
      </c>
      <c r="BU182" s="129">
        <v>1</v>
      </c>
      <c r="BV182" s="129">
        <v>8</v>
      </c>
      <c r="BW182" s="129">
        <v>0</v>
      </c>
      <c r="BX182" s="129">
        <v>0</v>
      </c>
      <c r="BY182" s="129">
        <v>0</v>
      </c>
      <c r="BZ182" s="129">
        <v>0</v>
      </c>
      <c r="CA182" s="129">
        <v>0</v>
      </c>
      <c r="CB182" s="129">
        <v>0</v>
      </c>
      <c r="CC182" s="129">
        <v>0</v>
      </c>
      <c r="CD182" s="129">
        <v>0</v>
      </c>
      <c r="CE182" s="129">
        <v>0</v>
      </c>
      <c r="CF182" s="129">
        <v>1</v>
      </c>
      <c r="CG182" s="129">
        <v>0</v>
      </c>
      <c r="CH182" s="129">
        <v>0</v>
      </c>
      <c r="CI182" s="129">
        <v>3</v>
      </c>
      <c r="CJ182" s="129">
        <v>8</v>
      </c>
      <c r="CK182" s="129">
        <v>1</v>
      </c>
      <c r="CL182" s="129">
        <v>0</v>
      </c>
      <c r="CM182" s="129">
        <v>0</v>
      </c>
      <c r="CN182" s="129">
        <v>0</v>
      </c>
      <c r="CO182" s="129">
        <v>0</v>
      </c>
      <c r="CP182" s="129">
        <v>0</v>
      </c>
      <c r="CQ182" s="129">
        <v>0</v>
      </c>
      <c r="CR182" s="129">
        <v>0</v>
      </c>
      <c r="CS182" s="129">
        <v>0</v>
      </c>
      <c r="CT182" s="129">
        <v>0</v>
      </c>
      <c r="CU182" s="129">
        <v>0</v>
      </c>
      <c r="CV182" s="129">
        <v>0</v>
      </c>
      <c r="CW182" s="129">
        <v>0</v>
      </c>
      <c r="CX182" s="129">
        <v>0</v>
      </c>
      <c r="CY182" s="129">
        <v>0</v>
      </c>
      <c r="CZ182" s="129">
        <v>2</v>
      </c>
      <c r="DA182" s="129">
        <v>0</v>
      </c>
      <c r="DB182" s="129">
        <v>0</v>
      </c>
      <c r="DC182" s="129">
        <v>0</v>
      </c>
      <c r="DD182" s="129">
        <v>0</v>
      </c>
      <c r="DE182" s="129">
        <v>0</v>
      </c>
      <c r="DF182" s="129">
        <v>1</v>
      </c>
      <c r="DG182" s="129">
        <v>0</v>
      </c>
      <c r="DH182" s="129">
        <v>0</v>
      </c>
      <c r="DI182" s="129">
        <v>0</v>
      </c>
      <c r="DJ182" s="129">
        <v>0</v>
      </c>
      <c r="DK182" s="129">
        <v>0</v>
      </c>
      <c r="DL182" s="129">
        <v>0</v>
      </c>
      <c r="DM182" s="129">
        <v>0</v>
      </c>
      <c r="DN182" s="129">
        <v>0</v>
      </c>
      <c r="DO182" s="129">
        <v>0</v>
      </c>
      <c r="DP182" s="129">
        <v>0</v>
      </c>
      <c r="DQ182" s="129">
        <v>92</v>
      </c>
      <c r="DR182" s="129">
        <v>2</v>
      </c>
      <c r="DS182" s="129">
        <v>397</v>
      </c>
      <c r="DT182" s="129">
        <v>0</v>
      </c>
      <c r="DU182" s="129">
        <v>0</v>
      </c>
      <c r="DV182" s="129">
        <v>0</v>
      </c>
      <c r="DW182" s="129">
        <v>0</v>
      </c>
      <c r="DX182" s="129">
        <v>50</v>
      </c>
      <c r="DY182" s="129">
        <v>0</v>
      </c>
      <c r="DZ182" s="143" t="s">
        <v>943</v>
      </c>
      <c r="EA182" s="129">
        <v>1</v>
      </c>
      <c r="EB182" s="143" t="s">
        <v>943</v>
      </c>
      <c r="EC182" s="143" t="s">
        <v>943</v>
      </c>
      <c r="ED182" s="129">
        <v>1</v>
      </c>
      <c r="EE182" s="129">
        <v>1</v>
      </c>
      <c r="EF182" s="129">
        <v>1</v>
      </c>
      <c r="EG182" s="143" t="s">
        <v>943</v>
      </c>
      <c r="EH182" s="143" t="s">
        <v>943</v>
      </c>
      <c r="EI182" s="44">
        <v>23053</v>
      </c>
      <c r="EJ182" s="44">
        <v>258.73</v>
      </c>
      <c r="EK182" s="44">
        <v>20</v>
      </c>
    </row>
    <row r="183" spans="1:141" x14ac:dyDescent="0.2">
      <c r="A183" s="143" t="s">
        <v>488</v>
      </c>
      <c r="B183" s="143" t="s">
        <v>508</v>
      </c>
      <c r="C183" s="129">
        <v>1</v>
      </c>
      <c r="D183" s="143" t="s">
        <v>507</v>
      </c>
      <c r="E183" s="143" t="s">
        <v>3777</v>
      </c>
      <c r="F183" s="143" t="s">
        <v>3778</v>
      </c>
      <c r="G183" s="143" t="s">
        <v>3779</v>
      </c>
      <c r="H183" s="143"/>
      <c r="I183" s="143" t="s">
        <v>3780</v>
      </c>
      <c r="J183" s="143" t="s">
        <v>3781</v>
      </c>
      <c r="K183" s="143" t="s">
        <v>1510</v>
      </c>
      <c r="L183" s="143" t="s">
        <v>940</v>
      </c>
      <c r="M183" s="143" t="s">
        <v>1236</v>
      </c>
      <c r="N183" s="143" t="s">
        <v>3782</v>
      </c>
      <c r="O183" s="143"/>
      <c r="P183" s="143" t="s">
        <v>3783</v>
      </c>
      <c r="Q183" s="143" t="s">
        <v>3784</v>
      </c>
      <c r="R183" s="143" t="s">
        <v>940</v>
      </c>
      <c r="S183" s="143" t="s">
        <v>983</v>
      </c>
      <c r="T183" s="143" t="s">
        <v>2878</v>
      </c>
      <c r="U183" s="143"/>
      <c r="V183" s="143" t="s">
        <v>3785</v>
      </c>
      <c r="W183" s="143" t="s">
        <v>3786</v>
      </c>
      <c r="X183" s="129">
        <v>3</v>
      </c>
      <c r="Y183" s="129">
        <v>0</v>
      </c>
      <c r="Z183" s="129">
        <v>3</v>
      </c>
      <c r="AA183" s="144">
        <v>3</v>
      </c>
      <c r="AB183" s="144">
        <v>0</v>
      </c>
      <c r="AC183" s="144">
        <v>3</v>
      </c>
      <c r="AD183" s="147" t="s">
        <v>929</v>
      </c>
      <c r="AE183" s="129">
        <v>3</v>
      </c>
      <c r="AF183" s="147" t="s">
        <v>929</v>
      </c>
      <c r="AG183" s="129">
        <v>0</v>
      </c>
      <c r="AH183" s="129">
        <v>0</v>
      </c>
      <c r="AI183" s="129">
        <v>0</v>
      </c>
      <c r="AJ183" s="129">
        <v>3</v>
      </c>
      <c r="AK183" s="129">
        <v>3</v>
      </c>
      <c r="AL183" s="147" t="s">
        <v>929</v>
      </c>
      <c r="AM183" s="129">
        <v>1</v>
      </c>
      <c r="AN183" s="129">
        <v>1</v>
      </c>
      <c r="AO183" s="129">
        <v>1</v>
      </c>
      <c r="AP183" s="129">
        <v>3</v>
      </c>
      <c r="AQ183" s="147" t="s">
        <v>929</v>
      </c>
      <c r="AR183" s="129">
        <v>0</v>
      </c>
      <c r="AS183" s="129">
        <v>0</v>
      </c>
      <c r="AT183" s="129">
        <v>0</v>
      </c>
      <c r="AU183" s="129">
        <v>3</v>
      </c>
      <c r="AV183" s="129">
        <v>0</v>
      </c>
      <c r="AW183" s="129">
        <v>0</v>
      </c>
      <c r="AX183" s="129">
        <v>3</v>
      </c>
      <c r="AY183" s="147" t="s">
        <v>929</v>
      </c>
      <c r="AZ183" s="129">
        <v>1</v>
      </c>
      <c r="BA183" s="129">
        <v>1</v>
      </c>
      <c r="BB183" s="129">
        <v>0</v>
      </c>
      <c r="BC183" s="129">
        <v>1</v>
      </c>
      <c r="BD183" s="129">
        <v>0</v>
      </c>
      <c r="BE183" s="129">
        <v>108</v>
      </c>
      <c r="BF183" s="129">
        <v>5</v>
      </c>
      <c r="BG183" s="129">
        <v>0</v>
      </c>
      <c r="BH183" s="129">
        <v>0</v>
      </c>
      <c r="BI183" s="129">
        <v>4</v>
      </c>
      <c r="BJ183" s="129">
        <v>113</v>
      </c>
      <c r="BK183" s="129">
        <v>0</v>
      </c>
      <c r="BL183" s="129">
        <v>0</v>
      </c>
      <c r="BM183" s="129">
        <v>0</v>
      </c>
      <c r="BN183" s="129">
        <v>0</v>
      </c>
      <c r="BO183" s="129">
        <v>55</v>
      </c>
      <c r="BP183" s="129">
        <v>0</v>
      </c>
      <c r="BQ183" s="129">
        <v>0</v>
      </c>
      <c r="BR183" s="129">
        <v>113</v>
      </c>
      <c r="BS183" s="129">
        <v>0</v>
      </c>
      <c r="BT183" s="129">
        <v>0</v>
      </c>
      <c r="BU183" s="129">
        <v>0</v>
      </c>
      <c r="BV183" s="129">
        <v>0</v>
      </c>
      <c r="BW183" s="129">
        <v>0</v>
      </c>
      <c r="BX183" s="129">
        <v>0</v>
      </c>
      <c r="BY183" s="129">
        <v>0</v>
      </c>
      <c r="BZ183" s="129">
        <v>0</v>
      </c>
      <c r="CA183" s="129">
        <v>0</v>
      </c>
      <c r="CB183" s="129">
        <v>0</v>
      </c>
      <c r="CC183" s="129">
        <v>0</v>
      </c>
      <c r="CD183" s="129">
        <v>0</v>
      </c>
      <c r="CE183" s="129">
        <v>0</v>
      </c>
      <c r="CF183" s="129">
        <v>1</v>
      </c>
      <c r="CG183" s="129">
        <v>2</v>
      </c>
      <c r="CH183" s="129">
        <v>0</v>
      </c>
      <c r="CI183" s="129">
        <v>0</v>
      </c>
      <c r="CJ183" s="129">
        <v>0</v>
      </c>
      <c r="CK183" s="129">
        <v>1</v>
      </c>
      <c r="CL183" s="129">
        <v>0</v>
      </c>
      <c r="CM183" s="129">
        <v>0</v>
      </c>
      <c r="CN183" s="129">
        <v>0</v>
      </c>
      <c r="CO183" s="129">
        <v>0</v>
      </c>
      <c r="CP183" s="129">
        <v>0</v>
      </c>
      <c r="CQ183" s="129">
        <v>0</v>
      </c>
      <c r="CR183" s="129">
        <v>0</v>
      </c>
      <c r="CS183" s="129">
        <v>0</v>
      </c>
      <c r="CT183" s="129">
        <v>0</v>
      </c>
      <c r="CU183" s="129">
        <v>0</v>
      </c>
      <c r="CV183" s="129">
        <v>0</v>
      </c>
      <c r="CW183" s="129">
        <v>0</v>
      </c>
      <c r="CX183" s="129">
        <v>0</v>
      </c>
      <c r="CY183" s="129">
        <v>0</v>
      </c>
      <c r="CZ183" s="129">
        <v>0</v>
      </c>
      <c r="DA183" s="129">
        <v>0</v>
      </c>
      <c r="DB183" s="129">
        <v>0</v>
      </c>
      <c r="DC183" s="129">
        <v>0</v>
      </c>
      <c r="DD183" s="129">
        <v>0</v>
      </c>
      <c r="DE183" s="129">
        <v>0</v>
      </c>
      <c r="DF183" s="129">
        <v>1</v>
      </c>
      <c r="DG183" s="129">
        <v>0</v>
      </c>
      <c r="DH183" s="129">
        <v>0</v>
      </c>
      <c r="DI183" s="129">
        <v>0</v>
      </c>
      <c r="DJ183" s="129">
        <v>0</v>
      </c>
      <c r="DK183" s="129">
        <v>0</v>
      </c>
      <c r="DL183" s="129">
        <v>0</v>
      </c>
      <c r="DM183" s="129">
        <v>0</v>
      </c>
      <c r="DN183" s="129">
        <v>1</v>
      </c>
      <c r="DO183" s="129">
        <v>3</v>
      </c>
      <c r="DP183" s="129">
        <v>0</v>
      </c>
      <c r="DQ183" s="129">
        <v>248</v>
      </c>
      <c r="DR183" s="129">
        <v>0</v>
      </c>
      <c r="DS183" s="129">
        <v>626</v>
      </c>
      <c r="DT183" s="129">
        <v>1</v>
      </c>
      <c r="DU183" s="129">
        <v>0</v>
      </c>
      <c r="DV183" s="129">
        <v>0</v>
      </c>
      <c r="DW183" s="129">
        <v>0</v>
      </c>
      <c r="DX183" s="129">
        <v>70</v>
      </c>
      <c r="DY183" s="129">
        <v>0</v>
      </c>
      <c r="DZ183" s="143"/>
      <c r="EA183" s="129">
        <v>2</v>
      </c>
      <c r="EB183" s="143" t="s">
        <v>3787</v>
      </c>
      <c r="EC183" s="143" t="s">
        <v>3788</v>
      </c>
      <c r="ED183" s="129">
        <v>1</v>
      </c>
      <c r="EE183" s="129">
        <v>0</v>
      </c>
      <c r="EF183" s="129">
        <v>1</v>
      </c>
      <c r="EG183" s="143"/>
      <c r="EH183" s="143" t="s">
        <v>3789</v>
      </c>
      <c r="EI183" s="44">
        <v>41727</v>
      </c>
      <c r="EJ183" s="44">
        <v>229.66</v>
      </c>
      <c r="EK183" s="44">
        <v>18</v>
      </c>
    </row>
    <row r="184" spans="1:141" ht="24" x14ac:dyDescent="0.2">
      <c r="A184" s="143" t="s">
        <v>488</v>
      </c>
      <c r="B184" s="143" t="s">
        <v>510</v>
      </c>
      <c r="C184" s="129">
        <v>1</v>
      </c>
      <c r="D184" s="143" t="s">
        <v>509</v>
      </c>
      <c r="E184" s="143" t="s">
        <v>3130</v>
      </c>
      <c r="F184" s="143" t="s">
        <v>3790</v>
      </c>
      <c r="G184" s="143" t="s">
        <v>3791</v>
      </c>
      <c r="H184" s="143" t="s">
        <v>510</v>
      </c>
      <c r="I184" s="143" t="s">
        <v>3792</v>
      </c>
      <c r="J184" s="143" t="s">
        <v>3793</v>
      </c>
      <c r="K184" s="143" t="s">
        <v>1510</v>
      </c>
      <c r="L184" s="143" t="s">
        <v>940</v>
      </c>
      <c r="M184" s="143" t="s">
        <v>1044</v>
      </c>
      <c r="N184" s="143" t="s">
        <v>3794</v>
      </c>
      <c r="O184" s="143"/>
      <c r="P184" s="143" t="s">
        <v>3795</v>
      </c>
      <c r="Q184" s="143" t="s">
        <v>3796</v>
      </c>
      <c r="R184" s="143"/>
      <c r="S184" s="143" t="s">
        <v>3797</v>
      </c>
      <c r="T184" s="143" t="s">
        <v>3798</v>
      </c>
      <c r="U184" s="143"/>
      <c r="V184" s="143" t="s">
        <v>3799</v>
      </c>
      <c r="W184" s="143"/>
      <c r="X184" s="129">
        <v>3</v>
      </c>
      <c r="Y184" s="129">
        <v>0</v>
      </c>
      <c r="Z184" s="129">
        <v>3</v>
      </c>
      <c r="AA184" s="144">
        <v>3</v>
      </c>
      <c r="AB184" s="144">
        <v>0</v>
      </c>
      <c r="AC184" s="144">
        <v>3</v>
      </c>
      <c r="AD184" s="147" t="s">
        <v>929</v>
      </c>
      <c r="AE184" s="129">
        <v>3</v>
      </c>
      <c r="AF184" s="147" t="s">
        <v>929</v>
      </c>
      <c r="AG184" s="129">
        <v>0</v>
      </c>
      <c r="AH184" s="129">
        <v>2</v>
      </c>
      <c r="AI184" s="129">
        <v>0</v>
      </c>
      <c r="AJ184" s="129">
        <v>1</v>
      </c>
      <c r="AK184" s="129">
        <v>3</v>
      </c>
      <c r="AL184" s="147" t="s">
        <v>929</v>
      </c>
      <c r="AM184" s="129">
        <v>1</v>
      </c>
      <c r="AN184" s="129">
        <v>0</v>
      </c>
      <c r="AO184" s="129">
        <v>2</v>
      </c>
      <c r="AP184" s="129">
        <v>3</v>
      </c>
      <c r="AQ184" s="147" t="s">
        <v>929</v>
      </c>
      <c r="AR184" s="129">
        <v>0</v>
      </c>
      <c r="AS184" s="129">
        <v>0</v>
      </c>
      <c r="AT184" s="129">
        <v>0</v>
      </c>
      <c r="AU184" s="129">
        <v>3</v>
      </c>
      <c r="AV184" s="129">
        <v>0</v>
      </c>
      <c r="AW184" s="129">
        <v>0</v>
      </c>
      <c r="AX184" s="129">
        <v>3</v>
      </c>
      <c r="AY184" s="147" t="s">
        <v>929</v>
      </c>
      <c r="AZ184" s="129">
        <v>1</v>
      </c>
      <c r="BA184" s="129">
        <v>1</v>
      </c>
      <c r="BB184" s="129">
        <v>1</v>
      </c>
      <c r="BC184" s="129">
        <v>1</v>
      </c>
      <c r="BD184" s="129">
        <v>0</v>
      </c>
      <c r="BE184" s="129">
        <v>35</v>
      </c>
      <c r="BF184" s="129">
        <v>1</v>
      </c>
      <c r="BG184" s="129">
        <v>0</v>
      </c>
      <c r="BH184" s="129">
        <v>0</v>
      </c>
      <c r="BI184" s="129">
        <v>4</v>
      </c>
      <c r="BJ184" s="129">
        <v>6</v>
      </c>
      <c r="BK184" s="129">
        <v>0</v>
      </c>
      <c r="BL184" s="129">
        <v>0</v>
      </c>
      <c r="BM184" s="129">
        <v>2</v>
      </c>
      <c r="BN184" s="129">
        <v>0</v>
      </c>
      <c r="BO184" s="129">
        <v>10</v>
      </c>
      <c r="BP184" s="129">
        <v>0</v>
      </c>
      <c r="BQ184" s="129">
        <v>0</v>
      </c>
      <c r="BR184" s="129">
        <v>1</v>
      </c>
      <c r="BS184" s="129">
        <v>0</v>
      </c>
      <c r="BT184" s="129">
        <v>1</v>
      </c>
      <c r="BU184" s="129">
        <v>0</v>
      </c>
      <c r="BV184" s="129">
        <v>8</v>
      </c>
      <c r="BW184" s="129">
        <v>0</v>
      </c>
      <c r="BX184" s="129">
        <v>0</v>
      </c>
      <c r="BY184" s="129">
        <v>0</v>
      </c>
      <c r="BZ184" s="129">
        <v>0</v>
      </c>
      <c r="CA184" s="129">
        <v>0</v>
      </c>
      <c r="CB184" s="129">
        <v>0</v>
      </c>
      <c r="CC184" s="129">
        <v>0</v>
      </c>
      <c r="CD184" s="129">
        <v>0</v>
      </c>
      <c r="CE184" s="129">
        <v>0</v>
      </c>
      <c r="CF184" s="129">
        <v>0</v>
      </c>
      <c r="CG184" s="129">
        <v>0</v>
      </c>
      <c r="CH184" s="129">
        <v>0</v>
      </c>
      <c r="CI184" s="129">
        <v>2</v>
      </c>
      <c r="CJ184" s="129">
        <v>10</v>
      </c>
      <c r="CK184" s="129">
        <v>2</v>
      </c>
      <c r="CL184" s="129">
        <v>0</v>
      </c>
      <c r="CM184" s="129">
        <v>0</v>
      </c>
      <c r="CN184" s="129">
        <v>0</v>
      </c>
      <c r="CO184" s="129">
        <v>0</v>
      </c>
      <c r="CP184" s="129">
        <v>0</v>
      </c>
      <c r="CQ184" s="129">
        <v>0</v>
      </c>
      <c r="CR184" s="129">
        <v>0</v>
      </c>
      <c r="CS184" s="129">
        <v>0</v>
      </c>
      <c r="CT184" s="129">
        <v>0</v>
      </c>
      <c r="CU184" s="129">
        <v>0</v>
      </c>
      <c r="CV184" s="129">
        <v>0</v>
      </c>
      <c r="CW184" s="129">
        <v>0</v>
      </c>
      <c r="CX184" s="129">
        <v>0</v>
      </c>
      <c r="CY184" s="129">
        <v>0</v>
      </c>
      <c r="CZ184" s="129">
        <v>0</v>
      </c>
      <c r="DA184" s="129">
        <v>0</v>
      </c>
      <c r="DB184" s="129">
        <v>0</v>
      </c>
      <c r="DC184" s="129">
        <v>0</v>
      </c>
      <c r="DD184" s="129">
        <v>0</v>
      </c>
      <c r="DE184" s="129">
        <v>0</v>
      </c>
      <c r="DF184" s="129">
        <v>0</v>
      </c>
      <c r="DG184" s="129">
        <v>0</v>
      </c>
      <c r="DH184" s="129">
        <v>0</v>
      </c>
      <c r="DI184" s="129">
        <v>0</v>
      </c>
      <c r="DJ184" s="129">
        <v>0</v>
      </c>
      <c r="DK184" s="129">
        <v>0</v>
      </c>
      <c r="DL184" s="129">
        <v>0</v>
      </c>
      <c r="DM184" s="129">
        <v>0</v>
      </c>
      <c r="DN184" s="129">
        <v>3</v>
      </c>
      <c r="DO184" s="129">
        <v>0</v>
      </c>
      <c r="DP184" s="129">
        <v>0</v>
      </c>
      <c r="DQ184" s="129">
        <v>86</v>
      </c>
      <c r="DR184" s="129">
        <v>0</v>
      </c>
      <c r="DS184" s="129">
        <v>283</v>
      </c>
      <c r="DT184" s="129">
        <v>0</v>
      </c>
      <c r="DU184" s="129">
        <v>0</v>
      </c>
      <c r="DV184" s="129">
        <v>0</v>
      </c>
      <c r="DW184" s="129">
        <v>0</v>
      </c>
      <c r="DX184" s="129">
        <v>75</v>
      </c>
      <c r="DY184" s="129">
        <v>0</v>
      </c>
      <c r="DZ184" s="143"/>
      <c r="EA184" s="129">
        <v>2</v>
      </c>
      <c r="EB184" s="143"/>
      <c r="EC184" s="143"/>
      <c r="ED184" s="129">
        <v>1</v>
      </c>
      <c r="EE184" s="129">
        <v>1</v>
      </c>
      <c r="EF184" s="129">
        <v>1</v>
      </c>
      <c r="EG184" s="143"/>
      <c r="EH184" s="143"/>
      <c r="EI184" s="44">
        <v>17212</v>
      </c>
      <c r="EJ184" s="44">
        <v>146.08000000000001</v>
      </c>
      <c r="EK184" s="44">
        <v>16</v>
      </c>
    </row>
    <row r="185" spans="1:141" ht="288" x14ac:dyDescent="0.2">
      <c r="A185" s="143" t="s">
        <v>488</v>
      </c>
      <c r="B185" s="143" t="s">
        <v>512</v>
      </c>
      <c r="C185" s="129">
        <v>1</v>
      </c>
      <c r="D185" s="143" t="s">
        <v>511</v>
      </c>
      <c r="E185" s="143" t="s">
        <v>3800</v>
      </c>
      <c r="F185" s="143" t="s">
        <v>3801</v>
      </c>
      <c r="G185" s="143" t="s">
        <v>3802</v>
      </c>
      <c r="H185" s="143" t="s">
        <v>3803</v>
      </c>
      <c r="I185" s="143" t="s">
        <v>3804</v>
      </c>
      <c r="J185" s="143" t="s">
        <v>3805</v>
      </c>
      <c r="K185" s="143" t="s">
        <v>3806</v>
      </c>
      <c r="L185" s="143" t="s">
        <v>964</v>
      </c>
      <c r="M185" s="143" t="s">
        <v>2320</v>
      </c>
      <c r="N185" s="143" t="s">
        <v>3807</v>
      </c>
      <c r="O185" s="143"/>
      <c r="P185" s="143" t="s">
        <v>3808</v>
      </c>
      <c r="Q185" s="143"/>
      <c r="R185" s="143"/>
      <c r="S185" s="143" t="s">
        <v>2854</v>
      </c>
      <c r="T185" s="143" t="s">
        <v>3809</v>
      </c>
      <c r="U185" s="143"/>
      <c r="V185" s="143" t="s">
        <v>3810</v>
      </c>
      <c r="W185" s="143" t="s">
        <v>3811</v>
      </c>
      <c r="X185" s="129">
        <v>4</v>
      </c>
      <c r="Y185" s="129">
        <v>0</v>
      </c>
      <c r="Z185" s="129">
        <v>4</v>
      </c>
      <c r="AA185" s="144">
        <v>4</v>
      </c>
      <c r="AB185" s="144">
        <v>0</v>
      </c>
      <c r="AC185" s="144">
        <v>4</v>
      </c>
      <c r="AD185" s="147" t="s">
        <v>929</v>
      </c>
      <c r="AE185" s="129">
        <v>4</v>
      </c>
      <c r="AF185" s="147" t="s">
        <v>929</v>
      </c>
      <c r="AG185" s="129">
        <v>0</v>
      </c>
      <c r="AH185" s="129">
        <v>1</v>
      </c>
      <c r="AI185" s="129">
        <v>0</v>
      </c>
      <c r="AJ185" s="129">
        <v>3</v>
      </c>
      <c r="AK185" s="129">
        <v>4</v>
      </c>
      <c r="AL185" s="147" t="s">
        <v>929</v>
      </c>
      <c r="AM185" s="129">
        <v>1</v>
      </c>
      <c r="AN185" s="129">
        <v>0</v>
      </c>
      <c r="AO185" s="129">
        <v>3</v>
      </c>
      <c r="AP185" s="129">
        <v>4</v>
      </c>
      <c r="AQ185" s="147" t="s">
        <v>929</v>
      </c>
      <c r="AR185" s="129">
        <v>0</v>
      </c>
      <c r="AS185" s="129">
        <v>0</v>
      </c>
      <c r="AT185" s="129">
        <v>0</v>
      </c>
      <c r="AU185" s="129">
        <v>4</v>
      </c>
      <c r="AV185" s="129">
        <v>0</v>
      </c>
      <c r="AW185" s="129">
        <v>0</v>
      </c>
      <c r="AX185" s="129">
        <v>4</v>
      </c>
      <c r="AY185" s="147" t="s">
        <v>929</v>
      </c>
      <c r="AZ185" s="129">
        <v>0</v>
      </c>
      <c r="BA185" s="129">
        <v>0</v>
      </c>
      <c r="BB185" s="129">
        <v>0</v>
      </c>
      <c r="BC185" s="129">
        <v>0</v>
      </c>
      <c r="BD185" s="129">
        <v>0</v>
      </c>
      <c r="BE185" s="129">
        <v>401</v>
      </c>
      <c r="BF185" s="129">
        <v>2</v>
      </c>
      <c r="BG185" s="129">
        <v>0</v>
      </c>
      <c r="BH185" s="129">
        <v>0</v>
      </c>
      <c r="BI185" s="129">
        <v>39</v>
      </c>
      <c r="BJ185" s="129">
        <v>35</v>
      </c>
      <c r="BK185" s="129">
        <v>0</v>
      </c>
      <c r="BL185" s="129">
        <v>0</v>
      </c>
      <c r="BM185" s="129">
        <v>29</v>
      </c>
      <c r="BN185" s="129">
        <v>4</v>
      </c>
      <c r="BO185" s="129">
        <v>61</v>
      </c>
      <c r="BP185" s="129">
        <v>0</v>
      </c>
      <c r="BQ185" s="129">
        <v>0</v>
      </c>
      <c r="BR185" s="129">
        <v>76</v>
      </c>
      <c r="BS185" s="129">
        <v>16</v>
      </c>
      <c r="BT185" s="129">
        <v>6</v>
      </c>
      <c r="BU185" s="129">
        <v>3</v>
      </c>
      <c r="BV185" s="129">
        <v>81</v>
      </c>
      <c r="BW185" s="129">
        <v>3</v>
      </c>
      <c r="BX185" s="129">
        <v>0</v>
      </c>
      <c r="BY185" s="129">
        <v>0</v>
      </c>
      <c r="BZ185" s="129">
        <v>0</v>
      </c>
      <c r="CA185" s="129">
        <v>0</v>
      </c>
      <c r="CB185" s="129">
        <v>0</v>
      </c>
      <c r="CC185" s="129">
        <v>0</v>
      </c>
      <c r="CD185" s="129">
        <v>0</v>
      </c>
      <c r="CE185" s="129">
        <v>0</v>
      </c>
      <c r="CF185" s="129">
        <v>7</v>
      </c>
      <c r="CG185" s="129">
        <v>2</v>
      </c>
      <c r="CH185" s="129">
        <v>4</v>
      </c>
      <c r="CI185" s="129">
        <v>25</v>
      </c>
      <c r="CJ185" s="129">
        <v>66</v>
      </c>
      <c r="CK185" s="129">
        <v>5</v>
      </c>
      <c r="CL185" s="129">
        <v>0</v>
      </c>
      <c r="CM185" s="129">
        <v>0</v>
      </c>
      <c r="CN185" s="129">
        <v>0</v>
      </c>
      <c r="CO185" s="129">
        <v>0</v>
      </c>
      <c r="CP185" s="129">
        <v>0</v>
      </c>
      <c r="CQ185" s="129">
        <v>0</v>
      </c>
      <c r="CR185" s="129">
        <v>0</v>
      </c>
      <c r="CS185" s="129">
        <v>0</v>
      </c>
      <c r="CT185" s="129">
        <v>0</v>
      </c>
      <c r="CU185" s="129">
        <v>0</v>
      </c>
      <c r="CV185" s="129">
        <v>0</v>
      </c>
      <c r="CW185" s="129">
        <v>0</v>
      </c>
      <c r="CX185" s="129">
        <v>0</v>
      </c>
      <c r="CY185" s="129">
        <v>0</v>
      </c>
      <c r="CZ185" s="129">
        <v>0</v>
      </c>
      <c r="DA185" s="129">
        <v>0</v>
      </c>
      <c r="DB185" s="129">
        <v>0</v>
      </c>
      <c r="DC185" s="129">
        <v>0</v>
      </c>
      <c r="DD185" s="129">
        <v>0</v>
      </c>
      <c r="DE185" s="129">
        <v>0</v>
      </c>
      <c r="DF185" s="129">
        <v>4</v>
      </c>
      <c r="DG185" s="129">
        <v>0</v>
      </c>
      <c r="DH185" s="129">
        <v>1</v>
      </c>
      <c r="DI185" s="129">
        <v>0</v>
      </c>
      <c r="DJ185" s="129">
        <v>0</v>
      </c>
      <c r="DK185" s="129">
        <v>0</v>
      </c>
      <c r="DL185" s="129">
        <v>0</v>
      </c>
      <c r="DM185" s="129">
        <v>0</v>
      </c>
      <c r="DN185" s="129">
        <v>6</v>
      </c>
      <c r="DO185" s="129">
        <v>4</v>
      </c>
      <c r="DP185" s="129">
        <v>1</v>
      </c>
      <c r="DQ185" s="129">
        <v>553</v>
      </c>
      <c r="DR185" s="129">
        <v>9</v>
      </c>
      <c r="DS185" s="129">
        <v>4662</v>
      </c>
      <c r="DT185" s="129">
        <v>1</v>
      </c>
      <c r="DU185" s="129">
        <v>1</v>
      </c>
      <c r="DV185" s="129">
        <v>1</v>
      </c>
      <c r="DW185" s="129">
        <v>0</v>
      </c>
      <c r="DX185" s="129">
        <v>50</v>
      </c>
      <c r="DY185" s="129">
        <v>0</v>
      </c>
      <c r="DZ185" s="143" t="s">
        <v>3812</v>
      </c>
      <c r="EA185" s="129">
        <v>4</v>
      </c>
      <c r="EB185" s="143" t="s">
        <v>3813</v>
      </c>
      <c r="EC185" s="143" t="s">
        <v>3814</v>
      </c>
      <c r="ED185" s="129">
        <v>0</v>
      </c>
      <c r="EE185" s="129">
        <v>0</v>
      </c>
      <c r="EF185" s="129">
        <v>0</v>
      </c>
      <c r="EG185" s="143"/>
      <c r="EH185" s="143" t="s">
        <v>3815</v>
      </c>
      <c r="EI185" s="44">
        <v>65126</v>
      </c>
      <c r="EJ185" s="44">
        <v>662.36</v>
      </c>
      <c r="EK185" s="44">
        <v>32</v>
      </c>
    </row>
    <row r="186" spans="1:141" ht="96" x14ac:dyDescent="0.2">
      <c r="A186" s="143" t="s">
        <v>488</v>
      </c>
      <c r="B186" s="143" t="s">
        <v>514</v>
      </c>
      <c r="C186" s="129">
        <v>1</v>
      </c>
      <c r="D186" s="143" t="s">
        <v>513</v>
      </c>
      <c r="E186" s="143" t="s">
        <v>1164</v>
      </c>
      <c r="F186" s="143" t="s">
        <v>2930</v>
      </c>
      <c r="G186" s="143" t="s">
        <v>3816</v>
      </c>
      <c r="H186" s="143" t="s">
        <v>514</v>
      </c>
      <c r="I186" s="143" t="s">
        <v>3817</v>
      </c>
      <c r="J186" s="143" t="s">
        <v>3818</v>
      </c>
      <c r="K186" s="143" t="s">
        <v>922</v>
      </c>
      <c r="L186" s="143" t="s">
        <v>1138</v>
      </c>
      <c r="M186" s="143" t="s">
        <v>1209</v>
      </c>
      <c r="N186" s="143" t="s">
        <v>3819</v>
      </c>
      <c r="O186" s="143" t="s">
        <v>943</v>
      </c>
      <c r="P186" s="143" t="s">
        <v>3820</v>
      </c>
      <c r="Q186" s="143" t="s">
        <v>3821</v>
      </c>
      <c r="R186" s="143" t="s">
        <v>1138</v>
      </c>
      <c r="S186" s="143" t="s">
        <v>1209</v>
      </c>
      <c r="T186" s="143" t="s">
        <v>3819</v>
      </c>
      <c r="U186" s="143" t="s">
        <v>943</v>
      </c>
      <c r="V186" s="143" t="s">
        <v>3820</v>
      </c>
      <c r="W186" s="143" t="s">
        <v>3821</v>
      </c>
      <c r="X186" s="129">
        <v>6</v>
      </c>
      <c r="Y186" s="129">
        <v>1</v>
      </c>
      <c r="Z186" s="129">
        <v>7</v>
      </c>
      <c r="AA186" s="144">
        <v>6</v>
      </c>
      <c r="AB186" s="144">
        <v>1</v>
      </c>
      <c r="AC186" s="144">
        <v>7</v>
      </c>
      <c r="AD186" s="147" t="s">
        <v>929</v>
      </c>
      <c r="AE186" s="129">
        <v>6</v>
      </c>
      <c r="AF186" s="147" t="s">
        <v>929</v>
      </c>
      <c r="AG186" s="129">
        <v>0</v>
      </c>
      <c r="AH186" s="129">
        <v>0</v>
      </c>
      <c r="AI186" s="129">
        <v>0</v>
      </c>
      <c r="AJ186" s="129">
        <v>6</v>
      </c>
      <c r="AK186" s="129">
        <v>6</v>
      </c>
      <c r="AL186" s="147" t="s">
        <v>929</v>
      </c>
      <c r="AM186" s="129">
        <v>0</v>
      </c>
      <c r="AN186" s="129">
        <v>0</v>
      </c>
      <c r="AO186" s="129">
        <v>6</v>
      </c>
      <c r="AP186" s="129">
        <v>6</v>
      </c>
      <c r="AQ186" s="147" t="s">
        <v>929</v>
      </c>
      <c r="AR186" s="129">
        <v>0</v>
      </c>
      <c r="AS186" s="129">
        <v>0</v>
      </c>
      <c r="AT186" s="129">
        <v>0</v>
      </c>
      <c r="AU186" s="129">
        <v>5</v>
      </c>
      <c r="AV186" s="129">
        <v>1</v>
      </c>
      <c r="AW186" s="129">
        <v>0</v>
      </c>
      <c r="AX186" s="129">
        <v>6</v>
      </c>
      <c r="AY186" s="147" t="s">
        <v>929</v>
      </c>
      <c r="AZ186" s="129">
        <v>1</v>
      </c>
      <c r="BA186" s="129">
        <v>1</v>
      </c>
      <c r="BB186" s="129">
        <v>0</v>
      </c>
      <c r="BC186" s="129">
        <v>1</v>
      </c>
      <c r="BD186" s="129">
        <v>0</v>
      </c>
      <c r="BE186" s="129">
        <v>101</v>
      </c>
      <c r="BF186" s="129">
        <v>7</v>
      </c>
      <c r="BG186" s="129">
        <v>0</v>
      </c>
      <c r="BH186" s="129">
        <v>0</v>
      </c>
      <c r="BI186" s="129">
        <v>0</v>
      </c>
      <c r="BJ186" s="129">
        <v>2</v>
      </c>
      <c r="BK186" s="129">
        <v>0</v>
      </c>
      <c r="BL186" s="129">
        <v>0</v>
      </c>
      <c r="BM186" s="129">
        <v>4</v>
      </c>
      <c r="BN186" s="129">
        <v>0</v>
      </c>
      <c r="BO186" s="129">
        <v>27</v>
      </c>
      <c r="BP186" s="129">
        <v>0</v>
      </c>
      <c r="BQ186" s="129">
        <v>0</v>
      </c>
      <c r="BR186" s="129">
        <v>5</v>
      </c>
      <c r="BS186" s="129">
        <v>3</v>
      </c>
      <c r="BT186" s="129">
        <v>2</v>
      </c>
      <c r="BU186" s="129">
        <v>0</v>
      </c>
      <c r="BV186" s="129">
        <v>5</v>
      </c>
      <c r="BW186" s="129">
        <v>0</v>
      </c>
      <c r="BX186" s="129">
        <v>0</v>
      </c>
      <c r="BY186" s="129">
        <v>0</v>
      </c>
      <c r="BZ186" s="129">
        <v>0</v>
      </c>
      <c r="CA186" s="129">
        <v>0</v>
      </c>
      <c r="CB186" s="129">
        <v>0</v>
      </c>
      <c r="CC186" s="129">
        <v>0</v>
      </c>
      <c r="CD186" s="129">
        <v>0</v>
      </c>
      <c r="CE186" s="129">
        <v>0</v>
      </c>
      <c r="CF186" s="129">
        <v>1</v>
      </c>
      <c r="CG186" s="129">
        <v>0</v>
      </c>
      <c r="CH186" s="129">
        <v>0</v>
      </c>
      <c r="CI186" s="129">
        <v>8</v>
      </c>
      <c r="CJ186" s="129">
        <v>6</v>
      </c>
      <c r="CK186" s="129">
        <v>4</v>
      </c>
      <c r="CL186" s="129">
        <v>0</v>
      </c>
      <c r="CM186" s="129">
        <v>0</v>
      </c>
      <c r="CN186" s="129">
        <v>0</v>
      </c>
      <c r="CO186" s="129">
        <v>0</v>
      </c>
      <c r="CP186" s="129">
        <v>0</v>
      </c>
      <c r="CQ186" s="129">
        <v>0</v>
      </c>
      <c r="CR186" s="129">
        <v>0</v>
      </c>
      <c r="CS186" s="129">
        <v>0</v>
      </c>
      <c r="CT186" s="129">
        <v>0</v>
      </c>
      <c r="CU186" s="129">
        <v>0</v>
      </c>
      <c r="CV186" s="129">
        <v>0</v>
      </c>
      <c r="CW186" s="129">
        <v>0</v>
      </c>
      <c r="CX186" s="129">
        <v>0</v>
      </c>
      <c r="CY186" s="129">
        <v>0</v>
      </c>
      <c r="CZ186" s="129">
        <v>0</v>
      </c>
      <c r="DA186" s="129">
        <v>0</v>
      </c>
      <c r="DB186" s="129">
        <v>0</v>
      </c>
      <c r="DC186" s="129">
        <v>0</v>
      </c>
      <c r="DD186" s="129">
        <v>0</v>
      </c>
      <c r="DE186" s="129">
        <v>0</v>
      </c>
      <c r="DF186" s="129">
        <v>1</v>
      </c>
      <c r="DG186" s="129">
        <v>0</v>
      </c>
      <c r="DH186" s="129">
        <v>2</v>
      </c>
      <c r="DI186" s="129">
        <v>0</v>
      </c>
      <c r="DJ186" s="129">
        <v>0</v>
      </c>
      <c r="DK186" s="129">
        <v>0</v>
      </c>
      <c r="DL186" s="129">
        <v>0</v>
      </c>
      <c r="DM186" s="129">
        <v>0</v>
      </c>
      <c r="DN186" s="129">
        <v>4</v>
      </c>
      <c r="DO186" s="129">
        <v>1</v>
      </c>
      <c r="DP186" s="129">
        <v>1</v>
      </c>
      <c r="DQ186" s="129">
        <v>153</v>
      </c>
      <c r="DR186" s="129">
        <v>5</v>
      </c>
      <c r="DS186" s="129">
        <v>1270</v>
      </c>
      <c r="DT186" s="129">
        <v>0</v>
      </c>
      <c r="DU186" s="129">
        <v>0</v>
      </c>
      <c r="DV186" s="129">
        <v>0</v>
      </c>
      <c r="DW186" s="129">
        <v>0</v>
      </c>
      <c r="DX186" s="129">
        <v>12</v>
      </c>
      <c r="DY186" s="129">
        <v>1</v>
      </c>
      <c r="DZ186" s="143" t="s">
        <v>3822</v>
      </c>
      <c r="EA186" s="129">
        <v>4</v>
      </c>
      <c r="EB186" s="143" t="s">
        <v>3823</v>
      </c>
      <c r="EC186" s="143" t="s">
        <v>3824</v>
      </c>
      <c r="ED186" s="129">
        <v>1</v>
      </c>
      <c r="EE186" s="129">
        <v>1</v>
      </c>
      <c r="EF186" s="129">
        <v>1</v>
      </c>
      <c r="EG186" s="143" t="s">
        <v>943</v>
      </c>
      <c r="EH186" s="143" t="s">
        <v>943</v>
      </c>
      <c r="EI186" s="44">
        <v>98963</v>
      </c>
      <c r="EJ186" s="44">
        <v>350.41</v>
      </c>
      <c r="EK186" s="44">
        <v>30</v>
      </c>
    </row>
    <row r="187" spans="1:141" ht="24" x14ac:dyDescent="0.2">
      <c r="A187" s="143" t="s">
        <v>233</v>
      </c>
      <c r="B187" s="143" t="s">
        <v>235</v>
      </c>
      <c r="C187" s="129">
        <v>1</v>
      </c>
      <c r="D187" s="143" t="s">
        <v>234</v>
      </c>
      <c r="E187" s="143" t="s">
        <v>4264</v>
      </c>
      <c r="F187" s="143" t="s">
        <v>4265</v>
      </c>
      <c r="G187" s="143" t="s">
        <v>4266</v>
      </c>
      <c r="H187" s="143" t="s">
        <v>235</v>
      </c>
      <c r="I187" s="143" t="s">
        <v>4267</v>
      </c>
      <c r="J187" s="143" t="s">
        <v>4268</v>
      </c>
      <c r="K187" s="143" t="s">
        <v>3363</v>
      </c>
      <c r="L187" s="143" t="s">
        <v>940</v>
      </c>
      <c r="M187" s="143" t="s">
        <v>4269</v>
      </c>
      <c r="N187" s="143" t="s">
        <v>4270</v>
      </c>
      <c r="O187" s="143" t="s">
        <v>943</v>
      </c>
      <c r="P187" s="143" t="s">
        <v>4271</v>
      </c>
      <c r="Q187" s="143" t="s">
        <v>4272</v>
      </c>
      <c r="R187" s="143" t="s">
        <v>940</v>
      </c>
      <c r="S187" s="143" t="s">
        <v>1881</v>
      </c>
      <c r="T187" s="143" t="s">
        <v>4273</v>
      </c>
      <c r="U187" s="143" t="s">
        <v>943</v>
      </c>
      <c r="V187" s="143" t="s">
        <v>4274</v>
      </c>
      <c r="W187" s="143" t="s">
        <v>4275</v>
      </c>
      <c r="X187" s="129">
        <v>2</v>
      </c>
      <c r="Y187" s="129">
        <v>0</v>
      </c>
      <c r="Z187" s="129">
        <v>2</v>
      </c>
      <c r="AA187" s="144">
        <v>0.9</v>
      </c>
      <c r="AB187" s="144">
        <v>0</v>
      </c>
      <c r="AC187" s="144">
        <v>0.9</v>
      </c>
      <c r="AD187" s="147" t="s">
        <v>929</v>
      </c>
      <c r="AE187" s="129">
        <v>2</v>
      </c>
      <c r="AF187" s="147" t="s">
        <v>929</v>
      </c>
      <c r="AG187" s="129">
        <v>0</v>
      </c>
      <c r="AH187" s="129">
        <v>0</v>
      </c>
      <c r="AI187" s="129">
        <v>0</v>
      </c>
      <c r="AJ187" s="129">
        <v>2</v>
      </c>
      <c r="AK187" s="129">
        <v>2</v>
      </c>
      <c r="AL187" s="147" t="s">
        <v>929</v>
      </c>
      <c r="AM187" s="129">
        <v>0</v>
      </c>
      <c r="AN187" s="129">
        <v>0</v>
      </c>
      <c r="AO187" s="129">
        <v>2</v>
      </c>
      <c r="AP187" s="129">
        <v>2</v>
      </c>
      <c r="AQ187" s="147" t="s">
        <v>929</v>
      </c>
      <c r="AR187" s="129">
        <v>0</v>
      </c>
      <c r="AS187" s="129">
        <v>0</v>
      </c>
      <c r="AT187" s="129">
        <v>0</v>
      </c>
      <c r="AU187" s="129">
        <v>2</v>
      </c>
      <c r="AV187" s="129">
        <v>0</v>
      </c>
      <c r="AW187" s="129">
        <v>0</v>
      </c>
      <c r="AX187" s="129">
        <v>2</v>
      </c>
      <c r="AY187" s="147" t="s">
        <v>929</v>
      </c>
      <c r="AZ187" s="129">
        <v>0</v>
      </c>
      <c r="BA187" s="129">
        <v>1</v>
      </c>
      <c r="BB187" s="129">
        <v>1</v>
      </c>
      <c r="BC187" s="129">
        <v>1</v>
      </c>
      <c r="BD187" s="129">
        <v>0</v>
      </c>
      <c r="BE187" s="129">
        <v>15</v>
      </c>
      <c r="BF187" s="129">
        <v>15</v>
      </c>
      <c r="BG187" s="129">
        <v>0</v>
      </c>
      <c r="BH187" s="129">
        <v>0</v>
      </c>
      <c r="BI187" s="129">
        <v>1</v>
      </c>
      <c r="BJ187" s="129">
        <v>1</v>
      </c>
      <c r="BK187" s="129">
        <v>0</v>
      </c>
      <c r="BL187" s="129">
        <v>0</v>
      </c>
      <c r="BM187" s="129">
        <v>0</v>
      </c>
      <c r="BN187" s="129">
        <v>0</v>
      </c>
      <c r="BO187" s="129">
        <v>15</v>
      </c>
      <c r="BP187" s="129">
        <v>1</v>
      </c>
      <c r="BQ187" s="129">
        <v>1</v>
      </c>
      <c r="BR187" s="129">
        <v>2</v>
      </c>
      <c r="BS187" s="129">
        <v>0</v>
      </c>
      <c r="BT187" s="129">
        <v>0</v>
      </c>
      <c r="BU187" s="129">
        <v>0</v>
      </c>
      <c r="BV187" s="129">
        <v>0</v>
      </c>
      <c r="BW187" s="129">
        <v>0</v>
      </c>
      <c r="BX187" s="129">
        <v>0</v>
      </c>
      <c r="BY187" s="129">
        <v>0</v>
      </c>
      <c r="BZ187" s="129">
        <v>0</v>
      </c>
      <c r="CA187" s="129">
        <v>0</v>
      </c>
      <c r="CB187" s="129">
        <v>0</v>
      </c>
      <c r="CC187" s="129">
        <v>0</v>
      </c>
      <c r="CD187" s="129">
        <v>0</v>
      </c>
      <c r="CE187" s="129">
        <v>0</v>
      </c>
      <c r="CF187" s="129">
        <v>1</v>
      </c>
      <c r="CG187" s="129">
        <v>0</v>
      </c>
      <c r="CH187" s="129">
        <v>0</v>
      </c>
      <c r="CI187" s="129">
        <v>1</v>
      </c>
      <c r="CJ187" s="129">
        <v>1</v>
      </c>
      <c r="CK187" s="129">
        <v>0</v>
      </c>
      <c r="CL187" s="129">
        <v>0</v>
      </c>
      <c r="CM187" s="129">
        <v>0</v>
      </c>
      <c r="CN187" s="129">
        <v>0</v>
      </c>
      <c r="CO187" s="129">
        <v>0</v>
      </c>
      <c r="CP187" s="129">
        <v>0</v>
      </c>
      <c r="CQ187" s="129">
        <v>0</v>
      </c>
      <c r="CR187" s="129">
        <v>0</v>
      </c>
      <c r="CS187" s="129">
        <v>0</v>
      </c>
      <c r="CT187" s="129">
        <v>0</v>
      </c>
      <c r="CU187" s="129">
        <v>0</v>
      </c>
      <c r="CV187" s="129">
        <v>0</v>
      </c>
      <c r="CW187" s="129">
        <v>0</v>
      </c>
      <c r="CX187" s="129">
        <v>0</v>
      </c>
      <c r="CY187" s="129">
        <v>0</v>
      </c>
      <c r="CZ187" s="129">
        <v>0</v>
      </c>
      <c r="DA187" s="129">
        <v>0</v>
      </c>
      <c r="DB187" s="129">
        <v>0</v>
      </c>
      <c r="DC187" s="129">
        <v>0</v>
      </c>
      <c r="DD187" s="129">
        <v>0</v>
      </c>
      <c r="DE187" s="129">
        <v>0</v>
      </c>
      <c r="DF187" s="129">
        <v>0</v>
      </c>
      <c r="DG187" s="129">
        <v>0</v>
      </c>
      <c r="DH187" s="129">
        <v>0</v>
      </c>
      <c r="DI187" s="129">
        <v>0</v>
      </c>
      <c r="DJ187" s="129">
        <v>0</v>
      </c>
      <c r="DK187" s="129">
        <v>0</v>
      </c>
      <c r="DL187" s="129">
        <v>0</v>
      </c>
      <c r="DM187" s="129">
        <v>0</v>
      </c>
      <c r="DN187" s="129">
        <v>0</v>
      </c>
      <c r="DO187" s="129">
        <v>0</v>
      </c>
      <c r="DP187" s="129">
        <v>0</v>
      </c>
      <c r="DQ187" s="129">
        <v>38</v>
      </c>
      <c r="DR187" s="129">
        <v>6</v>
      </c>
      <c r="DS187" s="129">
        <v>478</v>
      </c>
      <c r="DT187" s="129">
        <v>0</v>
      </c>
      <c r="DU187" s="129">
        <v>0</v>
      </c>
      <c r="DV187" s="129">
        <v>0</v>
      </c>
      <c r="DW187" s="129">
        <v>0</v>
      </c>
      <c r="DX187" s="129">
        <v>70</v>
      </c>
      <c r="DY187" s="129">
        <v>0</v>
      </c>
      <c r="DZ187" s="143" t="s">
        <v>943</v>
      </c>
      <c r="EA187" s="129">
        <v>2</v>
      </c>
      <c r="EB187" s="143" t="s">
        <v>943</v>
      </c>
      <c r="EC187" s="143" t="s">
        <v>943</v>
      </c>
      <c r="ED187" s="129">
        <v>1</v>
      </c>
      <c r="EE187" s="129">
        <v>1</v>
      </c>
      <c r="EF187" s="129">
        <v>1</v>
      </c>
      <c r="EG187" s="143" t="s">
        <v>943</v>
      </c>
      <c r="EH187" s="143" t="s">
        <v>943</v>
      </c>
      <c r="EI187" s="44">
        <v>25650</v>
      </c>
      <c r="EJ187" s="44">
        <v>162.44999999999999</v>
      </c>
      <c r="EK187" s="44">
        <v>12</v>
      </c>
    </row>
    <row r="188" spans="1:141" x14ac:dyDescent="0.2">
      <c r="A188" s="143" t="s">
        <v>233</v>
      </c>
      <c r="B188" s="143" t="s">
        <v>237</v>
      </c>
      <c r="C188" s="129">
        <v>1</v>
      </c>
      <c r="D188" s="143" t="s">
        <v>236</v>
      </c>
      <c r="E188" s="143" t="s">
        <v>3456</v>
      </c>
      <c r="F188" s="143" t="s">
        <v>4276</v>
      </c>
      <c r="G188" s="143" t="s">
        <v>4277</v>
      </c>
      <c r="H188" s="143" t="s">
        <v>4278</v>
      </c>
      <c r="I188" s="143" t="s">
        <v>4279</v>
      </c>
      <c r="J188" s="143" t="s">
        <v>4280</v>
      </c>
      <c r="K188" s="143" t="s">
        <v>4281</v>
      </c>
      <c r="L188" s="143" t="s">
        <v>940</v>
      </c>
      <c r="M188" s="143" t="s">
        <v>1462</v>
      </c>
      <c r="N188" s="143" t="s">
        <v>4282</v>
      </c>
      <c r="O188" s="143" t="s">
        <v>2468</v>
      </c>
      <c r="P188" s="143" t="s">
        <v>4283</v>
      </c>
      <c r="Q188" s="143" t="s">
        <v>4284</v>
      </c>
      <c r="R188" s="143" t="s">
        <v>940</v>
      </c>
      <c r="S188" s="143" t="s">
        <v>1361</v>
      </c>
      <c r="T188" s="143" t="s">
        <v>4285</v>
      </c>
      <c r="U188" s="143"/>
      <c r="V188" s="143" t="s">
        <v>4286</v>
      </c>
      <c r="W188" s="143" t="s">
        <v>4287</v>
      </c>
      <c r="X188" s="129">
        <v>3</v>
      </c>
      <c r="Y188" s="129">
        <v>0</v>
      </c>
      <c r="Z188" s="129">
        <v>3</v>
      </c>
      <c r="AA188" s="144">
        <v>2.5</v>
      </c>
      <c r="AB188" s="144">
        <v>0</v>
      </c>
      <c r="AC188" s="144">
        <v>2.5</v>
      </c>
      <c r="AD188" s="147" t="s">
        <v>929</v>
      </c>
      <c r="AE188" s="129">
        <v>3</v>
      </c>
      <c r="AF188" s="147" t="s">
        <v>929</v>
      </c>
      <c r="AG188" s="129">
        <v>0</v>
      </c>
      <c r="AH188" s="129">
        <v>0</v>
      </c>
      <c r="AI188" s="129">
        <v>1</v>
      </c>
      <c r="AJ188" s="129">
        <v>2</v>
      </c>
      <c r="AK188" s="129">
        <v>3</v>
      </c>
      <c r="AL188" s="147" t="s">
        <v>929</v>
      </c>
      <c r="AM188" s="129">
        <v>0</v>
      </c>
      <c r="AN188" s="129">
        <v>0</v>
      </c>
      <c r="AO188" s="129">
        <v>3</v>
      </c>
      <c r="AP188" s="129">
        <v>3</v>
      </c>
      <c r="AQ188" s="147" t="s">
        <v>929</v>
      </c>
      <c r="AR188" s="129">
        <v>0</v>
      </c>
      <c r="AS188" s="129">
        <v>0</v>
      </c>
      <c r="AT188" s="129">
        <v>0</v>
      </c>
      <c r="AU188" s="129">
        <v>3</v>
      </c>
      <c r="AV188" s="129">
        <v>0</v>
      </c>
      <c r="AW188" s="129">
        <v>0</v>
      </c>
      <c r="AX188" s="129">
        <v>3</v>
      </c>
      <c r="AY188" s="147" t="s">
        <v>929</v>
      </c>
      <c r="AZ188" s="129">
        <v>1</v>
      </c>
      <c r="BA188" s="129">
        <v>1</v>
      </c>
      <c r="BB188" s="129">
        <v>0</v>
      </c>
      <c r="BC188" s="129">
        <v>1</v>
      </c>
      <c r="BD188" s="129">
        <v>0</v>
      </c>
      <c r="BE188" s="129">
        <v>39</v>
      </c>
      <c r="BF188" s="129">
        <v>1</v>
      </c>
      <c r="BG188" s="129">
        <v>0</v>
      </c>
      <c r="BH188" s="129">
        <v>0</v>
      </c>
      <c r="BI188" s="129">
        <v>47</v>
      </c>
      <c r="BJ188" s="129">
        <v>2</v>
      </c>
      <c r="BK188" s="129">
        <v>0</v>
      </c>
      <c r="BL188" s="129">
        <v>0</v>
      </c>
      <c r="BM188" s="129">
        <v>2</v>
      </c>
      <c r="BN188" s="129">
        <v>1</v>
      </c>
      <c r="BO188" s="129">
        <v>6</v>
      </c>
      <c r="BP188" s="129">
        <v>0</v>
      </c>
      <c r="BQ188" s="129">
        <v>1</v>
      </c>
      <c r="BR188" s="129">
        <v>1</v>
      </c>
      <c r="BS188" s="129">
        <v>0</v>
      </c>
      <c r="BT188" s="129">
        <v>0</v>
      </c>
      <c r="BU188" s="129">
        <v>0</v>
      </c>
      <c r="BV188" s="129">
        <v>1</v>
      </c>
      <c r="BW188" s="129">
        <v>0</v>
      </c>
      <c r="BX188" s="129">
        <v>0</v>
      </c>
      <c r="BY188" s="129">
        <v>0</v>
      </c>
      <c r="BZ188" s="129">
        <v>0</v>
      </c>
      <c r="CA188" s="129">
        <v>0</v>
      </c>
      <c r="CB188" s="129">
        <v>0</v>
      </c>
      <c r="CC188" s="129">
        <v>0</v>
      </c>
      <c r="CD188" s="129">
        <v>0</v>
      </c>
      <c r="CE188" s="129">
        <v>0</v>
      </c>
      <c r="CF188" s="129">
        <v>0</v>
      </c>
      <c r="CG188" s="129">
        <v>0</v>
      </c>
      <c r="CH188" s="129">
        <v>0</v>
      </c>
      <c r="CI188" s="129">
        <v>2</v>
      </c>
      <c r="CJ188" s="129">
        <v>0</v>
      </c>
      <c r="CK188" s="129">
        <v>0</v>
      </c>
      <c r="CL188" s="129">
        <v>0</v>
      </c>
      <c r="CM188" s="129">
        <v>0</v>
      </c>
      <c r="CN188" s="129">
        <v>0</v>
      </c>
      <c r="CO188" s="129">
        <v>0</v>
      </c>
      <c r="CP188" s="129">
        <v>0</v>
      </c>
      <c r="CQ188" s="129">
        <v>0</v>
      </c>
      <c r="CR188" s="129">
        <v>0</v>
      </c>
      <c r="CS188" s="129">
        <v>0</v>
      </c>
      <c r="CT188" s="129">
        <v>0</v>
      </c>
      <c r="CU188" s="129">
        <v>0</v>
      </c>
      <c r="CV188" s="129">
        <v>0</v>
      </c>
      <c r="CW188" s="129">
        <v>0</v>
      </c>
      <c r="CX188" s="129">
        <v>0</v>
      </c>
      <c r="CY188" s="129">
        <v>0</v>
      </c>
      <c r="CZ188" s="129">
        <v>0</v>
      </c>
      <c r="DA188" s="129">
        <v>0</v>
      </c>
      <c r="DB188" s="129">
        <v>0</v>
      </c>
      <c r="DC188" s="129">
        <v>0</v>
      </c>
      <c r="DD188" s="129">
        <v>0</v>
      </c>
      <c r="DE188" s="129">
        <v>0</v>
      </c>
      <c r="DF188" s="129">
        <v>0</v>
      </c>
      <c r="DG188" s="129">
        <v>0</v>
      </c>
      <c r="DH188" s="129">
        <v>0</v>
      </c>
      <c r="DI188" s="129">
        <v>0</v>
      </c>
      <c r="DJ188" s="129">
        <v>0</v>
      </c>
      <c r="DK188" s="129">
        <v>0</v>
      </c>
      <c r="DL188" s="129">
        <v>0</v>
      </c>
      <c r="DM188" s="129">
        <v>0</v>
      </c>
      <c r="DN188" s="129">
        <v>0</v>
      </c>
      <c r="DO188" s="129">
        <v>0</v>
      </c>
      <c r="DP188" s="129">
        <v>0</v>
      </c>
      <c r="DQ188" s="129">
        <v>48</v>
      </c>
      <c r="DR188" s="129">
        <v>15</v>
      </c>
      <c r="DS188" s="129">
        <v>450</v>
      </c>
      <c r="DT188" s="129">
        <v>0</v>
      </c>
      <c r="DU188" s="129">
        <v>0</v>
      </c>
      <c r="DV188" s="129">
        <v>0</v>
      </c>
      <c r="DW188" s="129">
        <v>0</v>
      </c>
      <c r="DX188" s="129">
        <v>70</v>
      </c>
      <c r="DY188" s="129">
        <v>1</v>
      </c>
      <c r="DZ188" s="143"/>
      <c r="EA188" s="129">
        <v>2</v>
      </c>
      <c r="EB188" s="143"/>
      <c r="EC188" s="143" t="s">
        <v>1835</v>
      </c>
      <c r="ED188" s="129">
        <v>1</v>
      </c>
      <c r="EE188" s="129">
        <v>1</v>
      </c>
      <c r="EF188" s="129">
        <v>1</v>
      </c>
      <c r="EG188" s="143"/>
      <c r="EH188" s="143"/>
      <c r="EI188" s="44">
        <v>33178</v>
      </c>
      <c r="EJ188" s="44">
        <v>72.930000000000007</v>
      </c>
      <c r="EK188" s="44">
        <v>3</v>
      </c>
    </row>
    <row r="189" spans="1:141" ht="24" x14ac:dyDescent="0.2">
      <c r="A189" s="143" t="s">
        <v>233</v>
      </c>
      <c r="B189" s="143" t="s">
        <v>239</v>
      </c>
      <c r="C189" s="129">
        <v>1</v>
      </c>
      <c r="D189" s="143" t="s">
        <v>238</v>
      </c>
      <c r="E189" s="143" t="s">
        <v>4288</v>
      </c>
      <c r="F189" s="143" t="s">
        <v>4289</v>
      </c>
      <c r="G189" s="143" t="s">
        <v>4290</v>
      </c>
      <c r="H189" s="143" t="s">
        <v>239</v>
      </c>
      <c r="I189" s="143" t="s">
        <v>4291</v>
      </c>
      <c r="J189" s="143" t="s">
        <v>4292</v>
      </c>
      <c r="K189" s="143" t="s">
        <v>4293</v>
      </c>
      <c r="L189" s="143" t="s">
        <v>978</v>
      </c>
      <c r="M189" s="143" t="s">
        <v>4294</v>
      </c>
      <c r="N189" s="143" t="s">
        <v>2008</v>
      </c>
      <c r="O189" s="143"/>
      <c r="P189" s="143" t="s">
        <v>4295</v>
      </c>
      <c r="Q189" s="143" t="s">
        <v>4296</v>
      </c>
      <c r="R189" s="143" t="s">
        <v>964</v>
      </c>
      <c r="S189" s="143" t="s">
        <v>946</v>
      </c>
      <c r="T189" s="143" t="s">
        <v>4297</v>
      </c>
      <c r="U189" s="143"/>
      <c r="V189" s="143" t="s">
        <v>4298</v>
      </c>
      <c r="W189" s="143" t="s">
        <v>4299</v>
      </c>
      <c r="X189" s="129">
        <v>4</v>
      </c>
      <c r="Y189" s="129">
        <v>0</v>
      </c>
      <c r="Z189" s="129">
        <v>0</v>
      </c>
      <c r="AA189" s="144">
        <v>4</v>
      </c>
      <c r="AB189" s="144">
        <v>0</v>
      </c>
      <c r="AC189" s="144">
        <v>0</v>
      </c>
      <c r="AD189" s="147" t="s">
        <v>929</v>
      </c>
      <c r="AE189" s="129">
        <v>3</v>
      </c>
      <c r="AF189" s="147" t="s">
        <v>929</v>
      </c>
      <c r="AG189" s="129">
        <v>0</v>
      </c>
      <c r="AH189" s="129">
        <v>0</v>
      </c>
      <c r="AI189" s="129">
        <v>0</v>
      </c>
      <c r="AJ189" s="129">
        <v>4</v>
      </c>
      <c r="AK189" s="129">
        <v>4</v>
      </c>
      <c r="AL189" s="147" t="s">
        <v>929</v>
      </c>
      <c r="AM189" s="129">
        <v>1</v>
      </c>
      <c r="AN189" s="129">
        <v>0</v>
      </c>
      <c r="AO189" s="129">
        <v>3</v>
      </c>
      <c r="AP189" s="129">
        <v>4</v>
      </c>
      <c r="AQ189" s="147" t="s">
        <v>929</v>
      </c>
      <c r="AR189" s="129">
        <v>0</v>
      </c>
      <c r="AS189" s="129">
        <v>0</v>
      </c>
      <c r="AT189" s="129">
        <v>0</v>
      </c>
      <c r="AU189" s="129">
        <v>3</v>
      </c>
      <c r="AV189" s="129">
        <v>1</v>
      </c>
      <c r="AW189" s="129">
        <v>0</v>
      </c>
      <c r="AX189" s="129">
        <v>4</v>
      </c>
      <c r="AY189" s="147" t="s">
        <v>929</v>
      </c>
      <c r="AZ189" s="129">
        <v>0</v>
      </c>
      <c r="BA189" s="129">
        <v>1</v>
      </c>
      <c r="BB189" s="129">
        <v>1</v>
      </c>
      <c r="BC189" s="129">
        <v>1</v>
      </c>
      <c r="BD189" s="129">
        <v>0</v>
      </c>
      <c r="BE189" s="129">
        <v>50</v>
      </c>
      <c r="BF189" s="129">
        <v>2</v>
      </c>
      <c r="BG189" s="129">
        <v>0</v>
      </c>
      <c r="BH189" s="129">
        <v>0</v>
      </c>
      <c r="BI189" s="129">
        <v>1</v>
      </c>
      <c r="BJ189" s="129">
        <v>30</v>
      </c>
      <c r="BK189" s="129">
        <v>0</v>
      </c>
      <c r="BL189" s="129">
        <v>0</v>
      </c>
      <c r="BM189" s="129">
        <v>2</v>
      </c>
      <c r="BN189" s="129">
        <v>0</v>
      </c>
      <c r="BO189" s="129">
        <v>10</v>
      </c>
      <c r="BP189" s="129">
        <v>0</v>
      </c>
      <c r="BQ189" s="129">
        <v>0</v>
      </c>
      <c r="BR189" s="129">
        <v>11</v>
      </c>
      <c r="BS189" s="129">
        <v>0</v>
      </c>
      <c r="BT189" s="129">
        <v>0</v>
      </c>
      <c r="BU189" s="129">
        <v>0</v>
      </c>
      <c r="BV189" s="129">
        <v>0</v>
      </c>
      <c r="BW189" s="129">
        <v>0</v>
      </c>
      <c r="BX189" s="129">
        <v>0</v>
      </c>
      <c r="BY189" s="129">
        <v>0</v>
      </c>
      <c r="BZ189" s="129">
        <v>0</v>
      </c>
      <c r="CA189" s="129">
        <v>0</v>
      </c>
      <c r="CB189" s="129">
        <v>0</v>
      </c>
      <c r="CC189" s="129">
        <v>0</v>
      </c>
      <c r="CD189" s="129">
        <v>0</v>
      </c>
      <c r="CE189" s="129">
        <v>0</v>
      </c>
      <c r="CF189" s="129">
        <v>4</v>
      </c>
      <c r="CG189" s="129">
        <v>0</v>
      </c>
      <c r="CH189" s="129">
        <v>0</v>
      </c>
      <c r="CI189" s="129">
        <v>4</v>
      </c>
      <c r="CJ189" s="129">
        <v>1</v>
      </c>
      <c r="CK189" s="129">
        <v>2</v>
      </c>
      <c r="CL189" s="129">
        <v>1</v>
      </c>
      <c r="CM189" s="129">
        <v>0</v>
      </c>
      <c r="CN189" s="129">
        <v>0</v>
      </c>
      <c r="CO189" s="129">
        <v>0</v>
      </c>
      <c r="CP189" s="129">
        <v>0</v>
      </c>
      <c r="CQ189" s="129">
        <v>0</v>
      </c>
      <c r="CR189" s="129">
        <v>0</v>
      </c>
      <c r="CS189" s="129">
        <v>0</v>
      </c>
      <c r="CT189" s="129">
        <v>0</v>
      </c>
      <c r="CU189" s="129">
        <v>0</v>
      </c>
      <c r="CV189" s="129">
        <v>0</v>
      </c>
      <c r="CW189" s="129">
        <v>0</v>
      </c>
      <c r="CX189" s="129">
        <v>0</v>
      </c>
      <c r="CY189" s="129">
        <v>0</v>
      </c>
      <c r="CZ189" s="129">
        <v>1</v>
      </c>
      <c r="DA189" s="129">
        <v>0</v>
      </c>
      <c r="DB189" s="129">
        <v>1</v>
      </c>
      <c r="DC189" s="129">
        <v>0</v>
      </c>
      <c r="DD189" s="129">
        <v>0</v>
      </c>
      <c r="DE189" s="129">
        <v>0</v>
      </c>
      <c r="DF189" s="129">
        <v>1</v>
      </c>
      <c r="DG189" s="129">
        <v>0</v>
      </c>
      <c r="DH189" s="129">
        <v>1</v>
      </c>
      <c r="DI189" s="129">
        <v>0</v>
      </c>
      <c r="DJ189" s="129">
        <v>0</v>
      </c>
      <c r="DK189" s="129">
        <v>0</v>
      </c>
      <c r="DL189" s="129">
        <v>0</v>
      </c>
      <c r="DM189" s="129">
        <v>0</v>
      </c>
      <c r="DN189" s="129">
        <v>0</v>
      </c>
      <c r="DO189" s="129">
        <v>0</v>
      </c>
      <c r="DP189" s="129">
        <v>0</v>
      </c>
      <c r="DQ189" s="129">
        <v>184</v>
      </c>
      <c r="DR189" s="129">
        <v>1</v>
      </c>
      <c r="DS189" s="129">
        <v>597</v>
      </c>
      <c r="DT189" s="129">
        <v>0</v>
      </c>
      <c r="DU189" s="129">
        <v>0</v>
      </c>
      <c r="DV189" s="129">
        <v>0</v>
      </c>
      <c r="DW189" s="129">
        <v>0</v>
      </c>
      <c r="DX189" s="129">
        <v>70</v>
      </c>
      <c r="DY189" s="129">
        <v>1</v>
      </c>
      <c r="DZ189" s="143" t="s">
        <v>1733</v>
      </c>
      <c r="EA189" s="129">
        <v>4</v>
      </c>
      <c r="EB189" s="143"/>
      <c r="EC189" s="143"/>
      <c r="ED189" s="129">
        <v>1</v>
      </c>
      <c r="EE189" s="129">
        <v>1</v>
      </c>
      <c r="EF189" s="129">
        <v>1</v>
      </c>
      <c r="EG189" s="143"/>
      <c r="EH189" s="143"/>
      <c r="EI189" s="44">
        <v>36078</v>
      </c>
      <c r="EJ189" s="44">
        <v>629.85</v>
      </c>
      <c r="EK189" s="44">
        <v>31</v>
      </c>
    </row>
    <row r="190" spans="1:141" ht="48" x14ac:dyDescent="0.2">
      <c r="A190" s="143" t="s">
        <v>233</v>
      </c>
      <c r="B190" s="143" t="s">
        <v>241</v>
      </c>
      <c r="C190" s="129">
        <v>1</v>
      </c>
      <c r="D190" s="143" t="s">
        <v>240</v>
      </c>
      <c r="E190" s="143" t="s">
        <v>4300</v>
      </c>
      <c r="F190" s="143" t="s">
        <v>1537</v>
      </c>
      <c r="G190" s="143" t="s">
        <v>4301</v>
      </c>
      <c r="H190" s="143" t="s">
        <v>241</v>
      </c>
      <c r="I190" s="143" t="s">
        <v>4302</v>
      </c>
      <c r="J190" s="143" t="s">
        <v>4303</v>
      </c>
      <c r="K190" s="143" t="s">
        <v>4304</v>
      </c>
      <c r="L190" s="143" t="s">
        <v>940</v>
      </c>
      <c r="M190" s="143" t="s">
        <v>1226</v>
      </c>
      <c r="N190" s="143" t="s">
        <v>4305</v>
      </c>
      <c r="O190" s="143" t="s">
        <v>943</v>
      </c>
      <c r="P190" s="143" t="s">
        <v>4306</v>
      </c>
      <c r="Q190" s="143" t="s">
        <v>4307</v>
      </c>
      <c r="R190" s="143" t="s">
        <v>940</v>
      </c>
      <c r="S190" s="143" t="s">
        <v>1226</v>
      </c>
      <c r="T190" s="143" t="s">
        <v>4305</v>
      </c>
      <c r="U190" s="143" t="s">
        <v>943</v>
      </c>
      <c r="V190" s="143" t="s">
        <v>4306</v>
      </c>
      <c r="W190" s="143" t="s">
        <v>4307</v>
      </c>
      <c r="X190" s="129">
        <v>2</v>
      </c>
      <c r="Y190" s="129">
        <v>1</v>
      </c>
      <c r="Z190" s="129">
        <v>3</v>
      </c>
      <c r="AA190" s="144">
        <v>0.9</v>
      </c>
      <c r="AB190" s="144">
        <v>0.1</v>
      </c>
      <c r="AC190" s="144">
        <v>1</v>
      </c>
      <c r="AD190" s="147" t="s">
        <v>929</v>
      </c>
      <c r="AE190" s="129">
        <v>2</v>
      </c>
      <c r="AF190" s="147" t="s">
        <v>929</v>
      </c>
      <c r="AG190" s="129">
        <v>0</v>
      </c>
      <c r="AH190" s="129">
        <v>2</v>
      </c>
      <c r="AI190" s="129">
        <v>0</v>
      </c>
      <c r="AJ190" s="129">
        <v>0</v>
      </c>
      <c r="AK190" s="129">
        <v>2</v>
      </c>
      <c r="AL190" s="147" t="s">
        <v>929</v>
      </c>
      <c r="AM190" s="129">
        <v>0</v>
      </c>
      <c r="AN190" s="129">
        <v>0</v>
      </c>
      <c r="AO190" s="129">
        <v>2</v>
      </c>
      <c r="AP190" s="129">
        <v>2</v>
      </c>
      <c r="AQ190" s="147" t="s">
        <v>929</v>
      </c>
      <c r="AR190" s="129">
        <v>0</v>
      </c>
      <c r="AS190" s="129">
        <v>0</v>
      </c>
      <c r="AT190" s="129">
        <v>1</v>
      </c>
      <c r="AU190" s="129">
        <v>1</v>
      </c>
      <c r="AV190" s="129">
        <v>0</v>
      </c>
      <c r="AW190" s="129">
        <v>0</v>
      </c>
      <c r="AX190" s="129">
        <v>2</v>
      </c>
      <c r="AY190" s="147" t="s">
        <v>929</v>
      </c>
      <c r="AZ190" s="129">
        <v>1</v>
      </c>
      <c r="BA190" s="129">
        <v>1</v>
      </c>
      <c r="BB190" s="129">
        <v>1</v>
      </c>
      <c r="BC190" s="129">
        <v>1</v>
      </c>
      <c r="BD190" s="129">
        <v>0</v>
      </c>
      <c r="BE190" s="129">
        <v>8</v>
      </c>
      <c r="BF190" s="129">
        <v>0</v>
      </c>
      <c r="BG190" s="129">
        <v>0</v>
      </c>
      <c r="BH190" s="129">
        <v>0</v>
      </c>
      <c r="BI190" s="129">
        <v>31</v>
      </c>
      <c r="BJ190" s="129">
        <v>2</v>
      </c>
      <c r="BK190" s="129">
        <v>0</v>
      </c>
      <c r="BL190" s="129">
        <v>0</v>
      </c>
      <c r="BM190" s="129">
        <v>3</v>
      </c>
      <c r="BN190" s="129">
        <v>0</v>
      </c>
      <c r="BO190" s="129">
        <v>1</v>
      </c>
      <c r="BP190" s="129">
        <v>0</v>
      </c>
      <c r="BQ190" s="129">
        <v>0</v>
      </c>
      <c r="BR190" s="129">
        <v>0</v>
      </c>
      <c r="BS190" s="129">
        <v>0</v>
      </c>
      <c r="BT190" s="129">
        <v>0</v>
      </c>
      <c r="BU190" s="129">
        <v>0</v>
      </c>
      <c r="BV190" s="129">
        <v>1</v>
      </c>
      <c r="BW190" s="129">
        <v>0</v>
      </c>
      <c r="BX190" s="129">
        <v>0</v>
      </c>
      <c r="BY190" s="129">
        <v>0</v>
      </c>
      <c r="BZ190" s="129">
        <v>0</v>
      </c>
      <c r="CA190" s="129">
        <v>0</v>
      </c>
      <c r="CB190" s="129">
        <v>0</v>
      </c>
      <c r="CC190" s="129">
        <v>0</v>
      </c>
      <c r="CD190" s="129">
        <v>0</v>
      </c>
      <c r="CE190" s="129">
        <v>0</v>
      </c>
      <c r="CF190" s="129">
        <v>0</v>
      </c>
      <c r="CG190" s="129">
        <v>0</v>
      </c>
      <c r="CH190" s="129">
        <v>0</v>
      </c>
      <c r="CI190" s="129">
        <v>0</v>
      </c>
      <c r="CJ190" s="129">
        <v>0</v>
      </c>
      <c r="CK190" s="129">
        <v>0</v>
      </c>
      <c r="CL190" s="129">
        <v>0</v>
      </c>
      <c r="CM190" s="129">
        <v>0</v>
      </c>
      <c r="CN190" s="129">
        <v>0</v>
      </c>
      <c r="CO190" s="129">
        <v>0</v>
      </c>
      <c r="CP190" s="129">
        <v>0</v>
      </c>
      <c r="CQ190" s="129">
        <v>0</v>
      </c>
      <c r="CR190" s="129">
        <v>0</v>
      </c>
      <c r="CS190" s="129">
        <v>0</v>
      </c>
      <c r="CT190" s="129">
        <v>0</v>
      </c>
      <c r="CU190" s="129">
        <v>0</v>
      </c>
      <c r="CV190" s="129">
        <v>0</v>
      </c>
      <c r="CW190" s="129">
        <v>0</v>
      </c>
      <c r="CX190" s="129">
        <v>0</v>
      </c>
      <c r="CY190" s="129">
        <v>0</v>
      </c>
      <c r="CZ190" s="129">
        <v>0</v>
      </c>
      <c r="DA190" s="129">
        <v>0</v>
      </c>
      <c r="DB190" s="129">
        <v>0</v>
      </c>
      <c r="DC190" s="129">
        <v>0</v>
      </c>
      <c r="DD190" s="129">
        <v>0</v>
      </c>
      <c r="DE190" s="129">
        <v>0</v>
      </c>
      <c r="DF190" s="129">
        <v>0</v>
      </c>
      <c r="DG190" s="129">
        <v>0</v>
      </c>
      <c r="DH190" s="129">
        <v>0</v>
      </c>
      <c r="DI190" s="129">
        <v>0</v>
      </c>
      <c r="DJ190" s="129">
        <v>0</v>
      </c>
      <c r="DK190" s="129">
        <v>0</v>
      </c>
      <c r="DL190" s="129">
        <v>0</v>
      </c>
      <c r="DM190" s="129">
        <v>0</v>
      </c>
      <c r="DN190" s="129">
        <v>0</v>
      </c>
      <c r="DO190" s="129">
        <v>0</v>
      </c>
      <c r="DP190" s="129">
        <v>0</v>
      </c>
      <c r="DQ190" s="129">
        <v>7</v>
      </c>
      <c r="DR190" s="129">
        <v>2</v>
      </c>
      <c r="DS190" s="129">
        <v>116</v>
      </c>
      <c r="DT190" s="129">
        <v>0</v>
      </c>
      <c r="DU190" s="129">
        <v>0</v>
      </c>
      <c r="DV190" s="129">
        <v>0</v>
      </c>
      <c r="DW190" s="129">
        <v>0</v>
      </c>
      <c r="DX190" s="129">
        <v>70</v>
      </c>
      <c r="DY190" s="129">
        <v>1</v>
      </c>
      <c r="DZ190" s="143" t="s">
        <v>4308</v>
      </c>
      <c r="EA190" s="129">
        <v>1</v>
      </c>
      <c r="EB190" s="143" t="s">
        <v>943</v>
      </c>
      <c r="EC190" s="143" t="s">
        <v>943</v>
      </c>
      <c r="ED190" s="129">
        <v>1</v>
      </c>
      <c r="EE190" s="129">
        <v>1</v>
      </c>
      <c r="EF190" s="129">
        <v>1</v>
      </c>
      <c r="EG190" s="143" t="s">
        <v>943</v>
      </c>
      <c r="EH190" s="143" t="s">
        <v>943</v>
      </c>
      <c r="EI190" s="44">
        <v>25478</v>
      </c>
      <c r="EJ190" s="44">
        <v>44.41</v>
      </c>
      <c r="EK190" s="44">
        <v>2</v>
      </c>
    </row>
    <row r="191" spans="1:141" ht="24" x14ac:dyDescent="0.2">
      <c r="A191" s="143" t="s">
        <v>233</v>
      </c>
      <c r="B191" s="143" t="s">
        <v>243</v>
      </c>
      <c r="C191" s="129">
        <v>1</v>
      </c>
      <c r="D191" s="143" t="s">
        <v>242</v>
      </c>
      <c r="E191" s="143" t="s">
        <v>2620</v>
      </c>
      <c r="F191" s="143" t="s">
        <v>610</v>
      </c>
      <c r="G191" s="143" t="s">
        <v>4309</v>
      </c>
      <c r="H191" s="143" t="s">
        <v>243</v>
      </c>
      <c r="I191" s="143" t="s">
        <v>4310</v>
      </c>
      <c r="J191" s="143" t="s">
        <v>4311</v>
      </c>
      <c r="K191" s="143" t="s">
        <v>1510</v>
      </c>
      <c r="L191" s="143" t="s">
        <v>940</v>
      </c>
      <c r="M191" s="143" t="s">
        <v>1059</v>
      </c>
      <c r="N191" s="143" t="s">
        <v>4312</v>
      </c>
      <c r="O191" s="143" t="s">
        <v>943</v>
      </c>
      <c r="P191" s="143" t="s">
        <v>4313</v>
      </c>
      <c r="Q191" s="143" t="s">
        <v>4314</v>
      </c>
      <c r="R191" s="143" t="s">
        <v>964</v>
      </c>
      <c r="S191" s="143" t="s">
        <v>1059</v>
      </c>
      <c r="T191" s="143" t="s">
        <v>4312</v>
      </c>
      <c r="U191" s="143" t="s">
        <v>943</v>
      </c>
      <c r="V191" s="143" t="s">
        <v>4313</v>
      </c>
      <c r="W191" s="143" t="s">
        <v>4314</v>
      </c>
      <c r="X191" s="129">
        <v>3</v>
      </c>
      <c r="Y191" s="129">
        <v>0</v>
      </c>
      <c r="Z191" s="129">
        <v>3</v>
      </c>
      <c r="AA191" s="144">
        <v>2.1</v>
      </c>
      <c r="AB191" s="144">
        <v>0</v>
      </c>
      <c r="AC191" s="144">
        <v>2.1</v>
      </c>
      <c r="AD191" s="147" t="s">
        <v>929</v>
      </c>
      <c r="AE191" s="129">
        <v>3</v>
      </c>
      <c r="AF191" s="147" t="s">
        <v>929</v>
      </c>
      <c r="AG191" s="129">
        <v>0</v>
      </c>
      <c r="AH191" s="129">
        <v>2</v>
      </c>
      <c r="AI191" s="129">
        <v>0</v>
      </c>
      <c r="AJ191" s="129">
        <v>1</v>
      </c>
      <c r="AK191" s="129">
        <v>3</v>
      </c>
      <c r="AL191" s="147" t="s">
        <v>929</v>
      </c>
      <c r="AM191" s="129">
        <v>0</v>
      </c>
      <c r="AN191" s="129">
        <v>0</v>
      </c>
      <c r="AO191" s="129">
        <v>3</v>
      </c>
      <c r="AP191" s="129">
        <v>3</v>
      </c>
      <c r="AQ191" s="147" t="s">
        <v>929</v>
      </c>
      <c r="AR191" s="129">
        <v>0</v>
      </c>
      <c r="AS191" s="129">
        <v>0</v>
      </c>
      <c r="AT191" s="129">
        <v>0</v>
      </c>
      <c r="AU191" s="129">
        <v>2</v>
      </c>
      <c r="AV191" s="129">
        <v>1</v>
      </c>
      <c r="AW191" s="129">
        <v>0</v>
      </c>
      <c r="AX191" s="129">
        <v>3</v>
      </c>
      <c r="AY191" s="147" t="s">
        <v>929</v>
      </c>
      <c r="AZ191" s="129">
        <v>0</v>
      </c>
      <c r="BA191" s="129">
        <v>1</v>
      </c>
      <c r="BB191" s="129">
        <v>1</v>
      </c>
      <c r="BC191" s="129">
        <v>1</v>
      </c>
      <c r="BD191" s="129">
        <v>0</v>
      </c>
      <c r="BE191" s="129">
        <v>57</v>
      </c>
      <c r="BF191" s="129">
        <v>0</v>
      </c>
      <c r="BG191" s="129">
        <v>0</v>
      </c>
      <c r="BH191" s="129">
        <v>0</v>
      </c>
      <c r="BI191" s="129">
        <v>25</v>
      </c>
      <c r="BJ191" s="129">
        <v>0</v>
      </c>
      <c r="BK191" s="129">
        <v>0</v>
      </c>
      <c r="BL191" s="129">
        <v>0</v>
      </c>
      <c r="BM191" s="129">
        <v>1</v>
      </c>
      <c r="BN191" s="129">
        <v>0</v>
      </c>
      <c r="BO191" s="129">
        <v>7</v>
      </c>
      <c r="BP191" s="129">
        <v>0</v>
      </c>
      <c r="BQ191" s="129">
        <v>1</v>
      </c>
      <c r="BR191" s="129">
        <v>0</v>
      </c>
      <c r="BS191" s="129">
        <v>0</v>
      </c>
      <c r="BT191" s="129">
        <v>0</v>
      </c>
      <c r="BU191" s="129">
        <v>0</v>
      </c>
      <c r="BV191" s="129">
        <v>1</v>
      </c>
      <c r="BW191" s="129">
        <v>0</v>
      </c>
      <c r="BX191" s="129">
        <v>0</v>
      </c>
      <c r="BY191" s="129">
        <v>0</v>
      </c>
      <c r="BZ191" s="129">
        <v>0</v>
      </c>
      <c r="CA191" s="129">
        <v>0</v>
      </c>
      <c r="CB191" s="129">
        <v>0</v>
      </c>
      <c r="CC191" s="129">
        <v>0</v>
      </c>
      <c r="CD191" s="129">
        <v>0</v>
      </c>
      <c r="CE191" s="129">
        <v>0</v>
      </c>
      <c r="CF191" s="129">
        <v>0</v>
      </c>
      <c r="CG191" s="129">
        <v>0</v>
      </c>
      <c r="CH191" s="129">
        <v>0</v>
      </c>
      <c r="CI191" s="129">
        <v>1</v>
      </c>
      <c r="CJ191" s="129">
        <v>4</v>
      </c>
      <c r="CK191" s="129">
        <v>1</v>
      </c>
      <c r="CL191" s="129">
        <v>0</v>
      </c>
      <c r="CM191" s="129">
        <v>0</v>
      </c>
      <c r="CN191" s="129">
        <v>0</v>
      </c>
      <c r="CO191" s="129">
        <v>0</v>
      </c>
      <c r="CP191" s="129">
        <v>0</v>
      </c>
      <c r="CQ191" s="129">
        <v>0</v>
      </c>
      <c r="CR191" s="129">
        <v>0</v>
      </c>
      <c r="CS191" s="129">
        <v>0</v>
      </c>
      <c r="CT191" s="129">
        <v>0</v>
      </c>
      <c r="CU191" s="129">
        <v>0</v>
      </c>
      <c r="CV191" s="129">
        <v>0</v>
      </c>
      <c r="CW191" s="129">
        <v>0</v>
      </c>
      <c r="CX191" s="129">
        <v>0</v>
      </c>
      <c r="CY191" s="129">
        <v>0</v>
      </c>
      <c r="CZ191" s="129">
        <v>0</v>
      </c>
      <c r="DA191" s="129">
        <v>0</v>
      </c>
      <c r="DB191" s="129">
        <v>0</v>
      </c>
      <c r="DC191" s="129">
        <v>0</v>
      </c>
      <c r="DD191" s="129">
        <v>0</v>
      </c>
      <c r="DE191" s="129">
        <v>0</v>
      </c>
      <c r="DF191" s="129">
        <v>0</v>
      </c>
      <c r="DG191" s="129">
        <v>0</v>
      </c>
      <c r="DH191" s="129">
        <v>1</v>
      </c>
      <c r="DI191" s="129">
        <v>0</v>
      </c>
      <c r="DJ191" s="129">
        <v>0</v>
      </c>
      <c r="DK191" s="129">
        <v>22</v>
      </c>
      <c r="DL191" s="129">
        <v>0</v>
      </c>
      <c r="DM191" s="129">
        <v>0</v>
      </c>
      <c r="DN191" s="129">
        <v>0</v>
      </c>
      <c r="DO191" s="129">
        <v>0</v>
      </c>
      <c r="DP191" s="129">
        <v>0</v>
      </c>
      <c r="DQ191" s="129">
        <v>140</v>
      </c>
      <c r="DR191" s="129">
        <v>13</v>
      </c>
      <c r="DS191" s="129">
        <v>568</v>
      </c>
      <c r="DT191" s="129">
        <v>0</v>
      </c>
      <c r="DU191" s="129">
        <v>0</v>
      </c>
      <c r="DV191" s="129">
        <v>0</v>
      </c>
      <c r="DW191" s="129">
        <v>0</v>
      </c>
      <c r="DX191" s="129">
        <v>50</v>
      </c>
      <c r="DY191" s="129">
        <v>0</v>
      </c>
      <c r="DZ191" s="143" t="s">
        <v>943</v>
      </c>
      <c r="EA191" s="129">
        <v>2</v>
      </c>
      <c r="EB191" s="143"/>
      <c r="EC191" s="143"/>
      <c r="ED191" s="129">
        <v>1</v>
      </c>
      <c r="EE191" s="129">
        <v>1</v>
      </c>
      <c r="EF191" s="129">
        <v>1</v>
      </c>
      <c r="EG191" s="143" t="s">
        <v>943</v>
      </c>
      <c r="EH191" s="143"/>
      <c r="EI191" s="44">
        <v>19506</v>
      </c>
      <c r="EJ191" s="44">
        <v>98.72</v>
      </c>
      <c r="EK191" s="44">
        <v>6</v>
      </c>
    </row>
    <row r="192" spans="1:141" ht="96" x14ac:dyDescent="0.2">
      <c r="A192" s="143" t="s">
        <v>233</v>
      </c>
      <c r="B192" s="143" t="s">
        <v>245</v>
      </c>
      <c r="C192" s="129">
        <v>1</v>
      </c>
      <c r="D192" s="143" t="s">
        <v>244</v>
      </c>
      <c r="E192" s="143" t="s">
        <v>2446</v>
      </c>
      <c r="F192" s="143" t="s">
        <v>4315</v>
      </c>
      <c r="G192" s="143" t="s">
        <v>4316</v>
      </c>
      <c r="H192" s="143" t="s">
        <v>245</v>
      </c>
      <c r="I192" s="143" t="s">
        <v>4317</v>
      </c>
      <c r="J192" s="143" t="s">
        <v>4318</v>
      </c>
      <c r="K192" s="143" t="s">
        <v>922</v>
      </c>
      <c r="L192" s="143" t="s">
        <v>940</v>
      </c>
      <c r="M192" s="143" t="s">
        <v>2280</v>
      </c>
      <c r="N192" s="143" t="s">
        <v>4319</v>
      </c>
      <c r="O192" s="143" t="s">
        <v>943</v>
      </c>
      <c r="P192" s="143" t="s">
        <v>4320</v>
      </c>
      <c r="Q192" s="143" t="s">
        <v>4321</v>
      </c>
      <c r="R192" s="143" t="s">
        <v>940</v>
      </c>
      <c r="S192" s="143" t="s">
        <v>2280</v>
      </c>
      <c r="T192" s="143" t="s">
        <v>4319</v>
      </c>
      <c r="U192" s="143" t="s">
        <v>943</v>
      </c>
      <c r="V192" s="143" t="s">
        <v>4320</v>
      </c>
      <c r="W192" s="143" t="s">
        <v>4321</v>
      </c>
      <c r="X192" s="129">
        <v>10</v>
      </c>
      <c r="Y192" s="129">
        <v>0</v>
      </c>
      <c r="Z192" s="129">
        <v>10</v>
      </c>
      <c r="AA192" s="144">
        <v>10</v>
      </c>
      <c r="AB192" s="144">
        <v>0</v>
      </c>
      <c r="AC192" s="144">
        <v>10</v>
      </c>
      <c r="AD192" s="147" t="s">
        <v>929</v>
      </c>
      <c r="AE192" s="129">
        <v>5</v>
      </c>
      <c r="AF192" s="147" t="s">
        <v>929</v>
      </c>
      <c r="AG192" s="129">
        <v>0</v>
      </c>
      <c r="AH192" s="129">
        <v>1</v>
      </c>
      <c r="AI192" s="129">
        <v>1</v>
      </c>
      <c r="AJ192" s="129">
        <v>8</v>
      </c>
      <c r="AK192" s="129">
        <v>10</v>
      </c>
      <c r="AL192" s="147" t="s">
        <v>929</v>
      </c>
      <c r="AM192" s="129">
        <v>9</v>
      </c>
      <c r="AN192" s="129">
        <v>1</v>
      </c>
      <c r="AO192" s="129">
        <v>0</v>
      </c>
      <c r="AP192" s="129">
        <v>10</v>
      </c>
      <c r="AQ192" s="147" t="s">
        <v>929</v>
      </c>
      <c r="AR192" s="129">
        <v>0</v>
      </c>
      <c r="AS192" s="129">
        <v>0</v>
      </c>
      <c r="AT192" s="129">
        <v>6</v>
      </c>
      <c r="AU192" s="129">
        <v>4</v>
      </c>
      <c r="AV192" s="129">
        <v>0</v>
      </c>
      <c r="AW192" s="129">
        <v>0</v>
      </c>
      <c r="AX192" s="129">
        <v>10</v>
      </c>
      <c r="AY192" s="147" t="s">
        <v>929</v>
      </c>
      <c r="AZ192" s="129">
        <v>0</v>
      </c>
      <c r="BA192" s="129">
        <v>1</v>
      </c>
      <c r="BB192" s="129">
        <v>1</v>
      </c>
      <c r="BC192" s="129">
        <v>1</v>
      </c>
      <c r="BD192" s="129">
        <v>0</v>
      </c>
      <c r="BE192" s="129">
        <v>180</v>
      </c>
      <c r="BF192" s="129">
        <v>33</v>
      </c>
      <c r="BG192" s="129">
        <v>0</v>
      </c>
      <c r="BH192" s="129">
        <v>0</v>
      </c>
      <c r="BI192" s="129">
        <v>175</v>
      </c>
      <c r="BJ192" s="129">
        <v>9</v>
      </c>
      <c r="BK192" s="129">
        <v>0</v>
      </c>
      <c r="BL192" s="129">
        <v>0</v>
      </c>
      <c r="BM192" s="129">
        <v>3</v>
      </c>
      <c r="BN192" s="129">
        <v>0</v>
      </c>
      <c r="BO192" s="129">
        <v>45</v>
      </c>
      <c r="BP192" s="129">
        <v>0</v>
      </c>
      <c r="BQ192" s="129">
        <v>1</v>
      </c>
      <c r="BR192" s="129">
        <v>2</v>
      </c>
      <c r="BS192" s="129">
        <v>0</v>
      </c>
      <c r="BT192" s="129">
        <v>0</v>
      </c>
      <c r="BU192" s="129">
        <v>0</v>
      </c>
      <c r="BV192" s="129">
        <v>5</v>
      </c>
      <c r="BW192" s="129">
        <v>0</v>
      </c>
      <c r="BX192" s="129">
        <v>0</v>
      </c>
      <c r="BY192" s="129">
        <v>0</v>
      </c>
      <c r="BZ192" s="129">
        <v>0</v>
      </c>
      <c r="CA192" s="129">
        <v>0</v>
      </c>
      <c r="CB192" s="129">
        <v>0</v>
      </c>
      <c r="CC192" s="129">
        <v>0</v>
      </c>
      <c r="CD192" s="129">
        <v>0</v>
      </c>
      <c r="CE192" s="129">
        <v>0</v>
      </c>
      <c r="CF192" s="129">
        <v>1</v>
      </c>
      <c r="CG192" s="129">
        <v>0</v>
      </c>
      <c r="CH192" s="129">
        <v>0</v>
      </c>
      <c r="CI192" s="129">
        <v>28</v>
      </c>
      <c r="CJ192" s="129">
        <v>12</v>
      </c>
      <c r="CK192" s="129">
        <v>14</v>
      </c>
      <c r="CL192" s="129">
        <v>0</v>
      </c>
      <c r="CM192" s="129">
        <v>0</v>
      </c>
      <c r="CN192" s="129">
        <v>0</v>
      </c>
      <c r="CO192" s="129">
        <v>0</v>
      </c>
      <c r="CP192" s="129">
        <v>0</v>
      </c>
      <c r="CQ192" s="129">
        <v>0</v>
      </c>
      <c r="CR192" s="129">
        <v>0</v>
      </c>
      <c r="CS192" s="129">
        <v>0</v>
      </c>
      <c r="CT192" s="129">
        <v>0</v>
      </c>
      <c r="CU192" s="129">
        <v>0</v>
      </c>
      <c r="CV192" s="129">
        <v>0</v>
      </c>
      <c r="CW192" s="129">
        <v>0</v>
      </c>
      <c r="CX192" s="129">
        <v>0</v>
      </c>
      <c r="CY192" s="129">
        <v>0</v>
      </c>
      <c r="CZ192" s="129">
        <v>9</v>
      </c>
      <c r="DA192" s="129">
        <v>0</v>
      </c>
      <c r="DB192" s="129">
        <v>0</v>
      </c>
      <c r="DC192" s="129">
        <v>0</v>
      </c>
      <c r="DD192" s="129">
        <v>0</v>
      </c>
      <c r="DE192" s="129">
        <v>0</v>
      </c>
      <c r="DF192" s="129">
        <v>4</v>
      </c>
      <c r="DG192" s="129">
        <v>0</v>
      </c>
      <c r="DH192" s="129">
        <v>8</v>
      </c>
      <c r="DI192" s="129">
        <v>0</v>
      </c>
      <c r="DJ192" s="129">
        <v>0</v>
      </c>
      <c r="DK192" s="129">
        <v>0</v>
      </c>
      <c r="DL192" s="129">
        <v>0</v>
      </c>
      <c r="DM192" s="129">
        <v>0</v>
      </c>
      <c r="DN192" s="129">
        <v>0</v>
      </c>
      <c r="DO192" s="129">
        <v>2</v>
      </c>
      <c r="DP192" s="129">
        <v>0</v>
      </c>
      <c r="DQ192" s="129">
        <v>184</v>
      </c>
      <c r="DR192" s="129">
        <v>12</v>
      </c>
      <c r="DS192" s="129">
        <v>49</v>
      </c>
      <c r="DT192" s="129">
        <v>1</v>
      </c>
      <c r="DU192" s="129">
        <v>1</v>
      </c>
      <c r="DV192" s="129">
        <v>0</v>
      </c>
      <c r="DW192" s="129">
        <v>0</v>
      </c>
      <c r="DX192" s="129">
        <v>80</v>
      </c>
      <c r="DY192" s="129">
        <v>1</v>
      </c>
      <c r="DZ192" s="143" t="s">
        <v>4322</v>
      </c>
      <c r="EA192" s="129">
        <v>2</v>
      </c>
      <c r="EB192" s="143" t="s">
        <v>943</v>
      </c>
      <c r="EC192" s="143" t="s">
        <v>943</v>
      </c>
      <c r="ED192" s="129">
        <v>1</v>
      </c>
      <c r="EE192" s="129">
        <v>1</v>
      </c>
      <c r="EF192" s="129">
        <v>1</v>
      </c>
      <c r="EG192" s="143" t="s">
        <v>943</v>
      </c>
      <c r="EH192" s="143" t="s">
        <v>943</v>
      </c>
      <c r="EI192" s="44">
        <v>112289</v>
      </c>
      <c r="EJ192" s="44">
        <v>480.23</v>
      </c>
      <c r="EK192" s="44">
        <v>37</v>
      </c>
    </row>
    <row r="193" spans="1:141" ht="24" x14ac:dyDescent="0.2">
      <c r="A193" s="143" t="s">
        <v>233</v>
      </c>
      <c r="B193" s="143" t="s">
        <v>247</v>
      </c>
      <c r="C193" s="129">
        <v>1</v>
      </c>
      <c r="D193" s="143" t="s">
        <v>246</v>
      </c>
      <c r="E193" s="143" t="s">
        <v>1894</v>
      </c>
      <c r="F193" s="143" t="s">
        <v>1071</v>
      </c>
      <c r="G193" s="143" t="s">
        <v>4323</v>
      </c>
      <c r="H193" s="143" t="s">
        <v>247</v>
      </c>
      <c r="I193" s="143" t="s">
        <v>4324</v>
      </c>
      <c r="J193" s="143" t="s">
        <v>4325</v>
      </c>
      <c r="K193" s="143" t="s">
        <v>1510</v>
      </c>
      <c r="L193" s="143" t="s">
        <v>940</v>
      </c>
      <c r="M193" s="143" t="s">
        <v>1221</v>
      </c>
      <c r="N193" s="143" t="s">
        <v>4326</v>
      </c>
      <c r="O193" s="143"/>
      <c r="P193" s="143" t="s">
        <v>4327</v>
      </c>
      <c r="Q193" s="143" t="s">
        <v>4328</v>
      </c>
      <c r="R193" s="143" t="s">
        <v>1225</v>
      </c>
      <c r="S193" s="143" t="s">
        <v>960</v>
      </c>
      <c r="T193" s="143" t="s">
        <v>1139</v>
      </c>
      <c r="U193" s="143"/>
      <c r="V193" s="143" t="s">
        <v>4329</v>
      </c>
      <c r="W193" s="143" t="s">
        <v>4330</v>
      </c>
      <c r="X193" s="129">
        <v>4</v>
      </c>
      <c r="Y193" s="129">
        <v>0</v>
      </c>
      <c r="Z193" s="129">
        <v>4</v>
      </c>
      <c r="AA193" s="144">
        <v>4</v>
      </c>
      <c r="AB193" s="144">
        <v>0</v>
      </c>
      <c r="AC193" s="144">
        <v>4</v>
      </c>
      <c r="AD193" s="147" t="s">
        <v>929</v>
      </c>
      <c r="AE193" s="129">
        <v>4</v>
      </c>
      <c r="AF193" s="147" t="s">
        <v>929</v>
      </c>
      <c r="AG193" s="129">
        <v>0</v>
      </c>
      <c r="AH193" s="129">
        <v>1</v>
      </c>
      <c r="AI193" s="129">
        <v>1</v>
      </c>
      <c r="AJ193" s="129">
        <v>2</v>
      </c>
      <c r="AK193" s="129">
        <v>4</v>
      </c>
      <c r="AL193" s="147" t="s">
        <v>929</v>
      </c>
      <c r="AM193" s="129">
        <v>1</v>
      </c>
      <c r="AN193" s="129">
        <v>2</v>
      </c>
      <c r="AO193" s="129">
        <v>1</v>
      </c>
      <c r="AP193" s="129">
        <v>4</v>
      </c>
      <c r="AQ193" s="147" t="s">
        <v>929</v>
      </c>
      <c r="AR193" s="129">
        <v>0</v>
      </c>
      <c r="AS193" s="129">
        <v>0</v>
      </c>
      <c r="AT193" s="129">
        <v>0</v>
      </c>
      <c r="AU193" s="129">
        <v>4</v>
      </c>
      <c r="AV193" s="129">
        <v>0</v>
      </c>
      <c r="AW193" s="129">
        <v>0</v>
      </c>
      <c r="AX193" s="129">
        <v>4</v>
      </c>
      <c r="AY193" s="147" t="s">
        <v>929</v>
      </c>
      <c r="AZ193" s="129">
        <v>0</v>
      </c>
      <c r="BA193" s="129">
        <v>1</v>
      </c>
      <c r="BB193" s="129">
        <v>0</v>
      </c>
      <c r="BC193" s="129">
        <v>1</v>
      </c>
      <c r="BD193" s="129">
        <v>0</v>
      </c>
      <c r="BE193" s="129">
        <v>155</v>
      </c>
      <c r="BF193" s="129">
        <v>1</v>
      </c>
      <c r="BG193" s="129">
        <v>0</v>
      </c>
      <c r="BH193" s="129">
        <v>0</v>
      </c>
      <c r="BI193" s="129">
        <v>28</v>
      </c>
      <c r="BJ193" s="129">
        <v>1</v>
      </c>
      <c r="BK193" s="129">
        <v>0</v>
      </c>
      <c r="BL193" s="129">
        <v>0</v>
      </c>
      <c r="BM193" s="129">
        <v>0</v>
      </c>
      <c r="BN193" s="129">
        <v>0</v>
      </c>
      <c r="BO193" s="129">
        <v>16</v>
      </c>
      <c r="BP193" s="129">
        <v>0</v>
      </c>
      <c r="BQ193" s="129">
        <v>1</v>
      </c>
      <c r="BR193" s="129">
        <v>2</v>
      </c>
      <c r="BS193" s="129">
        <v>0</v>
      </c>
      <c r="BT193" s="129">
        <v>1</v>
      </c>
      <c r="BU193" s="129">
        <v>0</v>
      </c>
      <c r="BV193" s="129">
        <v>4</v>
      </c>
      <c r="BW193" s="129">
        <v>5</v>
      </c>
      <c r="BX193" s="129">
        <v>0</v>
      </c>
      <c r="BY193" s="129">
        <v>0</v>
      </c>
      <c r="BZ193" s="129">
        <v>0</v>
      </c>
      <c r="CA193" s="129">
        <v>0</v>
      </c>
      <c r="CB193" s="129">
        <v>0</v>
      </c>
      <c r="CC193" s="129">
        <v>0</v>
      </c>
      <c r="CD193" s="129">
        <v>0</v>
      </c>
      <c r="CE193" s="129">
        <v>0</v>
      </c>
      <c r="CF193" s="129">
        <v>1</v>
      </c>
      <c r="CG193" s="129">
        <v>0</v>
      </c>
      <c r="CH193" s="129">
        <v>0</v>
      </c>
      <c r="CI193" s="129">
        <v>1</v>
      </c>
      <c r="CJ193" s="129">
        <v>5</v>
      </c>
      <c r="CK193" s="129">
        <v>8</v>
      </c>
      <c r="CL193" s="129">
        <v>0</v>
      </c>
      <c r="CM193" s="129">
        <v>0</v>
      </c>
      <c r="CN193" s="129">
        <v>1</v>
      </c>
      <c r="CO193" s="129">
        <v>0</v>
      </c>
      <c r="CP193" s="129">
        <v>0</v>
      </c>
      <c r="CQ193" s="129">
        <v>0</v>
      </c>
      <c r="CR193" s="129">
        <v>0</v>
      </c>
      <c r="CS193" s="129">
        <v>0</v>
      </c>
      <c r="CT193" s="129">
        <v>0</v>
      </c>
      <c r="CU193" s="129">
        <v>0</v>
      </c>
      <c r="CV193" s="129">
        <v>0</v>
      </c>
      <c r="CW193" s="129">
        <v>0</v>
      </c>
      <c r="CX193" s="129">
        <v>0</v>
      </c>
      <c r="CY193" s="129">
        <v>0</v>
      </c>
      <c r="CZ193" s="129">
        <v>1</v>
      </c>
      <c r="DA193" s="129">
        <v>0</v>
      </c>
      <c r="DB193" s="129">
        <v>3</v>
      </c>
      <c r="DC193" s="129">
        <v>0</v>
      </c>
      <c r="DD193" s="129">
        <v>0</v>
      </c>
      <c r="DE193" s="129">
        <v>1</v>
      </c>
      <c r="DF193" s="129">
        <v>3</v>
      </c>
      <c r="DG193" s="129">
        <v>0</v>
      </c>
      <c r="DH193" s="129">
        <v>3</v>
      </c>
      <c r="DI193" s="129">
        <v>1</v>
      </c>
      <c r="DJ193" s="129">
        <v>1</v>
      </c>
      <c r="DK193" s="129">
        <v>0</v>
      </c>
      <c r="DL193" s="129">
        <v>0</v>
      </c>
      <c r="DM193" s="129">
        <v>0</v>
      </c>
      <c r="DN193" s="129">
        <v>2</v>
      </c>
      <c r="DO193" s="129">
        <v>0</v>
      </c>
      <c r="DP193" s="129">
        <v>0</v>
      </c>
      <c r="DQ193" s="129">
        <v>199</v>
      </c>
      <c r="DR193" s="129">
        <v>4</v>
      </c>
      <c r="DS193" s="129">
        <v>575</v>
      </c>
      <c r="DT193" s="129">
        <v>0</v>
      </c>
      <c r="DU193" s="129">
        <v>0</v>
      </c>
      <c r="DV193" s="129">
        <v>0</v>
      </c>
      <c r="DW193" s="129">
        <v>0</v>
      </c>
      <c r="DX193" s="129">
        <v>40</v>
      </c>
      <c r="DY193" s="129">
        <v>1</v>
      </c>
      <c r="DZ193" s="143" t="s">
        <v>4331</v>
      </c>
      <c r="EA193" s="129">
        <v>2</v>
      </c>
      <c r="EB193" s="143"/>
      <c r="EC193" s="143"/>
      <c r="ED193" s="129">
        <v>1</v>
      </c>
      <c r="EE193" s="129">
        <v>1</v>
      </c>
      <c r="EF193" s="129">
        <v>1</v>
      </c>
      <c r="EG193" s="143"/>
      <c r="EH193" s="143"/>
      <c r="EI193" s="44">
        <v>25135</v>
      </c>
      <c r="EJ193" s="44">
        <v>317.43</v>
      </c>
      <c r="EK193" s="44">
        <v>11</v>
      </c>
    </row>
    <row r="194" spans="1:141" ht="96" x14ac:dyDescent="0.2">
      <c r="A194" s="143" t="s">
        <v>233</v>
      </c>
      <c r="B194" s="143" t="s">
        <v>249</v>
      </c>
      <c r="C194" s="129">
        <v>1</v>
      </c>
      <c r="D194" s="143" t="s">
        <v>248</v>
      </c>
      <c r="E194" s="143" t="s">
        <v>4332</v>
      </c>
      <c r="F194" s="143" t="s">
        <v>4333</v>
      </c>
      <c r="G194" s="143" t="s">
        <v>4334</v>
      </c>
      <c r="H194" s="143" t="s">
        <v>249</v>
      </c>
      <c r="I194" s="143" t="s">
        <v>4335</v>
      </c>
      <c r="J194" s="143" t="s">
        <v>4336</v>
      </c>
      <c r="K194" s="143" t="s">
        <v>1510</v>
      </c>
      <c r="L194" s="143" t="s">
        <v>940</v>
      </c>
      <c r="M194" s="143" t="s">
        <v>983</v>
      </c>
      <c r="N194" s="143" t="s">
        <v>4337</v>
      </c>
      <c r="O194" s="143"/>
      <c r="P194" s="143" t="s">
        <v>4338</v>
      </c>
      <c r="Q194" s="143" t="s">
        <v>4339</v>
      </c>
      <c r="R194" s="143" t="s">
        <v>964</v>
      </c>
      <c r="S194" s="143" t="s">
        <v>983</v>
      </c>
      <c r="T194" s="143" t="s">
        <v>4340</v>
      </c>
      <c r="U194" s="143"/>
      <c r="V194" s="143" t="s">
        <v>4341</v>
      </c>
      <c r="W194" s="143" t="s">
        <v>4342</v>
      </c>
      <c r="X194" s="129">
        <v>4</v>
      </c>
      <c r="Y194" s="129">
        <v>0</v>
      </c>
      <c r="Z194" s="129">
        <v>4</v>
      </c>
      <c r="AA194" s="144">
        <v>4</v>
      </c>
      <c r="AB194" s="144">
        <v>0</v>
      </c>
      <c r="AC194" s="144">
        <v>4</v>
      </c>
      <c r="AD194" s="147" t="s">
        <v>929</v>
      </c>
      <c r="AE194" s="129">
        <v>4</v>
      </c>
      <c r="AF194" s="147" t="s">
        <v>929</v>
      </c>
      <c r="AG194" s="129">
        <v>0</v>
      </c>
      <c r="AH194" s="129">
        <v>0</v>
      </c>
      <c r="AI194" s="129">
        <v>0</v>
      </c>
      <c r="AJ194" s="129">
        <v>4</v>
      </c>
      <c r="AK194" s="129">
        <v>4</v>
      </c>
      <c r="AL194" s="147" t="s">
        <v>929</v>
      </c>
      <c r="AM194" s="129">
        <v>0</v>
      </c>
      <c r="AN194" s="129">
        <v>0</v>
      </c>
      <c r="AO194" s="129">
        <v>4</v>
      </c>
      <c r="AP194" s="129">
        <v>4</v>
      </c>
      <c r="AQ194" s="147" t="s">
        <v>929</v>
      </c>
      <c r="AR194" s="129">
        <v>0</v>
      </c>
      <c r="AS194" s="129">
        <v>0</v>
      </c>
      <c r="AT194" s="129">
        <v>0</v>
      </c>
      <c r="AU194" s="129">
        <v>4</v>
      </c>
      <c r="AV194" s="129">
        <v>0</v>
      </c>
      <c r="AW194" s="129">
        <v>0</v>
      </c>
      <c r="AX194" s="129">
        <v>4</v>
      </c>
      <c r="AY194" s="147" t="s">
        <v>929</v>
      </c>
      <c r="AZ194" s="129">
        <v>1</v>
      </c>
      <c r="BA194" s="129">
        <v>1</v>
      </c>
      <c r="BB194" s="129">
        <v>0</v>
      </c>
      <c r="BC194" s="129">
        <v>1</v>
      </c>
      <c r="BD194" s="129">
        <v>0</v>
      </c>
      <c r="BE194" s="129">
        <v>63</v>
      </c>
      <c r="BF194" s="129">
        <v>0</v>
      </c>
      <c r="BG194" s="129">
        <v>0</v>
      </c>
      <c r="BH194" s="129">
        <v>0</v>
      </c>
      <c r="BI194" s="129">
        <v>6</v>
      </c>
      <c r="BJ194" s="129">
        <v>3</v>
      </c>
      <c r="BK194" s="129">
        <v>0</v>
      </c>
      <c r="BL194" s="129">
        <v>0</v>
      </c>
      <c r="BM194" s="129">
        <v>0</v>
      </c>
      <c r="BN194" s="129">
        <v>0</v>
      </c>
      <c r="BO194" s="129">
        <v>47</v>
      </c>
      <c r="BP194" s="129">
        <v>0</v>
      </c>
      <c r="BQ194" s="129">
        <v>0</v>
      </c>
      <c r="BR194" s="129">
        <v>1</v>
      </c>
      <c r="BS194" s="129">
        <v>0</v>
      </c>
      <c r="BT194" s="129">
        <v>0</v>
      </c>
      <c r="BU194" s="129">
        <v>0</v>
      </c>
      <c r="BV194" s="129">
        <v>3</v>
      </c>
      <c r="BW194" s="129">
        <v>0</v>
      </c>
      <c r="BX194" s="129">
        <v>0</v>
      </c>
      <c r="BY194" s="129">
        <v>0</v>
      </c>
      <c r="BZ194" s="129">
        <v>0</v>
      </c>
      <c r="CA194" s="129">
        <v>0</v>
      </c>
      <c r="CB194" s="129">
        <v>0</v>
      </c>
      <c r="CC194" s="129">
        <v>0</v>
      </c>
      <c r="CD194" s="129">
        <v>0</v>
      </c>
      <c r="CE194" s="129">
        <v>0</v>
      </c>
      <c r="CF194" s="129">
        <v>1</v>
      </c>
      <c r="CG194" s="129">
        <v>0</v>
      </c>
      <c r="CH194" s="129">
        <v>0</v>
      </c>
      <c r="CI194" s="129">
        <v>1</v>
      </c>
      <c r="CJ194" s="129">
        <v>0</v>
      </c>
      <c r="CK194" s="129">
        <v>0</v>
      </c>
      <c r="CL194" s="129">
        <v>0</v>
      </c>
      <c r="CM194" s="129">
        <v>0</v>
      </c>
      <c r="CN194" s="129">
        <v>0</v>
      </c>
      <c r="CO194" s="129">
        <v>0</v>
      </c>
      <c r="CP194" s="129">
        <v>0</v>
      </c>
      <c r="CQ194" s="129">
        <v>0</v>
      </c>
      <c r="CR194" s="129">
        <v>0</v>
      </c>
      <c r="CS194" s="129">
        <v>0</v>
      </c>
      <c r="CT194" s="129">
        <v>0</v>
      </c>
      <c r="CU194" s="129">
        <v>0</v>
      </c>
      <c r="CV194" s="129">
        <v>0</v>
      </c>
      <c r="CW194" s="129">
        <v>0</v>
      </c>
      <c r="CX194" s="129">
        <v>0</v>
      </c>
      <c r="CY194" s="129">
        <v>0</v>
      </c>
      <c r="CZ194" s="129">
        <v>0</v>
      </c>
      <c r="DA194" s="129">
        <v>0</v>
      </c>
      <c r="DB194" s="129">
        <v>0</v>
      </c>
      <c r="DC194" s="129">
        <v>0</v>
      </c>
      <c r="DD194" s="129">
        <v>0</v>
      </c>
      <c r="DE194" s="129">
        <v>0</v>
      </c>
      <c r="DF194" s="129">
        <v>0</v>
      </c>
      <c r="DG194" s="129">
        <v>0</v>
      </c>
      <c r="DH194" s="129">
        <v>0</v>
      </c>
      <c r="DI194" s="129">
        <v>0</v>
      </c>
      <c r="DJ194" s="129">
        <v>0</v>
      </c>
      <c r="DK194" s="129">
        <v>8</v>
      </c>
      <c r="DL194" s="129">
        <v>0</v>
      </c>
      <c r="DM194" s="129">
        <v>0</v>
      </c>
      <c r="DN194" s="129">
        <v>0</v>
      </c>
      <c r="DO194" s="129">
        <v>0</v>
      </c>
      <c r="DP194" s="129">
        <v>0</v>
      </c>
      <c r="DQ194" s="129">
        <v>75</v>
      </c>
      <c r="DR194" s="129">
        <v>4</v>
      </c>
      <c r="DS194" s="129">
        <v>832</v>
      </c>
      <c r="DT194" s="129">
        <v>1</v>
      </c>
      <c r="DU194" s="129">
        <v>1</v>
      </c>
      <c r="DV194" s="129">
        <v>0</v>
      </c>
      <c r="DW194" s="129">
        <v>0</v>
      </c>
      <c r="DX194" s="129">
        <v>50</v>
      </c>
      <c r="DY194" s="129">
        <v>1</v>
      </c>
      <c r="DZ194" s="143" t="s">
        <v>4343</v>
      </c>
      <c r="EA194" s="129">
        <v>2</v>
      </c>
      <c r="EB194" s="143" t="s">
        <v>4344</v>
      </c>
      <c r="EC194" s="143" t="s">
        <v>4345</v>
      </c>
      <c r="ED194" s="129">
        <v>1</v>
      </c>
      <c r="EE194" s="129">
        <v>1</v>
      </c>
      <c r="EF194" s="129">
        <v>1</v>
      </c>
      <c r="EG194" s="143" t="s">
        <v>4346</v>
      </c>
      <c r="EH194" s="143" t="s">
        <v>4347</v>
      </c>
      <c r="EI194" s="44">
        <v>85578</v>
      </c>
      <c r="EJ194" s="44">
        <v>88.19</v>
      </c>
      <c r="EK194" s="44">
        <v>5</v>
      </c>
    </row>
    <row r="195" spans="1:141" ht="24" x14ac:dyDescent="0.2">
      <c r="A195" s="143" t="s">
        <v>233</v>
      </c>
      <c r="B195" s="143" t="s">
        <v>251</v>
      </c>
      <c r="C195" s="129">
        <v>1</v>
      </c>
      <c r="D195" s="143" t="s">
        <v>250</v>
      </c>
      <c r="E195" s="143" t="s">
        <v>1585</v>
      </c>
      <c r="F195" s="143" t="s">
        <v>4348</v>
      </c>
      <c r="G195" s="143" t="s">
        <v>4349</v>
      </c>
      <c r="H195" s="143" t="s">
        <v>251</v>
      </c>
      <c r="I195" s="143" t="s">
        <v>4350</v>
      </c>
      <c r="J195" s="143" t="s">
        <v>4351</v>
      </c>
      <c r="K195" s="143" t="s">
        <v>4352</v>
      </c>
      <c r="L195" s="143" t="s">
        <v>1138</v>
      </c>
      <c r="M195" s="143" t="s">
        <v>4256</v>
      </c>
      <c r="N195" s="143" t="s">
        <v>4353</v>
      </c>
      <c r="O195" s="143" t="s">
        <v>943</v>
      </c>
      <c r="P195" s="143" t="s">
        <v>4354</v>
      </c>
      <c r="Q195" s="143" t="s">
        <v>4355</v>
      </c>
      <c r="R195" s="143" t="s">
        <v>940</v>
      </c>
      <c r="S195" s="143" t="s">
        <v>1192</v>
      </c>
      <c r="T195" s="143" t="s">
        <v>3553</v>
      </c>
      <c r="U195" s="143"/>
      <c r="V195" s="143" t="s">
        <v>4356</v>
      </c>
      <c r="W195" s="143" t="s">
        <v>4357</v>
      </c>
      <c r="X195" s="129">
        <v>3</v>
      </c>
      <c r="Y195" s="129">
        <v>0</v>
      </c>
      <c r="Z195" s="129">
        <v>3</v>
      </c>
      <c r="AA195" s="144">
        <v>3</v>
      </c>
      <c r="AB195" s="144">
        <v>0</v>
      </c>
      <c r="AC195" s="144">
        <v>3</v>
      </c>
      <c r="AD195" s="147" t="s">
        <v>929</v>
      </c>
      <c r="AE195" s="129">
        <v>3</v>
      </c>
      <c r="AF195" s="147" t="s">
        <v>929</v>
      </c>
      <c r="AG195" s="129">
        <v>0</v>
      </c>
      <c r="AH195" s="129">
        <v>0</v>
      </c>
      <c r="AI195" s="129">
        <v>0</v>
      </c>
      <c r="AJ195" s="129">
        <v>3</v>
      </c>
      <c r="AK195" s="129">
        <v>3</v>
      </c>
      <c r="AL195" s="147" t="s">
        <v>929</v>
      </c>
      <c r="AM195" s="129">
        <v>0</v>
      </c>
      <c r="AN195" s="129">
        <v>1</v>
      </c>
      <c r="AO195" s="129">
        <v>2</v>
      </c>
      <c r="AP195" s="129">
        <v>3</v>
      </c>
      <c r="AQ195" s="147" t="s">
        <v>929</v>
      </c>
      <c r="AR195" s="129">
        <v>0</v>
      </c>
      <c r="AS195" s="129">
        <v>0</v>
      </c>
      <c r="AT195" s="129">
        <v>1</v>
      </c>
      <c r="AU195" s="129">
        <v>2</v>
      </c>
      <c r="AV195" s="129">
        <v>0</v>
      </c>
      <c r="AW195" s="129">
        <v>0</v>
      </c>
      <c r="AX195" s="129">
        <v>3</v>
      </c>
      <c r="AY195" s="147" t="s">
        <v>929</v>
      </c>
      <c r="AZ195" s="129">
        <v>1</v>
      </c>
      <c r="BA195" s="129">
        <v>1</v>
      </c>
      <c r="BB195" s="129">
        <v>1</v>
      </c>
      <c r="BC195" s="129">
        <v>1</v>
      </c>
      <c r="BD195" s="129">
        <v>0</v>
      </c>
      <c r="BE195" s="129">
        <v>37</v>
      </c>
      <c r="BF195" s="129">
        <v>3</v>
      </c>
      <c r="BG195" s="129">
        <v>0</v>
      </c>
      <c r="BH195" s="129">
        <v>0</v>
      </c>
      <c r="BI195" s="129">
        <v>23</v>
      </c>
      <c r="BJ195" s="129">
        <v>20</v>
      </c>
      <c r="BK195" s="129">
        <v>0</v>
      </c>
      <c r="BL195" s="129">
        <v>0</v>
      </c>
      <c r="BM195" s="129">
        <v>7</v>
      </c>
      <c r="BN195" s="129">
        <v>0</v>
      </c>
      <c r="BO195" s="129">
        <v>25</v>
      </c>
      <c r="BP195" s="129">
        <v>0</v>
      </c>
      <c r="BQ195" s="129">
        <v>1</v>
      </c>
      <c r="BR195" s="129">
        <v>3</v>
      </c>
      <c r="BS195" s="129">
        <v>2</v>
      </c>
      <c r="BT195" s="129">
        <v>3</v>
      </c>
      <c r="BU195" s="129">
        <v>0</v>
      </c>
      <c r="BV195" s="129">
        <v>6</v>
      </c>
      <c r="BW195" s="129">
        <v>0</v>
      </c>
      <c r="BX195" s="129">
        <v>0</v>
      </c>
      <c r="BY195" s="129">
        <v>0</v>
      </c>
      <c r="BZ195" s="129">
        <v>0</v>
      </c>
      <c r="CA195" s="129">
        <v>0</v>
      </c>
      <c r="CB195" s="129">
        <v>0</v>
      </c>
      <c r="CC195" s="129">
        <v>0</v>
      </c>
      <c r="CD195" s="129">
        <v>0</v>
      </c>
      <c r="CE195" s="129">
        <v>0</v>
      </c>
      <c r="CF195" s="129">
        <v>2</v>
      </c>
      <c r="CG195" s="129">
        <v>0</v>
      </c>
      <c r="CH195" s="129">
        <v>1</v>
      </c>
      <c r="CI195" s="129">
        <v>32</v>
      </c>
      <c r="CJ195" s="129">
        <v>6</v>
      </c>
      <c r="CK195" s="129">
        <v>2</v>
      </c>
      <c r="CL195" s="129">
        <v>0</v>
      </c>
      <c r="CM195" s="129">
        <v>0</v>
      </c>
      <c r="CN195" s="129">
        <v>0</v>
      </c>
      <c r="CO195" s="129">
        <v>0</v>
      </c>
      <c r="CP195" s="129">
        <v>0</v>
      </c>
      <c r="CQ195" s="129">
        <v>0</v>
      </c>
      <c r="CR195" s="129">
        <v>0</v>
      </c>
      <c r="CS195" s="129">
        <v>0</v>
      </c>
      <c r="CT195" s="129">
        <v>0</v>
      </c>
      <c r="CU195" s="129">
        <v>0</v>
      </c>
      <c r="CV195" s="129">
        <v>0</v>
      </c>
      <c r="CW195" s="129">
        <v>0</v>
      </c>
      <c r="CX195" s="129">
        <v>0</v>
      </c>
      <c r="CY195" s="129">
        <v>1</v>
      </c>
      <c r="CZ195" s="129">
        <v>0</v>
      </c>
      <c r="DA195" s="129">
        <v>0</v>
      </c>
      <c r="DB195" s="129">
        <v>0</v>
      </c>
      <c r="DC195" s="129">
        <v>0</v>
      </c>
      <c r="DD195" s="129">
        <v>0</v>
      </c>
      <c r="DE195" s="129">
        <v>1</v>
      </c>
      <c r="DF195" s="129">
        <v>0</v>
      </c>
      <c r="DG195" s="129">
        <v>0</v>
      </c>
      <c r="DH195" s="129">
        <v>1</v>
      </c>
      <c r="DI195" s="129">
        <v>0</v>
      </c>
      <c r="DJ195" s="129">
        <v>0</v>
      </c>
      <c r="DK195" s="129">
        <v>0</v>
      </c>
      <c r="DL195" s="129">
        <v>0</v>
      </c>
      <c r="DM195" s="129">
        <v>0</v>
      </c>
      <c r="DN195" s="129">
        <v>0</v>
      </c>
      <c r="DO195" s="129">
        <v>0</v>
      </c>
      <c r="DP195" s="129">
        <v>0</v>
      </c>
      <c r="DQ195" s="129">
        <v>88</v>
      </c>
      <c r="DR195" s="129">
        <v>6</v>
      </c>
      <c r="DS195" s="129">
        <v>404</v>
      </c>
      <c r="DT195" s="129">
        <v>0</v>
      </c>
      <c r="DU195" s="129">
        <v>0</v>
      </c>
      <c r="DV195" s="129">
        <v>0</v>
      </c>
      <c r="DW195" s="129">
        <v>0</v>
      </c>
      <c r="DX195" s="129">
        <v>40</v>
      </c>
      <c r="DY195" s="129">
        <v>0</v>
      </c>
      <c r="DZ195" s="143" t="s">
        <v>943</v>
      </c>
      <c r="EA195" s="129">
        <v>3</v>
      </c>
      <c r="EB195" s="143" t="s">
        <v>943</v>
      </c>
      <c r="EC195" s="143" t="s">
        <v>943</v>
      </c>
      <c r="ED195" s="129">
        <v>1</v>
      </c>
      <c r="EE195" s="129">
        <v>1</v>
      </c>
      <c r="EF195" s="129">
        <v>1</v>
      </c>
      <c r="EG195" s="143" t="s">
        <v>943</v>
      </c>
      <c r="EH195" s="143" t="s">
        <v>943</v>
      </c>
      <c r="EI195" s="44">
        <v>40656</v>
      </c>
      <c r="EJ195" s="44">
        <v>165.32</v>
      </c>
      <c r="EK195" s="44">
        <v>15</v>
      </c>
    </row>
    <row r="196" spans="1:141" ht="36" x14ac:dyDescent="0.2">
      <c r="A196" s="143" t="s">
        <v>233</v>
      </c>
      <c r="B196" s="143" t="s">
        <v>253</v>
      </c>
      <c r="C196" s="129">
        <v>1</v>
      </c>
      <c r="D196" s="143" t="s">
        <v>252</v>
      </c>
      <c r="E196" s="143" t="s">
        <v>4358</v>
      </c>
      <c r="F196" s="143" t="s">
        <v>4359</v>
      </c>
      <c r="G196" s="143" t="s">
        <v>4360</v>
      </c>
      <c r="H196" s="143" t="s">
        <v>253</v>
      </c>
      <c r="I196" s="143" t="s">
        <v>4361</v>
      </c>
      <c r="J196" s="143" t="s">
        <v>4362</v>
      </c>
      <c r="K196" s="143" t="s">
        <v>1043</v>
      </c>
      <c r="L196" s="143" t="s">
        <v>940</v>
      </c>
      <c r="M196" s="143" t="s">
        <v>2104</v>
      </c>
      <c r="N196" s="143" t="s">
        <v>4363</v>
      </c>
      <c r="O196" s="143" t="s">
        <v>943</v>
      </c>
      <c r="P196" s="143" t="s">
        <v>4364</v>
      </c>
      <c r="Q196" s="143" t="s">
        <v>4365</v>
      </c>
      <c r="R196" s="143" t="s">
        <v>940</v>
      </c>
      <c r="S196" s="143" t="s">
        <v>2159</v>
      </c>
      <c r="T196" s="143" t="s">
        <v>4366</v>
      </c>
      <c r="U196" s="143" t="s">
        <v>943</v>
      </c>
      <c r="V196" s="143" t="s">
        <v>4367</v>
      </c>
      <c r="W196" s="143" t="s">
        <v>4368</v>
      </c>
      <c r="X196" s="129">
        <v>3</v>
      </c>
      <c r="Y196" s="129">
        <v>0</v>
      </c>
      <c r="Z196" s="129">
        <v>3</v>
      </c>
      <c r="AA196" s="144">
        <v>3</v>
      </c>
      <c r="AB196" s="144">
        <v>0</v>
      </c>
      <c r="AC196" s="144">
        <v>3</v>
      </c>
      <c r="AD196" s="147" t="s">
        <v>929</v>
      </c>
      <c r="AE196" s="129">
        <v>3</v>
      </c>
      <c r="AF196" s="147" t="s">
        <v>929</v>
      </c>
      <c r="AG196" s="129">
        <v>0</v>
      </c>
      <c r="AH196" s="129">
        <v>0</v>
      </c>
      <c r="AI196" s="129">
        <v>1</v>
      </c>
      <c r="AJ196" s="129">
        <v>2</v>
      </c>
      <c r="AK196" s="129">
        <v>3</v>
      </c>
      <c r="AL196" s="147" t="s">
        <v>929</v>
      </c>
      <c r="AM196" s="129">
        <v>2</v>
      </c>
      <c r="AN196" s="129">
        <v>0</v>
      </c>
      <c r="AO196" s="129">
        <v>1</v>
      </c>
      <c r="AP196" s="129">
        <v>3</v>
      </c>
      <c r="AQ196" s="147" t="s">
        <v>929</v>
      </c>
      <c r="AR196" s="129">
        <v>0</v>
      </c>
      <c r="AS196" s="129">
        <v>0</v>
      </c>
      <c r="AT196" s="129">
        <v>0</v>
      </c>
      <c r="AU196" s="129">
        <v>3</v>
      </c>
      <c r="AV196" s="129">
        <v>0</v>
      </c>
      <c r="AW196" s="129">
        <v>0</v>
      </c>
      <c r="AX196" s="129">
        <v>3</v>
      </c>
      <c r="AY196" s="147" t="s">
        <v>929</v>
      </c>
      <c r="AZ196" s="129">
        <v>1</v>
      </c>
      <c r="BA196" s="129">
        <v>1</v>
      </c>
      <c r="BB196" s="129">
        <v>0</v>
      </c>
      <c r="BC196" s="129">
        <v>1</v>
      </c>
      <c r="BD196" s="129">
        <v>0</v>
      </c>
      <c r="BE196" s="129">
        <v>43</v>
      </c>
      <c r="BF196" s="129">
        <v>11</v>
      </c>
      <c r="BG196" s="129">
        <v>0</v>
      </c>
      <c r="BH196" s="129">
        <v>0</v>
      </c>
      <c r="BI196" s="129">
        <v>41</v>
      </c>
      <c r="BJ196" s="129">
        <v>2</v>
      </c>
      <c r="BK196" s="129">
        <v>0</v>
      </c>
      <c r="BL196" s="129">
        <v>0</v>
      </c>
      <c r="BM196" s="129">
        <v>2</v>
      </c>
      <c r="BN196" s="129">
        <v>1</v>
      </c>
      <c r="BO196" s="129">
        <v>6</v>
      </c>
      <c r="BP196" s="129">
        <v>0</v>
      </c>
      <c r="BQ196" s="129">
        <v>2</v>
      </c>
      <c r="BR196" s="129">
        <v>2</v>
      </c>
      <c r="BS196" s="129">
        <v>0</v>
      </c>
      <c r="BT196" s="129">
        <v>0</v>
      </c>
      <c r="BU196" s="129">
        <v>0</v>
      </c>
      <c r="BV196" s="129">
        <v>2</v>
      </c>
      <c r="BW196" s="129">
        <v>0</v>
      </c>
      <c r="BX196" s="129">
        <v>0</v>
      </c>
      <c r="BY196" s="129">
        <v>0</v>
      </c>
      <c r="BZ196" s="129">
        <v>0</v>
      </c>
      <c r="CA196" s="129">
        <v>0</v>
      </c>
      <c r="CB196" s="129">
        <v>0</v>
      </c>
      <c r="CC196" s="129">
        <v>0</v>
      </c>
      <c r="CD196" s="129">
        <v>0</v>
      </c>
      <c r="CE196" s="129">
        <v>0</v>
      </c>
      <c r="CF196" s="129">
        <v>1</v>
      </c>
      <c r="CG196" s="129">
        <v>0</v>
      </c>
      <c r="CH196" s="129">
        <v>0</v>
      </c>
      <c r="CI196" s="129">
        <v>2</v>
      </c>
      <c r="CJ196" s="129">
        <v>2</v>
      </c>
      <c r="CK196" s="129">
        <v>0</v>
      </c>
      <c r="CL196" s="129">
        <v>0</v>
      </c>
      <c r="CM196" s="129">
        <v>0</v>
      </c>
      <c r="CN196" s="129">
        <v>0</v>
      </c>
      <c r="CO196" s="129">
        <v>0</v>
      </c>
      <c r="CP196" s="129">
        <v>0</v>
      </c>
      <c r="CQ196" s="129">
        <v>0</v>
      </c>
      <c r="CR196" s="129">
        <v>0</v>
      </c>
      <c r="CS196" s="129">
        <v>0</v>
      </c>
      <c r="CT196" s="129">
        <v>0</v>
      </c>
      <c r="CU196" s="129">
        <v>0</v>
      </c>
      <c r="CV196" s="129">
        <v>0</v>
      </c>
      <c r="CW196" s="129">
        <v>0</v>
      </c>
      <c r="CX196" s="129">
        <v>0</v>
      </c>
      <c r="CY196" s="129">
        <v>0</v>
      </c>
      <c r="CZ196" s="129">
        <v>0</v>
      </c>
      <c r="DA196" s="129">
        <v>0</v>
      </c>
      <c r="DB196" s="129">
        <v>0</v>
      </c>
      <c r="DC196" s="129">
        <v>0</v>
      </c>
      <c r="DD196" s="129">
        <v>0</v>
      </c>
      <c r="DE196" s="129">
        <v>0</v>
      </c>
      <c r="DF196" s="129">
        <v>0</v>
      </c>
      <c r="DG196" s="129">
        <v>0</v>
      </c>
      <c r="DH196" s="129">
        <v>0</v>
      </c>
      <c r="DI196" s="129">
        <v>0</v>
      </c>
      <c r="DJ196" s="129">
        <v>0</v>
      </c>
      <c r="DK196" s="129">
        <v>0</v>
      </c>
      <c r="DL196" s="129">
        <v>0</v>
      </c>
      <c r="DM196" s="129">
        <v>0</v>
      </c>
      <c r="DN196" s="129">
        <v>0</v>
      </c>
      <c r="DO196" s="129">
        <v>0</v>
      </c>
      <c r="DP196" s="129">
        <v>1</v>
      </c>
      <c r="DQ196" s="129">
        <v>73</v>
      </c>
      <c r="DR196" s="129">
        <v>11</v>
      </c>
      <c r="DS196" s="129">
        <v>303</v>
      </c>
      <c r="DT196" s="129">
        <v>0</v>
      </c>
      <c r="DU196" s="129">
        <v>0</v>
      </c>
      <c r="DV196" s="129">
        <v>0</v>
      </c>
      <c r="DW196" s="129">
        <v>0</v>
      </c>
      <c r="DX196" s="129">
        <v>35</v>
      </c>
      <c r="DY196" s="129">
        <v>1</v>
      </c>
      <c r="DZ196" s="143" t="s">
        <v>4369</v>
      </c>
      <c r="EA196" s="129">
        <v>3</v>
      </c>
      <c r="EB196" s="143"/>
      <c r="EC196" s="143" t="s">
        <v>4370</v>
      </c>
      <c r="ED196" s="129">
        <v>1</v>
      </c>
      <c r="EE196" s="129">
        <v>1</v>
      </c>
      <c r="EF196" s="129">
        <v>1</v>
      </c>
      <c r="EG196" s="143"/>
      <c r="EH196" s="143" t="s">
        <v>4371</v>
      </c>
      <c r="EI196" s="44">
        <v>22676</v>
      </c>
      <c r="EJ196" s="44">
        <v>176.1</v>
      </c>
      <c r="EK196" s="44">
        <v>12</v>
      </c>
    </row>
    <row r="197" spans="1:141" ht="204" x14ac:dyDescent="0.2">
      <c r="A197" s="143" t="s">
        <v>233</v>
      </c>
      <c r="B197" s="143" t="s">
        <v>255</v>
      </c>
      <c r="C197" s="129">
        <v>1</v>
      </c>
      <c r="D197" s="143" t="s">
        <v>254</v>
      </c>
      <c r="E197" s="143" t="s">
        <v>4372</v>
      </c>
      <c r="F197" s="143" t="s">
        <v>4373</v>
      </c>
      <c r="G197" s="143" t="s">
        <v>4374</v>
      </c>
      <c r="H197" s="143" t="s">
        <v>4375</v>
      </c>
      <c r="I197" s="143" t="s">
        <v>4376</v>
      </c>
      <c r="J197" s="143" t="s">
        <v>4377</v>
      </c>
      <c r="K197" s="143" t="s">
        <v>4378</v>
      </c>
      <c r="L197" s="143" t="s">
        <v>940</v>
      </c>
      <c r="M197" s="143" t="s">
        <v>1209</v>
      </c>
      <c r="N197" s="143" t="s">
        <v>4379</v>
      </c>
      <c r="O197" s="143" t="s">
        <v>943</v>
      </c>
      <c r="P197" s="143" t="s">
        <v>4380</v>
      </c>
      <c r="Q197" s="143" t="s">
        <v>4381</v>
      </c>
      <c r="R197" s="143" t="s">
        <v>943</v>
      </c>
      <c r="S197" s="143" t="s">
        <v>924</v>
      </c>
      <c r="T197" s="143" t="s">
        <v>4382</v>
      </c>
      <c r="U197" s="143" t="s">
        <v>943</v>
      </c>
      <c r="V197" s="143" t="s">
        <v>4383</v>
      </c>
      <c r="W197" s="143" t="s">
        <v>4384</v>
      </c>
      <c r="X197" s="129">
        <v>5</v>
      </c>
      <c r="Y197" s="129">
        <v>1</v>
      </c>
      <c r="Z197" s="129">
        <v>6</v>
      </c>
      <c r="AA197" s="144">
        <v>3.9</v>
      </c>
      <c r="AB197" s="144">
        <v>0.2</v>
      </c>
      <c r="AC197" s="144">
        <v>4.0999999999999996</v>
      </c>
      <c r="AD197" s="147" t="s">
        <v>929</v>
      </c>
      <c r="AE197" s="129">
        <v>4</v>
      </c>
      <c r="AF197" s="147" t="s">
        <v>929</v>
      </c>
      <c r="AG197" s="129">
        <v>0</v>
      </c>
      <c r="AH197" s="129">
        <v>2</v>
      </c>
      <c r="AI197" s="129">
        <v>0</v>
      </c>
      <c r="AJ197" s="129">
        <v>3</v>
      </c>
      <c r="AK197" s="129">
        <v>5</v>
      </c>
      <c r="AL197" s="147" t="s">
        <v>929</v>
      </c>
      <c r="AM197" s="129">
        <v>2</v>
      </c>
      <c r="AN197" s="129">
        <v>0</v>
      </c>
      <c r="AO197" s="129">
        <v>3</v>
      </c>
      <c r="AP197" s="129">
        <v>5</v>
      </c>
      <c r="AQ197" s="147" t="s">
        <v>929</v>
      </c>
      <c r="AR197" s="129">
        <v>0</v>
      </c>
      <c r="AS197" s="129">
        <v>0</v>
      </c>
      <c r="AT197" s="129">
        <v>0</v>
      </c>
      <c r="AU197" s="129">
        <v>4</v>
      </c>
      <c r="AV197" s="129">
        <v>1</v>
      </c>
      <c r="AW197" s="129">
        <v>0</v>
      </c>
      <c r="AX197" s="129">
        <v>5</v>
      </c>
      <c r="AY197" s="147" t="s">
        <v>929</v>
      </c>
      <c r="AZ197" s="129">
        <v>1</v>
      </c>
      <c r="BA197" s="129">
        <v>1</v>
      </c>
      <c r="BB197" s="129">
        <v>1</v>
      </c>
      <c r="BC197" s="129">
        <v>1</v>
      </c>
      <c r="BD197" s="129">
        <v>0</v>
      </c>
      <c r="BE197" s="129">
        <v>16</v>
      </c>
      <c r="BF197" s="129">
        <v>3</v>
      </c>
      <c r="BG197" s="129">
        <v>0</v>
      </c>
      <c r="BH197" s="129">
        <v>0</v>
      </c>
      <c r="BI197" s="129">
        <v>48</v>
      </c>
      <c r="BJ197" s="129">
        <v>8</v>
      </c>
      <c r="BK197" s="129">
        <v>0</v>
      </c>
      <c r="BL197" s="129">
        <v>0</v>
      </c>
      <c r="BM197" s="129">
        <v>6</v>
      </c>
      <c r="BN197" s="129">
        <v>0</v>
      </c>
      <c r="BO197" s="129">
        <v>13</v>
      </c>
      <c r="BP197" s="129">
        <v>0</v>
      </c>
      <c r="BQ197" s="129">
        <v>0</v>
      </c>
      <c r="BR197" s="129">
        <v>4</v>
      </c>
      <c r="BS197" s="129">
        <v>0</v>
      </c>
      <c r="BT197" s="129">
        <v>1</v>
      </c>
      <c r="BU197" s="129">
        <v>1</v>
      </c>
      <c r="BV197" s="129">
        <v>1</v>
      </c>
      <c r="BW197" s="129">
        <v>0</v>
      </c>
      <c r="BX197" s="129">
        <v>0</v>
      </c>
      <c r="BY197" s="129">
        <v>0</v>
      </c>
      <c r="BZ197" s="129">
        <v>0</v>
      </c>
      <c r="CA197" s="129">
        <v>0</v>
      </c>
      <c r="CB197" s="129">
        <v>0</v>
      </c>
      <c r="CC197" s="129">
        <v>0</v>
      </c>
      <c r="CD197" s="129">
        <v>0</v>
      </c>
      <c r="CE197" s="129">
        <v>0</v>
      </c>
      <c r="CF197" s="129">
        <v>5</v>
      </c>
      <c r="CG197" s="129">
        <v>0</v>
      </c>
      <c r="CH197" s="129">
        <v>1</v>
      </c>
      <c r="CI197" s="129">
        <v>20</v>
      </c>
      <c r="CJ197" s="129">
        <v>0</v>
      </c>
      <c r="CK197" s="129">
        <v>2</v>
      </c>
      <c r="CL197" s="129">
        <v>0</v>
      </c>
      <c r="CM197" s="129">
        <v>0</v>
      </c>
      <c r="CN197" s="129">
        <v>0</v>
      </c>
      <c r="CO197" s="129">
        <v>0</v>
      </c>
      <c r="CP197" s="129">
        <v>0</v>
      </c>
      <c r="CQ197" s="129">
        <v>0</v>
      </c>
      <c r="CR197" s="129">
        <v>0</v>
      </c>
      <c r="CS197" s="129">
        <v>0</v>
      </c>
      <c r="CT197" s="129">
        <v>0</v>
      </c>
      <c r="CU197" s="129">
        <v>0</v>
      </c>
      <c r="CV197" s="129">
        <v>0</v>
      </c>
      <c r="CW197" s="129">
        <v>0</v>
      </c>
      <c r="CX197" s="129">
        <v>0</v>
      </c>
      <c r="CY197" s="129">
        <v>0</v>
      </c>
      <c r="CZ197" s="129">
        <v>1</v>
      </c>
      <c r="DA197" s="129">
        <v>0</v>
      </c>
      <c r="DB197" s="129">
        <v>0</v>
      </c>
      <c r="DC197" s="129">
        <v>0</v>
      </c>
      <c r="DD197" s="129">
        <v>0</v>
      </c>
      <c r="DE197" s="129">
        <v>1</v>
      </c>
      <c r="DF197" s="129">
        <v>0</v>
      </c>
      <c r="DG197" s="129">
        <v>1</v>
      </c>
      <c r="DH197" s="129">
        <v>1</v>
      </c>
      <c r="DI197" s="129">
        <v>0</v>
      </c>
      <c r="DJ197" s="129">
        <v>0</v>
      </c>
      <c r="DK197" s="129">
        <v>0</v>
      </c>
      <c r="DL197" s="129">
        <v>0</v>
      </c>
      <c r="DM197" s="129">
        <v>0</v>
      </c>
      <c r="DN197" s="129">
        <v>1</v>
      </c>
      <c r="DO197" s="129">
        <v>0</v>
      </c>
      <c r="DP197" s="129">
        <v>0</v>
      </c>
      <c r="DQ197" s="129">
        <v>54</v>
      </c>
      <c r="DR197" s="129">
        <v>7</v>
      </c>
      <c r="DS197" s="129">
        <v>1082</v>
      </c>
      <c r="DT197" s="129">
        <v>1</v>
      </c>
      <c r="DU197" s="129">
        <v>1</v>
      </c>
      <c r="DV197" s="129">
        <v>0</v>
      </c>
      <c r="DW197" s="129">
        <v>0</v>
      </c>
      <c r="DX197" s="129">
        <v>35</v>
      </c>
      <c r="DY197" s="129">
        <v>1</v>
      </c>
      <c r="DZ197" s="143" t="s">
        <v>4385</v>
      </c>
      <c r="EA197" s="129">
        <v>1</v>
      </c>
      <c r="EB197" s="143" t="s">
        <v>943</v>
      </c>
      <c r="EC197" s="143" t="s">
        <v>943</v>
      </c>
      <c r="ED197" s="129">
        <v>1</v>
      </c>
      <c r="EE197" s="129">
        <v>1</v>
      </c>
      <c r="EF197" s="129">
        <v>1</v>
      </c>
      <c r="EG197" s="143" t="s">
        <v>943</v>
      </c>
      <c r="EH197" s="143" t="s">
        <v>943</v>
      </c>
      <c r="EI197" s="44">
        <v>61718</v>
      </c>
      <c r="EJ197" s="44">
        <v>105.62</v>
      </c>
      <c r="EK197" s="44">
        <v>4</v>
      </c>
    </row>
    <row r="198" spans="1:141" ht="60" x14ac:dyDescent="0.2">
      <c r="A198" s="143" t="s">
        <v>233</v>
      </c>
      <c r="B198" s="143" t="s">
        <v>257</v>
      </c>
      <c r="C198" s="129">
        <v>1</v>
      </c>
      <c r="D198" s="143" t="s">
        <v>256</v>
      </c>
      <c r="E198" s="143" t="s">
        <v>4386</v>
      </c>
      <c r="F198" s="143" t="s">
        <v>4387</v>
      </c>
      <c r="G198" s="143" t="s">
        <v>4388</v>
      </c>
      <c r="H198" s="143" t="s">
        <v>4389</v>
      </c>
      <c r="I198" s="143" t="s">
        <v>4390</v>
      </c>
      <c r="J198" s="143" t="s">
        <v>4391</v>
      </c>
      <c r="K198" s="143" t="s">
        <v>1767</v>
      </c>
      <c r="L198" s="143" t="s">
        <v>940</v>
      </c>
      <c r="M198" s="143" t="s">
        <v>2104</v>
      </c>
      <c r="N198" s="143" t="s">
        <v>4392</v>
      </c>
      <c r="O198" s="143" t="s">
        <v>943</v>
      </c>
      <c r="P198" s="143" t="s">
        <v>4393</v>
      </c>
      <c r="Q198" s="143" t="s">
        <v>4394</v>
      </c>
      <c r="R198" s="143" t="s">
        <v>940</v>
      </c>
      <c r="S198" s="143" t="s">
        <v>2104</v>
      </c>
      <c r="T198" s="143" t="s">
        <v>4392</v>
      </c>
      <c r="U198" s="143" t="s">
        <v>943</v>
      </c>
      <c r="V198" s="143" t="s">
        <v>4393</v>
      </c>
      <c r="W198" s="143" t="s">
        <v>4394</v>
      </c>
      <c r="X198" s="129">
        <v>3</v>
      </c>
      <c r="Y198" s="129">
        <v>1</v>
      </c>
      <c r="Z198" s="129">
        <v>4</v>
      </c>
      <c r="AA198" s="144">
        <v>3.3</v>
      </c>
      <c r="AB198" s="144">
        <v>0</v>
      </c>
      <c r="AC198" s="144">
        <v>3.3</v>
      </c>
      <c r="AD198" s="147" t="s">
        <v>929</v>
      </c>
      <c r="AE198" s="129">
        <v>3</v>
      </c>
      <c r="AF198" s="147" t="s">
        <v>929</v>
      </c>
      <c r="AG198" s="129">
        <v>0</v>
      </c>
      <c r="AH198" s="129">
        <v>0</v>
      </c>
      <c r="AI198" s="129">
        <v>1</v>
      </c>
      <c r="AJ198" s="129">
        <v>2</v>
      </c>
      <c r="AK198" s="129">
        <v>3</v>
      </c>
      <c r="AL198" s="147" t="s">
        <v>929</v>
      </c>
      <c r="AM198" s="129">
        <v>1</v>
      </c>
      <c r="AN198" s="129">
        <v>0</v>
      </c>
      <c r="AO198" s="129">
        <v>2</v>
      </c>
      <c r="AP198" s="129">
        <v>3</v>
      </c>
      <c r="AQ198" s="147" t="s">
        <v>929</v>
      </c>
      <c r="AR198" s="129">
        <v>0</v>
      </c>
      <c r="AS198" s="129">
        <v>0</v>
      </c>
      <c r="AT198" s="129">
        <v>0</v>
      </c>
      <c r="AU198" s="129">
        <v>2</v>
      </c>
      <c r="AV198" s="129">
        <v>1</v>
      </c>
      <c r="AW198" s="129">
        <v>0</v>
      </c>
      <c r="AX198" s="129">
        <v>3</v>
      </c>
      <c r="AY198" s="147" t="s">
        <v>929</v>
      </c>
      <c r="AZ198" s="129">
        <v>1</v>
      </c>
      <c r="BA198" s="129">
        <v>1</v>
      </c>
      <c r="BB198" s="129">
        <v>1</v>
      </c>
      <c r="BC198" s="129">
        <v>1</v>
      </c>
      <c r="BD198" s="129">
        <v>0</v>
      </c>
      <c r="BE198" s="129">
        <v>32</v>
      </c>
      <c r="BF198" s="129">
        <v>0</v>
      </c>
      <c r="BG198" s="129">
        <v>0</v>
      </c>
      <c r="BH198" s="129">
        <v>0</v>
      </c>
      <c r="BI198" s="129">
        <v>52</v>
      </c>
      <c r="BJ198" s="129">
        <v>14</v>
      </c>
      <c r="BK198" s="129">
        <v>0</v>
      </c>
      <c r="BL198" s="129">
        <v>0</v>
      </c>
      <c r="BM198" s="129">
        <v>3</v>
      </c>
      <c r="BN198" s="129">
        <v>0</v>
      </c>
      <c r="BO198" s="129">
        <v>18</v>
      </c>
      <c r="BP198" s="129">
        <v>2</v>
      </c>
      <c r="BQ198" s="129">
        <v>2</v>
      </c>
      <c r="BR198" s="129">
        <v>98</v>
      </c>
      <c r="BS198" s="129">
        <v>1</v>
      </c>
      <c r="BT198" s="129">
        <v>0</v>
      </c>
      <c r="BU198" s="129">
        <v>0</v>
      </c>
      <c r="BV198" s="129">
        <v>0</v>
      </c>
      <c r="BW198" s="129">
        <v>0</v>
      </c>
      <c r="BX198" s="129">
        <v>0</v>
      </c>
      <c r="BY198" s="129">
        <v>0</v>
      </c>
      <c r="BZ198" s="129">
        <v>0</v>
      </c>
      <c r="CA198" s="129">
        <v>0</v>
      </c>
      <c r="CB198" s="129">
        <v>0</v>
      </c>
      <c r="CC198" s="129">
        <v>0</v>
      </c>
      <c r="CD198" s="129">
        <v>0</v>
      </c>
      <c r="CE198" s="129">
        <v>0</v>
      </c>
      <c r="CF198" s="129">
        <v>0</v>
      </c>
      <c r="CG198" s="129">
        <v>0</v>
      </c>
      <c r="CH198" s="129">
        <v>0</v>
      </c>
      <c r="CI198" s="129">
        <v>7</v>
      </c>
      <c r="CJ198" s="129">
        <v>2</v>
      </c>
      <c r="CK198" s="129">
        <v>0</v>
      </c>
      <c r="CL198" s="129">
        <v>0</v>
      </c>
      <c r="CM198" s="129">
        <v>0</v>
      </c>
      <c r="CN198" s="129">
        <v>0</v>
      </c>
      <c r="CO198" s="129">
        <v>0</v>
      </c>
      <c r="CP198" s="129">
        <v>0</v>
      </c>
      <c r="CQ198" s="129">
        <v>0</v>
      </c>
      <c r="CR198" s="129">
        <v>0</v>
      </c>
      <c r="CS198" s="129">
        <v>0</v>
      </c>
      <c r="CT198" s="129">
        <v>0</v>
      </c>
      <c r="CU198" s="129">
        <v>0</v>
      </c>
      <c r="CV198" s="129">
        <v>0</v>
      </c>
      <c r="CW198" s="129">
        <v>0</v>
      </c>
      <c r="CX198" s="129">
        <v>0</v>
      </c>
      <c r="CY198" s="129">
        <v>0</v>
      </c>
      <c r="CZ198" s="129">
        <v>0</v>
      </c>
      <c r="DA198" s="129">
        <v>0</v>
      </c>
      <c r="DB198" s="129">
        <v>0</v>
      </c>
      <c r="DC198" s="129">
        <v>0</v>
      </c>
      <c r="DD198" s="129">
        <v>0</v>
      </c>
      <c r="DE198" s="129">
        <v>0</v>
      </c>
      <c r="DF198" s="129">
        <v>0</v>
      </c>
      <c r="DG198" s="129">
        <v>0</v>
      </c>
      <c r="DH198" s="129">
        <v>0</v>
      </c>
      <c r="DI198" s="129">
        <v>0</v>
      </c>
      <c r="DJ198" s="129">
        <v>0</v>
      </c>
      <c r="DK198" s="129">
        <v>0</v>
      </c>
      <c r="DL198" s="129">
        <v>0</v>
      </c>
      <c r="DM198" s="129">
        <v>0</v>
      </c>
      <c r="DN198" s="129">
        <v>1</v>
      </c>
      <c r="DO198" s="129">
        <v>0</v>
      </c>
      <c r="DP198" s="129">
        <v>0</v>
      </c>
      <c r="DQ198" s="129">
        <v>43</v>
      </c>
      <c r="DR198" s="129">
        <v>8</v>
      </c>
      <c r="DS198" s="129">
        <v>468</v>
      </c>
      <c r="DT198" s="129">
        <v>0</v>
      </c>
      <c r="DU198" s="129">
        <v>0</v>
      </c>
      <c r="DV198" s="129">
        <v>0</v>
      </c>
      <c r="DW198" s="129">
        <v>0</v>
      </c>
      <c r="DX198" s="129">
        <v>65</v>
      </c>
      <c r="DY198" s="129">
        <v>0</v>
      </c>
      <c r="DZ198" s="143" t="s">
        <v>4395</v>
      </c>
      <c r="EA198" s="129">
        <v>3</v>
      </c>
      <c r="EB198" s="143" t="s">
        <v>4396</v>
      </c>
      <c r="EC198" s="143" t="s">
        <v>4397</v>
      </c>
      <c r="ED198" s="129">
        <v>1</v>
      </c>
      <c r="EE198" s="129">
        <v>1</v>
      </c>
      <c r="EF198" s="129">
        <v>1</v>
      </c>
      <c r="EG198" s="143" t="s">
        <v>943</v>
      </c>
      <c r="EH198" s="143" t="s">
        <v>4398</v>
      </c>
      <c r="EI198" s="44">
        <v>40566</v>
      </c>
      <c r="EJ198" s="44">
        <v>121.3</v>
      </c>
      <c r="EK198" s="44">
        <v>10</v>
      </c>
    </row>
    <row r="199" spans="1:141" ht="60" x14ac:dyDescent="0.2">
      <c r="A199" s="143" t="s">
        <v>233</v>
      </c>
      <c r="B199" s="143" t="s">
        <v>259</v>
      </c>
      <c r="C199" s="129">
        <v>1</v>
      </c>
      <c r="D199" s="143" t="s">
        <v>258</v>
      </c>
      <c r="E199" s="143" t="s">
        <v>1894</v>
      </c>
      <c r="F199" s="143" t="s">
        <v>4399</v>
      </c>
      <c r="G199" s="143" t="s">
        <v>4400</v>
      </c>
      <c r="H199" s="143" t="s">
        <v>4401</v>
      </c>
      <c r="I199" s="143" t="s">
        <v>4402</v>
      </c>
      <c r="J199" s="143" t="s">
        <v>4403</v>
      </c>
      <c r="K199" s="143" t="s">
        <v>1826</v>
      </c>
      <c r="L199" s="143" t="s">
        <v>940</v>
      </c>
      <c r="M199" s="143" t="s">
        <v>960</v>
      </c>
      <c r="N199" s="143" t="s">
        <v>4404</v>
      </c>
      <c r="O199" s="143"/>
      <c r="P199" s="143" t="s">
        <v>4405</v>
      </c>
      <c r="Q199" s="143" t="s">
        <v>4406</v>
      </c>
      <c r="R199" s="143" t="s">
        <v>940</v>
      </c>
      <c r="S199" s="143" t="s">
        <v>3773</v>
      </c>
      <c r="T199" s="143" t="s">
        <v>1801</v>
      </c>
      <c r="U199" s="143"/>
      <c r="V199" s="143" t="s">
        <v>4407</v>
      </c>
      <c r="W199" s="143" t="s">
        <v>4408</v>
      </c>
      <c r="X199" s="129">
        <v>2</v>
      </c>
      <c r="Y199" s="129">
        <v>0</v>
      </c>
      <c r="Z199" s="129">
        <v>2</v>
      </c>
      <c r="AA199" s="144">
        <v>2</v>
      </c>
      <c r="AB199" s="144">
        <v>0</v>
      </c>
      <c r="AC199" s="144">
        <v>2</v>
      </c>
      <c r="AD199" s="147" t="s">
        <v>929</v>
      </c>
      <c r="AE199" s="129">
        <v>2</v>
      </c>
      <c r="AF199" s="147" t="s">
        <v>929</v>
      </c>
      <c r="AG199" s="129">
        <v>0</v>
      </c>
      <c r="AH199" s="129">
        <v>0</v>
      </c>
      <c r="AI199" s="129">
        <v>0</v>
      </c>
      <c r="AJ199" s="129">
        <v>2</v>
      </c>
      <c r="AK199" s="129">
        <v>2</v>
      </c>
      <c r="AL199" s="147" t="s">
        <v>929</v>
      </c>
      <c r="AM199" s="129">
        <v>1</v>
      </c>
      <c r="AN199" s="129">
        <v>0</v>
      </c>
      <c r="AO199" s="129">
        <v>1</v>
      </c>
      <c r="AP199" s="129">
        <v>2</v>
      </c>
      <c r="AQ199" s="147" t="s">
        <v>929</v>
      </c>
      <c r="AR199" s="129">
        <v>0</v>
      </c>
      <c r="AS199" s="129">
        <v>0</v>
      </c>
      <c r="AT199" s="129">
        <v>0</v>
      </c>
      <c r="AU199" s="129">
        <v>2</v>
      </c>
      <c r="AV199" s="129">
        <v>0</v>
      </c>
      <c r="AW199" s="129">
        <v>0</v>
      </c>
      <c r="AX199" s="129">
        <v>2</v>
      </c>
      <c r="AY199" s="147" t="s">
        <v>929</v>
      </c>
      <c r="AZ199" s="129">
        <v>1</v>
      </c>
      <c r="BA199" s="129">
        <v>1</v>
      </c>
      <c r="BB199" s="129">
        <v>1</v>
      </c>
      <c r="BC199" s="129">
        <v>1</v>
      </c>
      <c r="BD199" s="129">
        <v>0</v>
      </c>
      <c r="BE199" s="129">
        <v>6</v>
      </c>
      <c r="BF199" s="129">
        <v>0</v>
      </c>
      <c r="BG199" s="129">
        <v>0</v>
      </c>
      <c r="BH199" s="129">
        <v>0</v>
      </c>
      <c r="BI199" s="129">
        <v>10</v>
      </c>
      <c r="BJ199" s="129">
        <v>2</v>
      </c>
      <c r="BK199" s="129">
        <v>0</v>
      </c>
      <c r="BL199" s="129">
        <v>0</v>
      </c>
      <c r="BM199" s="129">
        <v>1</v>
      </c>
      <c r="BN199" s="129">
        <v>0</v>
      </c>
      <c r="BO199" s="129">
        <v>7</v>
      </c>
      <c r="BP199" s="129">
        <v>0</v>
      </c>
      <c r="BQ199" s="129">
        <v>0</v>
      </c>
      <c r="BR199" s="129">
        <v>3</v>
      </c>
      <c r="BS199" s="129">
        <v>2</v>
      </c>
      <c r="BT199" s="129">
        <v>0</v>
      </c>
      <c r="BU199" s="129">
        <v>0</v>
      </c>
      <c r="BV199" s="129">
        <v>1</v>
      </c>
      <c r="BW199" s="129">
        <v>1</v>
      </c>
      <c r="BX199" s="129">
        <v>0</v>
      </c>
      <c r="BY199" s="129">
        <v>0</v>
      </c>
      <c r="BZ199" s="129">
        <v>0</v>
      </c>
      <c r="CA199" s="129">
        <v>0</v>
      </c>
      <c r="CB199" s="129">
        <v>0</v>
      </c>
      <c r="CC199" s="129">
        <v>0</v>
      </c>
      <c r="CD199" s="129">
        <v>0</v>
      </c>
      <c r="CE199" s="129">
        <v>0</v>
      </c>
      <c r="CF199" s="129">
        <v>1</v>
      </c>
      <c r="CG199" s="129">
        <v>0</v>
      </c>
      <c r="CH199" s="129">
        <v>0</v>
      </c>
      <c r="CI199" s="129">
        <v>2</v>
      </c>
      <c r="CJ199" s="129">
        <v>1</v>
      </c>
      <c r="CK199" s="129">
        <v>0</v>
      </c>
      <c r="CL199" s="129">
        <v>0</v>
      </c>
      <c r="CM199" s="129">
        <v>0</v>
      </c>
      <c r="CN199" s="129">
        <v>0</v>
      </c>
      <c r="CO199" s="129">
        <v>0</v>
      </c>
      <c r="CP199" s="129">
        <v>0</v>
      </c>
      <c r="CQ199" s="129">
        <v>0</v>
      </c>
      <c r="CR199" s="129">
        <v>0</v>
      </c>
      <c r="CS199" s="129">
        <v>0</v>
      </c>
      <c r="CT199" s="129">
        <v>0</v>
      </c>
      <c r="CU199" s="129">
        <v>0</v>
      </c>
      <c r="CV199" s="129">
        <v>0</v>
      </c>
      <c r="CW199" s="129">
        <v>0</v>
      </c>
      <c r="CX199" s="129">
        <v>0</v>
      </c>
      <c r="CY199" s="129">
        <v>0</v>
      </c>
      <c r="CZ199" s="129">
        <v>0</v>
      </c>
      <c r="DA199" s="129">
        <v>0</v>
      </c>
      <c r="DB199" s="129">
        <v>0</v>
      </c>
      <c r="DC199" s="129">
        <v>0</v>
      </c>
      <c r="DD199" s="129">
        <v>0</v>
      </c>
      <c r="DE199" s="129">
        <v>0</v>
      </c>
      <c r="DF199" s="129">
        <v>0</v>
      </c>
      <c r="DG199" s="129">
        <v>0</v>
      </c>
      <c r="DH199" s="129">
        <v>0</v>
      </c>
      <c r="DI199" s="129">
        <v>0</v>
      </c>
      <c r="DJ199" s="129">
        <v>0</v>
      </c>
      <c r="DK199" s="129">
        <v>0</v>
      </c>
      <c r="DL199" s="129">
        <v>0</v>
      </c>
      <c r="DM199" s="129">
        <v>0</v>
      </c>
      <c r="DN199" s="129">
        <v>0</v>
      </c>
      <c r="DO199" s="129">
        <v>0</v>
      </c>
      <c r="DP199" s="129">
        <v>0</v>
      </c>
      <c r="DQ199" s="129">
        <v>33</v>
      </c>
      <c r="DR199" s="129">
        <v>2</v>
      </c>
      <c r="DS199" s="129">
        <v>275</v>
      </c>
      <c r="DT199" s="129">
        <v>0</v>
      </c>
      <c r="DU199" s="129">
        <v>0</v>
      </c>
      <c r="DV199" s="129">
        <v>0</v>
      </c>
      <c r="DW199" s="129">
        <v>0</v>
      </c>
      <c r="DX199" s="129">
        <v>50</v>
      </c>
      <c r="DY199" s="129">
        <v>1</v>
      </c>
      <c r="DZ199" s="143" t="s">
        <v>1270</v>
      </c>
      <c r="EA199" s="129">
        <v>2</v>
      </c>
      <c r="EB199" s="143" t="s">
        <v>4409</v>
      </c>
      <c r="EC199" s="143"/>
      <c r="ED199" s="129">
        <v>1</v>
      </c>
      <c r="EE199" s="129">
        <v>1</v>
      </c>
      <c r="EF199" s="129">
        <v>1</v>
      </c>
      <c r="EG199" s="143"/>
      <c r="EH199" s="143"/>
      <c r="EI199" s="44">
        <v>21302</v>
      </c>
      <c r="EJ199" s="44">
        <v>100.61</v>
      </c>
      <c r="EK199" s="44">
        <v>9</v>
      </c>
    </row>
    <row r="200" spans="1:141" ht="36" x14ac:dyDescent="0.2">
      <c r="A200" s="143" t="s">
        <v>233</v>
      </c>
      <c r="B200" s="143" t="s">
        <v>261</v>
      </c>
      <c r="C200" s="129">
        <v>1</v>
      </c>
      <c r="D200" s="143" t="s">
        <v>260</v>
      </c>
      <c r="E200" s="143" t="s">
        <v>4410</v>
      </c>
      <c r="F200" s="143" t="s">
        <v>4411</v>
      </c>
      <c r="G200" s="143" t="s">
        <v>4412</v>
      </c>
      <c r="H200" s="143" t="s">
        <v>261</v>
      </c>
      <c r="I200" s="143" t="s">
        <v>4413</v>
      </c>
      <c r="J200" s="143" t="s">
        <v>4414</v>
      </c>
      <c r="K200" s="143" t="s">
        <v>4415</v>
      </c>
      <c r="L200" s="143"/>
      <c r="M200" s="143" t="s">
        <v>960</v>
      </c>
      <c r="N200" s="143" t="s">
        <v>4416</v>
      </c>
      <c r="O200" s="143"/>
      <c r="P200" s="143" t="s">
        <v>4417</v>
      </c>
      <c r="Q200" s="143" t="s">
        <v>4418</v>
      </c>
      <c r="R200" s="143"/>
      <c r="S200" s="143" t="s">
        <v>960</v>
      </c>
      <c r="T200" s="143" t="s">
        <v>4416</v>
      </c>
      <c r="U200" s="143"/>
      <c r="V200" s="143" t="s">
        <v>4417</v>
      </c>
      <c r="W200" s="143" t="s">
        <v>4418</v>
      </c>
      <c r="X200" s="129">
        <v>3</v>
      </c>
      <c r="Y200" s="129">
        <v>0</v>
      </c>
      <c r="Z200" s="129">
        <v>3</v>
      </c>
      <c r="AA200" s="144">
        <v>3</v>
      </c>
      <c r="AB200" s="144">
        <v>0</v>
      </c>
      <c r="AC200" s="144">
        <v>3</v>
      </c>
      <c r="AD200" s="147" t="s">
        <v>929</v>
      </c>
      <c r="AE200" s="129">
        <v>3</v>
      </c>
      <c r="AF200" s="147" t="s">
        <v>929</v>
      </c>
      <c r="AG200" s="129">
        <v>0</v>
      </c>
      <c r="AH200" s="129">
        <v>0</v>
      </c>
      <c r="AI200" s="129">
        <v>1</v>
      </c>
      <c r="AJ200" s="129">
        <v>2</v>
      </c>
      <c r="AK200" s="129">
        <v>3</v>
      </c>
      <c r="AL200" s="147" t="s">
        <v>929</v>
      </c>
      <c r="AM200" s="129">
        <v>2</v>
      </c>
      <c r="AN200" s="129">
        <v>1</v>
      </c>
      <c r="AO200" s="129">
        <v>0</v>
      </c>
      <c r="AP200" s="129">
        <v>3</v>
      </c>
      <c r="AQ200" s="147" t="s">
        <v>929</v>
      </c>
      <c r="AR200" s="129">
        <v>0</v>
      </c>
      <c r="AS200" s="129">
        <v>0</v>
      </c>
      <c r="AT200" s="129">
        <v>0</v>
      </c>
      <c r="AU200" s="129">
        <v>3</v>
      </c>
      <c r="AV200" s="129">
        <v>0</v>
      </c>
      <c r="AW200" s="129">
        <v>0</v>
      </c>
      <c r="AX200" s="129">
        <v>3</v>
      </c>
      <c r="AY200" s="147" t="s">
        <v>929</v>
      </c>
      <c r="AZ200" s="129">
        <v>1</v>
      </c>
      <c r="BA200" s="129">
        <v>1</v>
      </c>
      <c r="BB200" s="129">
        <v>1</v>
      </c>
      <c r="BC200" s="129">
        <v>1</v>
      </c>
      <c r="BD200" s="129">
        <v>0</v>
      </c>
      <c r="BE200" s="129">
        <v>57</v>
      </c>
      <c r="BF200" s="129">
        <v>0</v>
      </c>
      <c r="BG200" s="129">
        <v>0</v>
      </c>
      <c r="BH200" s="129">
        <v>0</v>
      </c>
      <c r="BI200" s="129">
        <v>174</v>
      </c>
      <c r="BJ200" s="129">
        <v>1</v>
      </c>
      <c r="BK200" s="129">
        <v>0</v>
      </c>
      <c r="BL200" s="129">
        <v>0</v>
      </c>
      <c r="BM200" s="129">
        <v>3</v>
      </c>
      <c r="BN200" s="129">
        <v>0</v>
      </c>
      <c r="BO200" s="129">
        <v>9</v>
      </c>
      <c r="BP200" s="129">
        <v>0</v>
      </c>
      <c r="BQ200" s="129">
        <v>0</v>
      </c>
      <c r="BR200" s="129">
        <v>2</v>
      </c>
      <c r="BS200" s="129">
        <v>0</v>
      </c>
      <c r="BT200" s="129">
        <v>2</v>
      </c>
      <c r="BU200" s="129">
        <v>0</v>
      </c>
      <c r="BV200" s="129">
        <v>3</v>
      </c>
      <c r="BW200" s="129">
        <v>0</v>
      </c>
      <c r="BX200" s="129">
        <v>0</v>
      </c>
      <c r="BY200" s="129">
        <v>0</v>
      </c>
      <c r="BZ200" s="129">
        <v>0</v>
      </c>
      <c r="CA200" s="129">
        <v>0</v>
      </c>
      <c r="CB200" s="129">
        <v>0</v>
      </c>
      <c r="CC200" s="129">
        <v>0</v>
      </c>
      <c r="CD200" s="129">
        <v>0</v>
      </c>
      <c r="CE200" s="129">
        <v>0</v>
      </c>
      <c r="CF200" s="129">
        <v>2</v>
      </c>
      <c r="CG200" s="129">
        <v>0</v>
      </c>
      <c r="CH200" s="129">
        <v>0</v>
      </c>
      <c r="CI200" s="129">
        <v>19</v>
      </c>
      <c r="CJ200" s="129">
        <v>0</v>
      </c>
      <c r="CK200" s="129">
        <v>0</v>
      </c>
      <c r="CL200" s="129">
        <v>0</v>
      </c>
      <c r="CM200" s="129">
        <v>0</v>
      </c>
      <c r="CN200" s="129">
        <v>0</v>
      </c>
      <c r="CO200" s="129">
        <v>0</v>
      </c>
      <c r="CP200" s="129">
        <v>0</v>
      </c>
      <c r="CQ200" s="129">
        <v>0</v>
      </c>
      <c r="CR200" s="129">
        <v>0</v>
      </c>
      <c r="CS200" s="129">
        <v>0</v>
      </c>
      <c r="CT200" s="129">
        <v>0</v>
      </c>
      <c r="CU200" s="129">
        <v>0</v>
      </c>
      <c r="CV200" s="129">
        <v>0</v>
      </c>
      <c r="CW200" s="129">
        <v>0</v>
      </c>
      <c r="CX200" s="129">
        <v>0</v>
      </c>
      <c r="CY200" s="129">
        <v>0</v>
      </c>
      <c r="CZ200" s="129">
        <v>0</v>
      </c>
      <c r="DA200" s="129">
        <v>0</v>
      </c>
      <c r="DB200" s="129">
        <v>0</v>
      </c>
      <c r="DC200" s="129">
        <v>0</v>
      </c>
      <c r="DD200" s="129">
        <v>0</v>
      </c>
      <c r="DE200" s="129">
        <v>0</v>
      </c>
      <c r="DF200" s="129">
        <v>0</v>
      </c>
      <c r="DG200" s="129">
        <v>0</v>
      </c>
      <c r="DH200" s="129">
        <v>0</v>
      </c>
      <c r="DI200" s="129">
        <v>0</v>
      </c>
      <c r="DJ200" s="129">
        <v>0</v>
      </c>
      <c r="DK200" s="129">
        <v>0</v>
      </c>
      <c r="DL200" s="129">
        <v>0</v>
      </c>
      <c r="DM200" s="129">
        <v>0</v>
      </c>
      <c r="DN200" s="129">
        <v>0</v>
      </c>
      <c r="DO200" s="129">
        <v>0</v>
      </c>
      <c r="DP200" s="129">
        <v>0</v>
      </c>
      <c r="DQ200" s="129">
        <v>428</v>
      </c>
      <c r="DR200" s="129">
        <v>0</v>
      </c>
      <c r="DS200" s="129">
        <v>840</v>
      </c>
      <c r="DT200" s="129">
        <v>1</v>
      </c>
      <c r="DU200" s="129">
        <v>0</v>
      </c>
      <c r="DV200" s="129">
        <v>0</v>
      </c>
      <c r="DW200" s="129">
        <v>0</v>
      </c>
      <c r="DX200" s="129">
        <v>20</v>
      </c>
      <c r="DY200" s="129">
        <v>1</v>
      </c>
      <c r="DZ200" s="143" t="s">
        <v>4419</v>
      </c>
      <c r="EA200" s="129">
        <v>2</v>
      </c>
      <c r="EB200" s="143" t="s">
        <v>943</v>
      </c>
      <c r="EC200" s="143" t="s">
        <v>943</v>
      </c>
      <c r="ED200" s="129">
        <v>1</v>
      </c>
      <c r="EE200" s="129">
        <v>1</v>
      </c>
      <c r="EF200" s="129">
        <v>1</v>
      </c>
      <c r="EG200" s="143" t="s">
        <v>943</v>
      </c>
      <c r="EH200" s="143" t="s">
        <v>943</v>
      </c>
      <c r="EI200" s="44">
        <v>39792</v>
      </c>
      <c r="EJ200" s="44">
        <v>574.45000000000005</v>
      </c>
      <c r="EK200" s="44">
        <v>25</v>
      </c>
    </row>
    <row r="201" spans="1:141" ht="96" x14ac:dyDescent="0.2">
      <c r="A201" s="143" t="s">
        <v>233</v>
      </c>
      <c r="B201" s="143" t="s">
        <v>263</v>
      </c>
      <c r="C201" s="129">
        <v>1</v>
      </c>
      <c r="D201" s="143" t="s">
        <v>262</v>
      </c>
      <c r="E201" s="143" t="s">
        <v>3130</v>
      </c>
      <c r="F201" s="143" t="s">
        <v>1537</v>
      </c>
      <c r="G201" s="143" t="s">
        <v>4420</v>
      </c>
      <c r="H201" s="143" t="s">
        <v>263</v>
      </c>
      <c r="I201" s="143" t="s">
        <v>4421</v>
      </c>
      <c r="J201" s="143" t="s">
        <v>4422</v>
      </c>
      <c r="K201" s="143" t="s">
        <v>959</v>
      </c>
      <c r="L201" s="143" t="s">
        <v>940</v>
      </c>
      <c r="M201" s="143" t="s">
        <v>1436</v>
      </c>
      <c r="N201" s="143" t="s">
        <v>4423</v>
      </c>
      <c r="O201" s="143"/>
      <c r="P201" s="143" t="s">
        <v>4424</v>
      </c>
      <c r="Q201" s="143" t="s">
        <v>4425</v>
      </c>
      <c r="R201" s="143" t="s">
        <v>940</v>
      </c>
      <c r="S201" s="143" t="s">
        <v>1436</v>
      </c>
      <c r="T201" s="143" t="s">
        <v>4423</v>
      </c>
      <c r="U201" s="143"/>
      <c r="V201" s="143" t="s">
        <v>4424</v>
      </c>
      <c r="W201" s="143" t="s">
        <v>4425</v>
      </c>
      <c r="X201" s="129">
        <v>4</v>
      </c>
      <c r="Y201" s="129">
        <v>1</v>
      </c>
      <c r="Z201" s="129">
        <v>5</v>
      </c>
      <c r="AA201" s="144">
        <v>3.65</v>
      </c>
      <c r="AB201" s="144">
        <v>0.15</v>
      </c>
      <c r="AC201" s="144">
        <v>3.8</v>
      </c>
      <c r="AD201" s="147" t="s">
        <v>929</v>
      </c>
      <c r="AE201" s="129">
        <v>4</v>
      </c>
      <c r="AF201" s="147" t="s">
        <v>929</v>
      </c>
      <c r="AG201" s="129">
        <v>0</v>
      </c>
      <c r="AH201" s="129">
        <v>0</v>
      </c>
      <c r="AI201" s="129">
        <v>1</v>
      </c>
      <c r="AJ201" s="129">
        <v>3</v>
      </c>
      <c r="AK201" s="129">
        <v>4</v>
      </c>
      <c r="AL201" s="147" t="s">
        <v>929</v>
      </c>
      <c r="AM201" s="129">
        <v>2</v>
      </c>
      <c r="AN201" s="129">
        <v>1</v>
      </c>
      <c r="AO201" s="129">
        <v>1</v>
      </c>
      <c r="AP201" s="129">
        <v>4</v>
      </c>
      <c r="AQ201" s="147" t="s">
        <v>929</v>
      </c>
      <c r="AR201" s="129">
        <v>0</v>
      </c>
      <c r="AS201" s="129">
        <v>0</v>
      </c>
      <c r="AT201" s="129">
        <v>0</v>
      </c>
      <c r="AU201" s="129">
        <v>4</v>
      </c>
      <c r="AV201" s="129">
        <v>0</v>
      </c>
      <c r="AW201" s="129">
        <v>0</v>
      </c>
      <c r="AX201" s="129">
        <v>4</v>
      </c>
      <c r="AY201" s="147" t="s">
        <v>929</v>
      </c>
      <c r="AZ201" s="129">
        <v>1</v>
      </c>
      <c r="BA201" s="129">
        <v>1</v>
      </c>
      <c r="BB201" s="129">
        <v>0</v>
      </c>
      <c r="BC201" s="129">
        <v>1</v>
      </c>
      <c r="BD201" s="129">
        <v>0</v>
      </c>
      <c r="BE201" s="129">
        <v>51</v>
      </c>
      <c r="BF201" s="129">
        <v>10</v>
      </c>
      <c r="BG201" s="129">
        <v>0</v>
      </c>
      <c r="BH201" s="129">
        <v>0</v>
      </c>
      <c r="BI201" s="129">
        <v>48</v>
      </c>
      <c r="BJ201" s="129">
        <v>3</v>
      </c>
      <c r="BK201" s="129">
        <v>0</v>
      </c>
      <c r="BL201" s="129">
        <v>0</v>
      </c>
      <c r="BM201" s="129">
        <v>2</v>
      </c>
      <c r="BN201" s="129">
        <v>0</v>
      </c>
      <c r="BO201" s="129">
        <v>24</v>
      </c>
      <c r="BP201" s="129">
        <v>0</v>
      </c>
      <c r="BQ201" s="129">
        <v>1</v>
      </c>
      <c r="BR201" s="129">
        <v>3</v>
      </c>
      <c r="BS201" s="129">
        <v>2</v>
      </c>
      <c r="BT201" s="129">
        <v>0</v>
      </c>
      <c r="BU201" s="129">
        <v>0</v>
      </c>
      <c r="BV201" s="129">
        <v>7</v>
      </c>
      <c r="BW201" s="129">
        <v>0</v>
      </c>
      <c r="BX201" s="129">
        <v>0</v>
      </c>
      <c r="BY201" s="129">
        <v>0</v>
      </c>
      <c r="BZ201" s="129">
        <v>0</v>
      </c>
      <c r="CA201" s="129">
        <v>0</v>
      </c>
      <c r="CB201" s="129">
        <v>0</v>
      </c>
      <c r="CC201" s="129">
        <v>0</v>
      </c>
      <c r="CD201" s="129">
        <v>0</v>
      </c>
      <c r="CE201" s="129">
        <v>0</v>
      </c>
      <c r="CF201" s="129">
        <v>5</v>
      </c>
      <c r="CG201" s="129">
        <v>0</v>
      </c>
      <c r="CH201" s="129">
        <v>0</v>
      </c>
      <c r="CI201" s="129">
        <v>14</v>
      </c>
      <c r="CJ201" s="129">
        <v>5</v>
      </c>
      <c r="CK201" s="129">
        <v>2</v>
      </c>
      <c r="CL201" s="129">
        <v>0</v>
      </c>
      <c r="CM201" s="129">
        <v>0</v>
      </c>
      <c r="CN201" s="129">
        <v>0</v>
      </c>
      <c r="CO201" s="129">
        <v>0</v>
      </c>
      <c r="CP201" s="129">
        <v>0</v>
      </c>
      <c r="CQ201" s="129">
        <v>0</v>
      </c>
      <c r="CR201" s="129">
        <v>0</v>
      </c>
      <c r="CS201" s="129">
        <v>0</v>
      </c>
      <c r="CT201" s="129">
        <v>0</v>
      </c>
      <c r="CU201" s="129">
        <v>0</v>
      </c>
      <c r="CV201" s="129">
        <v>0</v>
      </c>
      <c r="CW201" s="129">
        <v>0</v>
      </c>
      <c r="CX201" s="129">
        <v>0</v>
      </c>
      <c r="CY201" s="129">
        <v>0</v>
      </c>
      <c r="CZ201" s="129">
        <v>0</v>
      </c>
      <c r="DA201" s="129">
        <v>0</v>
      </c>
      <c r="DB201" s="129">
        <v>0</v>
      </c>
      <c r="DC201" s="129">
        <v>0</v>
      </c>
      <c r="DD201" s="129">
        <v>0</v>
      </c>
      <c r="DE201" s="129">
        <v>0</v>
      </c>
      <c r="DF201" s="129">
        <v>1</v>
      </c>
      <c r="DG201" s="129">
        <v>0</v>
      </c>
      <c r="DH201" s="129">
        <v>0</v>
      </c>
      <c r="DI201" s="129">
        <v>0</v>
      </c>
      <c r="DJ201" s="129">
        <v>1</v>
      </c>
      <c r="DK201" s="129">
        <v>0</v>
      </c>
      <c r="DL201" s="129">
        <v>0</v>
      </c>
      <c r="DM201" s="129">
        <v>0</v>
      </c>
      <c r="DN201" s="129">
        <v>0</v>
      </c>
      <c r="DO201" s="129">
        <v>0</v>
      </c>
      <c r="DP201" s="129">
        <v>0</v>
      </c>
      <c r="DQ201" s="129">
        <v>173</v>
      </c>
      <c r="DR201" s="129">
        <v>20</v>
      </c>
      <c r="DS201" s="129">
        <v>962</v>
      </c>
      <c r="DT201" s="129">
        <v>1</v>
      </c>
      <c r="DU201" s="129">
        <v>0</v>
      </c>
      <c r="DV201" s="129">
        <v>0</v>
      </c>
      <c r="DW201" s="129">
        <v>0</v>
      </c>
      <c r="DX201" s="129">
        <v>45</v>
      </c>
      <c r="DY201" s="129">
        <v>1</v>
      </c>
      <c r="DZ201" s="143" t="s">
        <v>4426</v>
      </c>
      <c r="EA201" s="129">
        <v>2</v>
      </c>
      <c r="EB201" s="143" t="s">
        <v>4427</v>
      </c>
      <c r="EC201" s="143" t="s">
        <v>4428</v>
      </c>
      <c r="ED201" s="129">
        <v>1</v>
      </c>
      <c r="EE201" s="129">
        <v>1</v>
      </c>
      <c r="EF201" s="129">
        <v>1</v>
      </c>
      <c r="EG201" s="143" t="s">
        <v>4429</v>
      </c>
      <c r="EH201" s="143" t="s">
        <v>4430</v>
      </c>
      <c r="EI201" s="44">
        <v>48743</v>
      </c>
      <c r="EJ201" s="44">
        <v>275.36</v>
      </c>
      <c r="EK201" s="44">
        <v>16</v>
      </c>
    </row>
    <row r="202" spans="1:141" x14ac:dyDescent="0.2">
      <c r="A202" s="143" t="s">
        <v>233</v>
      </c>
      <c r="B202" s="143" t="s">
        <v>265</v>
      </c>
      <c r="C202" s="129">
        <v>1</v>
      </c>
      <c r="D202" s="143" t="s">
        <v>264</v>
      </c>
      <c r="E202" s="143" t="s">
        <v>1491</v>
      </c>
      <c r="F202" s="143" t="s">
        <v>4431</v>
      </c>
      <c r="G202" s="143" t="s">
        <v>4432</v>
      </c>
      <c r="H202" s="143" t="s">
        <v>265</v>
      </c>
      <c r="I202" s="143" t="s">
        <v>4433</v>
      </c>
      <c r="J202" s="143" t="s">
        <v>4434</v>
      </c>
      <c r="K202" s="143" t="s">
        <v>1510</v>
      </c>
      <c r="L202" s="143" t="s">
        <v>4435</v>
      </c>
      <c r="M202" s="143" t="s">
        <v>1619</v>
      </c>
      <c r="N202" s="143" t="s">
        <v>4436</v>
      </c>
      <c r="O202" s="143"/>
      <c r="P202" s="143" t="s">
        <v>4437</v>
      </c>
      <c r="Q202" s="143" t="s">
        <v>4438</v>
      </c>
      <c r="R202" s="143" t="s">
        <v>940</v>
      </c>
      <c r="S202" s="143" t="s">
        <v>1236</v>
      </c>
      <c r="T202" s="143" t="s">
        <v>4439</v>
      </c>
      <c r="U202" s="143"/>
      <c r="V202" s="143" t="s">
        <v>4440</v>
      </c>
      <c r="W202" s="143" t="s">
        <v>4441</v>
      </c>
      <c r="X202" s="129">
        <v>1</v>
      </c>
      <c r="Y202" s="129">
        <v>0</v>
      </c>
      <c r="Z202" s="129">
        <v>1</v>
      </c>
      <c r="AA202" s="144">
        <v>1</v>
      </c>
      <c r="AB202" s="144">
        <v>0</v>
      </c>
      <c r="AC202" s="144">
        <v>1</v>
      </c>
      <c r="AD202" s="147" t="s">
        <v>929</v>
      </c>
      <c r="AE202" s="129">
        <v>1</v>
      </c>
      <c r="AF202" s="147" t="s">
        <v>929</v>
      </c>
      <c r="AG202" s="129">
        <v>0</v>
      </c>
      <c r="AH202" s="129">
        <v>0</v>
      </c>
      <c r="AI202" s="129">
        <v>0</v>
      </c>
      <c r="AJ202" s="129">
        <v>1</v>
      </c>
      <c r="AK202" s="129">
        <v>1</v>
      </c>
      <c r="AL202" s="147" t="s">
        <v>929</v>
      </c>
      <c r="AM202" s="129">
        <v>0</v>
      </c>
      <c r="AN202" s="129">
        <v>0</v>
      </c>
      <c r="AO202" s="129">
        <v>1</v>
      </c>
      <c r="AP202" s="129">
        <v>1</v>
      </c>
      <c r="AQ202" s="147" t="s">
        <v>929</v>
      </c>
      <c r="AR202" s="129">
        <v>0</v>
      </c>
      <c r="AS202" s="129">
        <v>0</v>
      </c>
      <c r="AT202" s="129">
        <v>0</v>
      </c>
      <c r="AU202" s="129">
        <v>1</v>
      </c>
      <c r="AV202" s="129">
        <v>0</v>
      </c>
      <c r="AW202" s="129">
        <v>0</v>
      </c>
      <c r="AX202" s="129">
        <v>1</v>
      </c>
      <c r="AY202" s="147" t="s">
        <v>929</v>
      </c>
      <c r="AZ202" s="129">
        <v>1</v>
      </c>
      <c r="BA202" s="129">
        <v>1</v>
      </c>
      <c r="BB202" s="129">
        <v>0</v>
      </c>
      <c r="BC202" s="129">
        <v>1</v>
      </c>
      <c r="BD202" s="129">
        <v>0</v>
      </c>
      <c r="BE202" s="129">
        <v>13</v>
      </c>
      <c r="BF202" s="129">
        <v>2</v>
      </c>
      <c r="BG202" s="129">
        <v>0</v>
      </c>
      <c r="BH202" s="129">
        <v>0</v>
      </c>
      <c r="BI202" s="129">
        <v>0</v>
      </c>
      <c r="BJ202" s="129">
        <v>2</v>
      </c>
      <c r="BK202" s="129">
        <v>0</v>
      </c>
      <c r="BL202" s="129">
        <v>0</v>
      </c>
      <c r="BM202" s="129">
        <v>2</v>
      </c>
      <c r="BN202" s="129">
        <v>0</v>
      </c>
      <c r="BO202" s="129">
        <v>5</v>
      </c>
      <c r="BP202" s="129">
        <v>0</v>
      </c>
      <c r="BQ202" s="129">
        <v>0</v>
      </c>
      <c r="BR202" s="129">
        <v>1</v>
      </c>
      <c r="BS202" s="129">
        <v>0</v>
      </c>
      <c r="BT202" s="129">
        <v>0</v>
      </c>
      <c r="BU202" s="129">
        <v>0</v>
      </c>
      <c r="BV202" s="129">
        <v>1</v>
      </c>
      <c r="BW202" s="129">
        <v>0</v>
      </c>
      <c r="BX202" s="129">
        <v>0</v>
      </c>
      <c r="BY202" s="129">
        <v>0</v>
      </c>
      <c r="BZ202" s="129">
        <v>0</v>
      </c>
      <c r="CA202" s="129">
        <v>0</v>
      </c>
      <c r="CB202" s="129">
        <v>0</v>
      </c>
      <c r="CC202" s="129">
        <v>0</v>
      </c>
      <c r="CD202" s="129">
        <v>0</v>
      </c>
      <c r="CE202" s="129">
        <v>0</v>
      </c>
      <c r="CF202" s="129">
        <v>0</v>
      </c>
      <c r="CG202" s="129">
        <v>0</v>
      </c>
      <c r="CH202" s="129">
        <v>0</v>
      </c>
      <c r="CI202" s="129">
        <v>0</v>
      </c>
      <c r="CJ202" s="129">
        <v>0</v>
      </c>
      <c r="CK202" s="129">
        <v>0</v>
      </c>
      <c r="CL202" s="129">
        <v>0</v>
      </c>
      <c r="CM202" s="129">
        <v>0</v>
      </c>
      <c r="CN202" s="129">
        <v>0</v>
      </c>
      <c r="CO202" s="129">
        <v>0</v>
      </c>
      <c r="CP202" s="129">
        <v>0</v>
      </c>
      <c r="CQ202" s="129">
        <v>0</v>
      </c>
      <c r="CR202" s="129">
        <v>0</v>
      </c>
      <c r="CS202" s="129">
        <v>0</v>
      </c>
      <c r="CT202" s="129">
        <v>0</v>
      </c>
      <c r="CU202" s="129">
        <v>0</v>
      </c>
      <c r="CV202" s="129">
        <v>0</v>
      </c>
      <c r="CW202" s="129">
        <v>0</v>
      </c>
      <c r="CX202" s="129">
        <v>0</v>
      </c>
      <c r="CY202" s="129">
        <v>0</v>
      </c>
      <c r="CZ202" s="129">
        <v>0</v>
      </c>
      <c r="DA202" s="129">
        <v>0</v>
      </c>
      <c r="DB202" s="129">
        <v>0</v>
      </c>
      <c r="DC202" s="129">
        <v>0</v>
      </c>
      <c r="DD202" s="129">
        <v>0</v>
      </c>
      <c r="DE202" s="129">
        <v>0</v>
      </c>
      <c r="DF202" s="129">
        <v>0</v>
      </c>
      <c r="DG202" s="129">
        <v>0</v>
      </c>
      <c r="DH202" s="129">
        <v>0</v>
      </c>
      <c r="DI202" s="129">
        <v>0</v>
      </c>
      <c r="DJ202" s="129">
        <v>0</v>
      </c>
      <c r="DK202" s="129">
        <v>0</v>
      </c>
      <c r="DL202" s="129">
        <v>0</v>
      </c>
      <c r="DM202" s="129">
        <v>0</v>
      </c>
      <c r="DN202" s="129">
        <v>0</v>
      </c>
      <c r="DO202" s="129">
        <v>0</v>
      </c>
      <c r="DP202" s="129">
        <v>0</v>
      </c>
      <c r="DQ202" s="129">
        <v>56</v>
      </c>
      <c r="DR202" s="129">
        <v>0</v>
      </c>
      <c r="DS202" s="129">
        <v>320</v>
      </c>
      <c r="DT202" s="129">
        <v>1</v>
      </c>
      <c r="DU202" s="129">
        <v>1</v>
      </c>
      <c r="DV202" s="129">
        <v>0</v>
      </c>
      <c r="DW202" s="129">
        <v>0</v>
      </c>
      <c r="DX202" s="129">
        <v>50</v>
      </c>
      <c r="DY202" s="129">
        <v>0</v>
      </c>
      <c r="DZ202" s="143"/>
      <c r="EA202" s="129">
        <v>2</v>
      </c>
      <c r="EB202" s="143"/>
      <c r="EC202" s="143"/>
      <c r="ED202" s="129">
        <v>1</v>
      </c>
      <c r="EE202" s="129">
        <v>1</v>
      </c>
      <c r="EF202" s="129">
        <v>1</v>
      </c>
      <c r="EG202" s="143"/>
      <c r="EH202" s="143"/>
      <c r="EI202" s="44">
        <v>16933</v>
      </c>
      <c r="EJ202" s="44">
        <v>224.02</v>
      </c>
      <c r="EK202" s="44">
        <v>10</v>
      </c>
    </row>
    <row r="203" spans="1:141" ht="60" x14ac:dyDescent="0.2">
      <c r="A203" s="143" t="s">
        <v>233</v>
      </c>
      <c r="B203" s="143" t="s">
        <v>266</v>
      </c>
      <c r="C203" s="129">
        <v>1</v>
      </c>
      <c r="D203" s="143" t="s">
        <v>4442</v>
      </c>
      <c r="E203" s="143" t="s">
        <v>3079</v>
      </c>
      <c r="F203" s="143" t="s">
        <v>4443</v>
      </c>
      <c r="G203" s="143" t="s">
        <v>4444</v>
      </c>
      <c r="H203" s="143"/>
      <c r="I203" s="143" t="s">
        <v>4445</v>
      </c>
      <c r="J203" s="143" t="s">
        <v>4446</v>
      </c>
      <c r="K203" s="143" t="s">
        <v>4447</v>
      </c>
      <c r="L203" s="143" t="s">
        <v>964</v>
      </c>
      <c r="M203" s="143" t="s">
        <v>1033</v>
      </c>
      <c r="N203" s="143" t="s">
        <v>4448</v>
      </c>
      <c r="O203" s="143"/>
      <c r="P203" s="143" t="s">
        <v>4449</v>
      </c>
      <c r="Q203" s="143" t="s">
        <v>4450</v>
      </c>
      <c r="R203" s="143" t="s">
        <v>940</v>
      </c>
      <c r="S203" s="143" t="s">
        <v>1033</v>
      </c>
      <c r="T203" s="143" t="s">
        <v>4448</v>
      </c>
      <c r="U203" s="143"/>
      <c r="V203" s="143" t="s">
        <v>4449</v>
      </c>
      <c r="W203" s="143" t="s">
        <v>4450</v>
      </c>
      <c r="X203" s="129">
        <v>7</v>
      </c>
      <c r="Y203" s="129">
        <v>0</v>
      </c>
      <c r="Z203" s="129">
        <v>7</v>
      </c>
      <c r="AA203" s="144">
        <v>6.5</v>
      </c>
      <c r="AB203" s="144">
        <v>0</v>
      </c>
      <c r="AC203" s="144">
        <v>6.5</v>
      </c>
      <c r="AD203" s="147" t="s">
        <v>929</v>
      </c>
      <c r="AE203" s="129">
        <v>7</v>
      </c>
      <c r="AF203" s="147" t="s">
        <v>929</v>
      </c>
      <c r="AG203" s="129">
        <v>0</v>
      </c>
      <c r="AH203" s="129">
        <v>0</v>
      </c>
      <c r="AI203" s="129">
        <v>1</v>
      </c>
      <c r="AJ203" s="129">
        <v>6</v>
      </c>
      <c r="AK203" s="129">
        <v>7</v>
      </c>
      <c r="AL203" s="147" t="s">
        <v>929</v>
      </c>
      <c r="AM203" s="129">
        <v>1</v>
      </c>
      <c r="AN203" s="129">
        <v>1</v>
      </c>
      <c r="AO203" s="129">
        <v>5</v>
      </c>
      <c r="AP203" s="129">
        <v>7</v>
      </c>
      <c r="AQ203" s="147" t="s">
        <v>929</v>
      </c>
      <c r="AR203" s="129">
        <v>0</v>
      </c>
      <c r="AS203" s="129">
        <v>0</v>
      </c>
      <c r="AT203" s="129">
        <v>0</v>
      </c>
      <c r="AU203" s="129">
        <v>0</v>
      </c>
      <c r="AV203" s="129">
        <v>7</v>
      </c>
      <c r="AW203" s="129">
        <v>0</v>
      </c>
      <c r="AX203" s="129">
        <v>7</v>
      </c>
      <c r="AY203" s="147" t="s">
        <v>929</v>
      </c>
      <c r="AZ203" s="129">
        <v>1</v>
      </c>
      <c r="BA203" s="129">
        <v>1</v>
      </c>
      <c r="BB203" s="129">
        <v>1</v>
      </c>
      <c r="BC203" s="129">
        <v>1</v>
      </c>
      <c r="BD203" s="129">
        <v>0</v>
      </c>
      <c r="BE203" s="129">
        <v>118</v>
      </c>
      <c r="BF203" s="129">
        <v>12</v>
      </c>
      <c r="BG203" s="129">
        <v>0</v>
      </c>
      <c r="BH203" s="129">
        <v>0</v>
      </c>
      <c r="BI203" s="129">
        <v>89</v>
      </c>
      <c r="BJ203" s="129">
        <v>45</v>
      </c>
      <c r="BK203" s="129">
        <v>0</v>
      </c>
      <c r="BL203" s="129">
        <v>0</v>
      </c>
      <c r="BM203" s="129">
        <v>5</v>
      </c>
      <c r="BN203" s="129">
        <v>0</v>
      </c>
      <c r="BO203" s="129">
        <v>25</v>
      </c>
      <c r="BP203" s="129">
        <v>0</v>
      </c>
      <c r="BQ203" s="129">
        <v>1</v>
      </c>
      <c r="BR203" s="129">
        <v>14</v>
      </c>
      <c r="BS203" s="129">
        <v>3</v>
      </c>
      <c r="BT203" s="129">
        <v>2</v>
      </c>
      <c r="BU203" s="129">
        <v>0</v>
      </c>
      <c r="BV203" s="129">
        <v>5</v>
      </c>
      <c r="BW203" s="129">
        <v>0</v>
      </c>
      <c r="BX203" s="129">
        <v>0</v>
      </c>
      <c r="BY203" s="129">
        <v>0</v>
      </c>
      <c r="BZ203" s="129">
        <v>0</v>
      </c>
      <c r="CA203" s="129">
        <v>0</v>
      </c>
      <c r="CB203" s="129">
        <v>0</v>
      </c>
      <c r="CC203" s="129">
        <v>0</v>
      </c>
      <c r="CD203" s="129">
        <v>0</v>
      </c>
      <c r="CE203" s="129">
        <v>0</v>
      </c>
      <c r="CF203" s="129">
        <v>5</v>
      </c>
      <c r="CG203" s="129">
        <v>0</v>
      </c>
      <c r="CH203" s="129">
        <v>1</v>
      </c>
      <c r="CI203" s="129">
        <v>25</v>
      </c>
      <c r="CJ203" s="129">
        <v>0</v>
      </c>
      <c r="CK203" s="129">
        <v>2</v>
      </c>
      <c r="CL203" s="129">
        <v>0</v>
      </c>
      <c r="CM203" s="129">
        <v>0</v>
      </c>
      <c r="CN203" s="129">
        <v>0</v>
      </c>
      <c r="CO203" s="129">
        <v>0</v>
      </c>
      <c r="CP203" s="129">
        <v>0</v>
      </c>
      <c r="CQ203" s="129">
        <v>0</v>
      </c>
      <c r="CR203" s="129">
        <v>0</v>
      </c>
      <c r="CS203" s="129">
        <v>0</v>
      </c>
      <c r="CT203" s="129">
        <v>0</v>
      </c>
      <c r="CU203" s="129">
        <v>0</v>
      </c>
      <c r="CV203" s="129">
        <v>0</v>
      </c>
      <c r="CW203" s="129">
        <v>0</v>
      </c>
      <c r="CX203" s="129">
        <v>0</v>
      </c>
      <c r="CY203" s="129">
        <v>0</v>
      </c>
      <c r="CZ203" s="129">
        <v>41</v>
      </c>
      <c r="DA203" s="129">
        <v>0</v>
      </c>
      <c r="DB203" s="129">
        <v>0</v>
      </c>
      <c r="DC203" s="129">
        <v>0</v>
      </c>
      <c r="DD203" s="129">
        <v>0</v>
      </c>
      <c r="DE203" s="129">
        <v>0</v>
      </c>
      <c r="DF203" s="129">
        <v>0</v>
      </c>
      <c r="DG203" s="129">
        <v>2</v>
      </c>
      <c r="DH203" s="129">
        <v>0</v>
      </c>
      <c r="DI203" s="129">
        <v>0</v>
      </c>
      <c r="DJ203" s="129">
        <v>0</v>
      </c>
      <c r="DK203" s="129">
        <v>15</v>
      </c>
      <c r="DL203" s="129">
        <v>0</v>
      </c>
      <c r="DM203" s="129">
        <v>0</v>
      </c>
      <c r="DN203" s="129">
        <v>2</v>
      </c>
      <c r="DO203" s="129">
        <v>0</v>
      </c>
      <c r="DP203" s="129">
        <v>0</v>
      </c>
      <c r="DQ203" s="129">
        <v>349</v>
      </c>
      <c r="DR203" s="129">
        <v>21</v>
      </c>
      <c r="DS203" s="129">
        <v>1352</v>
      </c>
      <c r="DT203" s="129">
        <v>0</v>
      </c>
      <c r="DU203" s="129">
        <v>0</v>
      </c>
      <c r="DV203" s="129">
        <v>0</v>
      </c>
      <c r="DW203" s="129">
        <v>0</v>
      </c>
      <c r="DX203" s="129">
        <v>60</v>
      </c>
      <c r="DY203" s="129">
        <v>1</v>
      </c>
      <c r="DZ203" s="143" t="s">
        <v>4451</v>
      </c>
      <c r="EA203" s="129">
        <v>2</v>
      </c>
      <c r="EB203" s="143" t="s">
        <v>4452</v>
      </c>
      <c r="EC203" s="143" t="s">
        <v>4453</v>
      </c>
      <c r="ED203" s="129">
        <v>1</v>
      </c>
      <c r="EE203" s="129">
        <v>1</v>
      </c>
      <c r="EF203" s="129">
        <v>1</v>
      </c>
      <c r="EG203" s="143" t="s">
        <v>4454</v>
      </c>
      <c r="EH203" s="143" t="s">
        <v>4455</v>
      </c>
      <c r="EI203" s="44">
        <v>100582</v>
      </c>
      <c r="EJ203" s="44">
        <v>567.04</v>
      </c>
      <c r="EK203" s="44">
        <v>41</v>
      </c>
    </row>
    <row r="204" spans="1:141" ht="24" x14ac:dyDescent="0.2">
      <c r="A204" s="143" t="s">
        <v>233</v>
      </c>
      <c r="B204" s="143" t="s">
        <v>268</v>
      </c>
      <c r="C204" s="129">
        <v>1</v>
      </c>
      <c r="D204" s="143" t="s">
        <v>267</v>
      </c>
      <c r="E204" s="143" t="s">
        <v>4456</v>
      </c>
      <c r="F204" s="143" t="s">
        <v>4457</v>
      </c>
      <c r="G204" s="143" t="s">
        <v>4458</v>
      </c>
      <c r="H204" s="143" t="s">
        <v>268</v>
      </c>
      <c r="I204" s="143" t="s">
        <v>4459</v>
      </c>
      <c r="J204" s="143" t="s">
        <v>4460</v>
      </c>
      <c r="K204" s="143" t="s">
        <v>4461</v>
      </c>
      <c r="L204" s="143" t="s">
        <v>940</v>
      </c>
      <c r="M204" s="143" t="s">
        <v>4032</v>
      </c>
      <c r="N204" s="143" t="s">
        <v>4462</v>
      </c>
      <c r="O204" s="143" t="s">
        <v>943</v>
      </c>
      <c r="P204" s="143" t="s">
        <v>4463</v>
      </c>
      <c r="Q204" s="143" t="s">
        <v>4464</v>
      </c>
      <c r="R204" s="143" t="s">
        <v>4465</v>
      </c>
      <c r="S204" s="143" t="s">
        <v>4466</v>
      </c>
      <c r="T204" s="143" t="s">
        <v>4467</v>
      </c>
      <c r="U204" s="143"/>
      <c r="V204" s="143" t="s">
        <v>4468</v>
      </c>
      <c r="W204" s="143" t="s">
        <v>4469</v>
      </c>
      <c r="X204" s="129">
        <v>4</v>
      </c>
      <c r="Y204" s="129">
        <v>2</v>
      </c>
      <c r="Z204" s="129">
        <v>6</v>
      </c>
      <c r="AA204" s="144">
        <v>2.15</v>
      </c>
      <c r="AB204" s="144">
        <v>0.2</v>
      </c>
      <c r="AC204" s="144">
        <v>2.35</v>
      </c>
      <c r="AD204" s="147" t="s">
        <v>929</v>
      </c>
      <c r="AE204" s="129">
        <v>4</v>
      </c>
      <c r="AF204" s="147" t="s">
        <v>929</v>
      </c>
      <c r="AG204" s="129">
        <v>0</v>
      </c>
      <c r="AH204" s="129">
        <v>0</v>
      </c>
      <c r="AI204" s="129">
        <v>0</v>
      </c>
      <c r="AJ204" s="129">
        <v>4</v>
      </c>
      <c r="AK204" s="129">
        <v>4</v>
      </c>
      <c r="AL204" s="147" t="s">
        <v>929</v>
      </c>
      <c r="AM204" s="129">
        <v>0</v>
      </c>
      <c r="AN204" s="129">
        <v>0</v>
      </c>
      <c r="AO204" s="129">
        <v>4</v>
      </c>
      <c r="AP204" s="129">
        <v>4</v>
      </c>
      <c r="AQ204" s="147" t="s">
        <v>929</v>
      </c>
      <c r="AR204" s="129">
        <v>0</v>
      </c>
      <c r="AS204" s="129">
        <v>0</v>
      </c>
      <c r="AT204" s="129">
        <v>0</v>
      </c>
      <c r="AU204" s="129">
        <v>3</v>
      </c>
      <c r="AV204" s="129">
        <v>1</v>
      </c>
      <c r="AW204" s="129">
        <v>0</v>
      </c>
      <c r="AX204" s="129">
        <v>4</v>
      </c>
      <c r="AY204" s="147" t="s">
        <v>929</v>
      </c>
      <c r="AZ204" s="129">
        <v>1</v>
      </c>
      <c r="BA204" s="129">
        <v>1</v>
      </c>
      <c r="BB204" s="129">
        <v>1</v>
      </c>
      <c r="BC204" s="129">
        <v>1</v>
      </c>
      <c r="BD204" s="129">
        <v>0</v>
      </c>
      <c r="BE204" s="129">
        <v>20</v>
      </c>
      <c r="BF204" s="129">
        <v>11</v>
      </c>
      <c r="BG204" s="129">
        <v>0</v>
      </c>
      <c r="BH204" s="129">
        <v>0</v>
      </c>
      <c r="BI204" s="129">
        <v>15</v>
      </c>
      <c r="BJ204" s="129">
        <v>33</v>
      </c>
      <c r="BK204" s="129">
        <v>0</v>
      </c>
      <c r="BL204" s="129">
        <v>0</v>
      </c>
      <c r="BM204" s="129">
        <v>0</v>
      </c>
      <c r="BN204" s="129">
        <v>1</v>
      </c>
      <c r="BO204" s="129">
        <v>22</v>
      </c>
      <c r="BP204" s="129">
        <v>0</v>
      </c>
      <c r="BQ204" s="129">
        <v>1</v>
      </c>
      <c r="BR204" s="129">
        <v>0</v>
      </c>
      <c r="BS204" s="129">
        <v>0</v>
      </c>
      <c r="BT204" s="129">
        <v>1</v>
      </c>
      <c r="BU204" s="129">
        <v>0</v>
      </c>
      <c r="BV204" s="129">
        <v>0</v>
      </c>
      <c r="BW204" s="129">
        <v>0</v>
      </c>
      <c r="BX204" s="129">
        <v>0</v>
      </c>
      <c r="BY204" s="129">
        <v>0</v>
      </c>
      <c r="BZ204" s="129">
        <v>0</v>
      </c>
      <c r="CA204" s="129">
        <v>0</v>
      </c>
      <c r="CB204" s="129">
        <v>0</v>
      </c>
      <c r="CC204" s="129">
        <v>0</v>
      </c>
      <c r="CD204" s="129">
        <v>0</v>
      </c>
      <c r="CE204" s="129">
        <v>0</v>
      </c>
      <c r="CF204" s="129">
        <v>0</v>
      </c>
      <c r="CG204" s="129">
        <v>0</v>
      </c>
      <c r="CH204" s="129">
        <v>0</v>
      </c>
      <c r="CI204" s="129">
        <v>0</v>
      </c>
      <c r="CJ204" s="129">
        <v>0</v>
      </c>
      <c r="CK204" s="129">
        <v>2</v>
      </c>
      <c r="CL204" s="129">
        <v>1</v>
      </c>
      <c r="CM204" s="129">
        <v>0</v>
      </c>
      <c r="CN204" s="129">
        <v>0</v>
      </c>
      <c r="CO204" s="129">
        <v>0</v>
      </c>
      <c r="CP204" s="129">
        <v>0</v>
      </c>
      <c r="CQ204" s="129">
        <v>0</v>
      </c>
      <c r="CR204" s="129">
        <v>0</v>
      </c>
      <c r="CS204" s="129">
        <v>0</v>
      </c>
      <c r="CT204" s="129">
        <v>0</v>
      </c>
      <c r="CU204" s="129">
        <v>0</v>
      </c>
      <c r="CV204" s="129">
        <v>0</v>
      </c>
      <c r="CW204" s="129">
        <v>0</v>
      </c>
      <c r="CX204" s="129">
        <v>0</v>
      </c>
      <c r="CY204" s="129">
        <v>0</v>
      </c>
      <c r="CZ204" s="129">
        <v>2</v>
      </c>
      <c r="DA204" s="129">
        <v>0</v>
      </c>
      <c r="DB204" s="129">
        <v>0</v>
      </c>
      <c r="DC204" s="129">
        <v>0</v>
      </c>
      <c r="DD204" s="129">
        <v>0</v>
      </c>
      <c r="DE204" s="129">
        <v>1</v>
      </c>
      <c r="DF204" s="129">
        <v>1</v>
      </c>
      <c r="DG204" s="129">
        <v>0</v>
      </c>
      <c r="DH204" s="129">
        <v>0</v>
      </c>
      <c r="DI204" s="129">
        <v>0</v>
      </c>
      <c r="DJ204" s="129">
        <v>0</v>
      </c>
      <c r="DK204" s="129">
        <v>0</v>
      </c>
      <c r="DL204" s="129">
        <v>0</v>
      </c>
      <c r="DM204" s="129">
        <v>0</v>
      </c>
      <c r="DN204" s="129">
        <v>0</v>
      </c>
      <c r="DO204" s="129">
        <v>0</v>
      </c>
      <c r="DP204" s="129">
        <v>0</v>
      </c>
      <c r="DQ204" s="129">
        <v>29</v>
      </c>
      <c r="DR204" s="129">
        <v>25</v>
      </c>
      <c r="DS204" s="129">
        <v>3</v>
      </c>
      <c r="DT204" s="129">
        <v>0</v>
      </c>
      <c r="DU204" s="129">
        <v>0</v>
      </c>
      <c r="DV204" s="129">
        <v>0</v>
      </c>
      <c r="DW204" s="129">
        <v>0</v>
      </c>
      <c r="DX204" s="129">
        <v>90</v>
      </c>
      <c r="DY204" s="129">
        <v>1</v>
      </c>
      <c r="DZ204" s="143" t="s">
        <v>4470</v>
      </c>
      <c r="EA204" s="129">
        <v>3</v>
      </c>
      <c r="EB204" s="143"/>
      <c r="EC204" s="143"/>
      <c r="ED204" s="129">
        <v>1</v>
      </c>
      <c r="EE204" s="129">
        <v>1</v>
      </c>
      <c r="EF204" s="129">
        <v>1</v>
      </c>
      <c r="EG204" s="143" t="s">
        <v>943</v>
      </c>
      <c r="EH204" s="143" t="s">
        <v>943</v>
      </c>
      <c r="EI204" s="44">
        <v>36827</v>
      </c>
      <c r="EJ204" s="44">
        <v>45.08</v>
      </c>
      <c r="EK204" s="44">
        <v>3</v>
      </c>
    </row>
    <row r="205" spans="1:141" ht="36" x14ac:dyDescent="0.2">
      <c r="A205" s="143" t="s">
        <v>233</v>
      </c>
      <c r="B205" s="143" t="s">
        <v>300</v>
      </c>
      <c r="C205" s="129">
        <v>2</v>
      </c>
      <c r="D205" s="143" t="s">
        <v>517</v>
      </c>
      <c r="E205" s="143" t="s">
        <v>4471</v>
      </c>
      <c r="F205" s="143" t="s">
        <v>4472</v>
      </c>
      <c r="G205" s="143" t="s">
        <v>4473</v>
      </c>
      <c r="H205" s="143" t="s">
        <v>4474</v>
      </c>
      <c r="I205" s="143" t="s">
        <v>4475</v>
      </c>
      <c r="J205" s="143" t="s">
        <v>4476</v>
      </c>
      <c r="K205" s="143" t="s">
        <v>4477</v>
      </c>
      <c r="L205" s="143" t="s">
        <v>1122</v>
      </c>
      <c r="M205" s="143" t="s">
        <v>1143</v>
      </c>
      <c r="N205" s="143" t="s">
        <v>4478</v>
      </c>
      <c r="O205" s="143" t="s">
        <v>4479</v>
      </c>
      <c r="P205" s="143" t="s">
        <v>4480</v>
      </c>
      <c r="Q205" s="143" t="s">
        <v>4481</v>
      </c>
      <c r="R205" s="143" t="s">
        <v>1122</v>
      </c>
      <c r="S205" s="143" t="s">
        <v>1462</v>
      </c>
      <c r="T205" s="143" t="s">
        <v>1157</v>
      </c>
      <c r="U205" s="143" t="s">
        <v>2468</v>
      </c>
      <c r="V205" s="143" t="s">
        <v>4482</v>
      </c>
      <c r="W205" s="143" t="s">
        <v>4483</v>
      </c>
      <c r="X205" s="129">
        <v>17</v>
      </c>
      <c r="Y205" s="129">
        <v>1</v>
      </c>
      <c r="Z205" s="129">
        <v>18</v>
      </c>
      <c r="AA205" s="144">
        <v>8.5</v>
      </c>
      <c r="AB205" s="144">
        <v>1</v>
      </c>
      <c r="AC205" s="144">
        <v>9.5</v>
      </c>
      <c r="AD205" s="147" t="s">
        <v>929</v>
      </c>
      <c r="AE205" s="129">
        <v>15</v>
      </c>
      <c r="AF205" s="147" t="s">
        <v>929</v>
      </c>
      <c r="AG205" s="129">
        <v>0</v>
      </c>
      <c r="AH205" s="129">
        <v>0</v>
      </c>
      <c r="AI205" s="129">
        <v>0</v>
      </c>
      <c r="AJ205" s="129">
        <v>17</v>
      </c>
      <c r="AK205" s="129">
        <v>17</v>
      </c>
      <c r="AL205" s="147" t="s">
        <v>929</v>
      </c>
      <c r="AM205" s="129">
        <v>8</v>
      </c>
      <c r="AN205" s="129">
        <v>2</v>
      </c>
      <c r="AO205" s="129">
        <v>7</v>
      </c>
      <c r="AP205" s="129">
        <v>17</v>
      </c>
      <c r="AQ205" s="147" t="s">
        <v>929</v>
      </c>
      <c r="AR205" s="129">
        <v>0</v>
      </c>
      <c r="AS205" s="129">
        <v>0</v>
      </c>
      <c r="AT205" s="129">
        <v>0</v>
      </c>
      <c r="AU205" s="129">
        <v>0</v>
      </c>
      <c r="AV205" s="129">
        <v>17</v>
      </c>
      <c r="AW205" s="129">
        <v>0</v>
      </c>
      <c r="AX205" s="129">
        <v>17</v>
      </c>
      <c r="AY205" s="147" t="s">
        <v>929</v>
      </c>
      <c r="AZ205" s="129">
        <v>0</v>
      </c>
      <c r="BA205" s="129">
        <v>1</v>
      </c>
      <c r="BB205" s="129">
        <v>1</v>
      </c>
      <c r="BC205" s="129">
        <v>1</v>
      </c>
      <c r="BD205" s="129">
        <v>0</v>
      </c>
      <c r="BE205" s="129">
        <v>93</v>
      </c>
      <c r="BF205" s="129">
        <v>6</v>
      </c>
      <c r="BG205" s="129">
        <v>0</v>
      </c>
      <c r="BH205" s="129">
        <v>0</v>
      </c>
      <c r="BI205" s="129">
        <v>137</v>
      </c>
      <c r="BJ205" s="129">
        <v>81</v>
      </c>
      <c r="BK205" s="129">
        <v>1</v>
      </c>
      <c r="BL205" s="129">
        <v>0</v>
      </c>
      <c r="BM205" s="129">
        <v>37</v>
      </c>
      <c r="BN205" s="129">
        <v>2</v>
      </c>
      <c r="BO205" s="129">
        <v>120</v>
      </c>
      <c r="BP205" s="129">
        <v>0</v>
      </c>
      <c r="BQ205" s="129">
        <v>3</v>
      </c>
      <c r="BR205" s="129">
        <v>83</v>
      </c>
      <c r="BS205" s="129">
        <v>4</v>
      </c>
      <c r="BT205" s="129">
        <v>21</v>
      </c>
      <c r="BU205" s="129">
        <v>3</v>
      </c>
      <c r="BV205" s="129">
        <v>12</v>
      </c>
      <c r="BW205" s="129">
        <v>0</v>
      </c>
      <c r="BX205" s="129">
        <v>0</v>
      </c>
      <c r="BY205" s="129">
        <v>0</v>
      </c>
      <c r="BZ205" s="129">
        <v>0</v>
      </c>
      <c r="CA205" s="129">
        <v>0</v>
      </c>
      <c r="CB205" s="129">
        <v>0</v>
      </c>
      <c r="CC205" s="129">
        <v>0</v>
      </c>
      <c r="CD205" s="129">
        <v>0</v>
      </c>
      <c r="CE205" s="129">
        <v>0</v>
      </c>
      <c r="CF205" s="129">
        <v>13</v>
      </c>
      <c r="CG205" s="129">
        <v>0</v>
      </c>
      <c r="CH205" s="129">
        <v>1</v>
      </c>
      <c r="CI205" s="129">
        <v>114</v>
      </c>
      <c r="CJ205" s="129">
        <v>5</v>
      </c>
      <c r="CK205" s="129">
        <v>16</v>
      </c>
      <c r="CL205" s="129">
        <v>0</v>
      </c>
      <c r="CM205" s="129">
        <v>0</v>
      </c>
      <c r="CN205" s="129">
        <v>0</v>
      </c>
      <c r="CO205" s="129">
        <v>0</v>
      </c>
      <c r="CP205" s="129">
        <v>0</v>
      </c>
      <c r="CQ205" s="129">
        <v>0</v>
      </c>
      <c r="CR205" s="129">
        <v>0</v>
      </c>
      <c r="CS205" s="129">
        <v>0</v>
      </c>
      <c r="CT205" s="129">
        <v>5</v>
      </c>
      <c r="CU205" s="129">
        <v>0</v>
      </c>
      <c r="CV205" s="129">
        <v>0</v>
      </c>
      <c r="CW205" s="129">
        <v>0</v>
      </c>
      <c r="CX205" s="129">
        <v>0</v>
      </c>
      <c r="CY205" s="129">
        <v>0</v>
      </c>
      <c r="CZ205" s="129">
        <v>1</v>
      </c>
      <c r="DA205" s="129">
        <v>0</v>
      </c>
      <c r="DB205" s="129">
        <v>0</v>
      </c>
      <c r="DC205" s="129">
        <v>0</v>
      </c>
      <c r="DD205" s="129">
        <v>0</v>
      </c>
      <c r="DE205" s="129">
        <v>0</v>
      </c>
      <c r="DF205" s="129">
        <v>8</v>
      </c>
      <c r="DG205" s="129">
        <v>0</v>
      </c>
      <c r="DH205" s="129">
        <v>9</v>
      </c>
      <c r="DI205" s="129">
        <v>0</v>
      </c>
      <c r="DJ205" s="129">
        <v>0</v>
      </c>
      <c r="DK205" s="129">
        <v>0</v>
      </c>
      <c r="DL205" s="129">
        <v>0</v>
      </c>
      <c r="DM205" s="129">
        <v>0</v>
      </c>
      <c r="DN205" s="129">
        <v>12</v>
      </c>
      <c r="DO205" s="129">
        <v>0</v>
      </c>
      <c r="DP205" s="129">
        <v>0</v>
      </c>
      <c r="DQ205" s="129">
        <v>339</v>
      </c>
      <c r="DR205" s="129">
        <v>16</v>
      </c>
      <c r="DS205" s="129">
        <v>3311</v>
      </c>
      <c r="DT205" s="129">
        <v>0</v>
      </c>
      <c r="DU205" s="129">
        <v>1</v>
      </c>
      <c r="DV205" s="129">
        <v>0</v>
      </c>
      <c r="DW205" s="129">
        <v>0</v>
      </c>
      <c r="DX205" s="129">
        <v>40</v>
      </c>
      <c r="DY205" s="129">
        <v>1</v>
      </c>
      <c r="DZ205" s="143" t="s">
        <v>4484</v>
      </c>
      <c r="EA205" s="129">
        <v>3</v>
      </c>
      <c r="EB205" s="143" t="s">
        <v>4485</v>
      </c>
      <c r="EC205" s="143" t="s">
        <v>4486</v>
      </c>
      <c r="ED205" s="129">
        <v>1</v>
      </c>
      <c r="EE205" s="129">
        <v>1</v>
      </c>
      <c r="EF205" s="129">
        <v>0</v>
      </c>
      <c r="EG205" s="143" t="s">
        <v>4487</v>
      </c>
      <c r="EH205" s="143" t="s">
        <v>4488</v>
      </c>
      <c r="EI205" s="44">
        <v>317322</v>
      </c>
      <c r="EJ205" s="44">
        <v>331.53</v>
      </c>
      <c r="EK205" s="44">
        <v>13</v>
      </c>
    </row>
    <row r="206" spans="1:141" x14ac:dyDescent="0.2">
      <c r="A206" s="143" t="s">
        <v>233</v>
      </c>
      <c r="B206" s="143" t="s">
        <v>270</v>
      </c>
      <c r="C206" s="129">
        <v>1</v>
      </c>
      <c r="D206" s="143" t="s">
        <v>269</v>
      </c>
      <c r="E206" s="143" t="s">
        <v>3445</v>
      </c>
      <c r="F206" s="143" t="s">
        <v>4489</v>
      </c>
      <c r="G206" s="143" t="s">
        <v>4490</v>
      </c>
      <c r="H206" s="143" t="s">
        <v>270</v>
      </c>
      <c r="I206" s="143" t="s">
        <v>4491</v>
      </c>
      <c r="J206" s="143"/>
      <c r="K206" s="143" t="s">
        <v>4492</v>
      </c>
      <c r="L206" s="143" t="s">
        <v>964</v>
      </c>
      <c r="M206" s="143" t="s">
        <v>4493</v>
      </c>
      <c r="N206" s="143" t="s">
        <v>4494</v>
      </c>
      <c r="O206" s="143" t="s">
        <v>943</v>
      </c>
      <c r="P206" s="143" t="s">
        <v>4495</v>
      </c>
      <c r="Q206" s="143" t="s">
        <v>4496</v>
      </c>
      <c r="R206" s="143" t="s">
        <v>940</v>
      </c>
      <c r="S206" s="143" t="s">
        <v>4497</v>
      </c>
      <c r="T206" s="143" t="s">
        <v>4498</v>
      </c>
      <c r="U206" s="143" t="s">
        <v>943</v>
      </c>
      <c r="V206" s="143" t="s">
        <v>4499</v>
      </c>
      <c r="W206" s="143" t="s">
        <v>4500</v>
      </c>
      <c r="X206" s="129">
        <v>1</v>
      </c>
      <c r="Y206" s="129">
        <v>0</v>
      </c>
      <c r="Z206" s="129">
        <v>1</v>
      </c>
      <c r="AA206" s="144">
        <v>1</v>
      </c>
      <c r="AB206" s="144">
        <v>0</v>
      </c>
      <c r="AC206" s="144">
        <v>1</v>
      </c>
      <c r="AD206" s="147" t="s">
        <v>929</v>
      </c>
      <c r="AE206" s="129">
        <v>1</v>
      </c>
      <c r="AF206" s="147" t="s">
        <v>929</v>
      </c>
      <c r="AG206" s="129">
        <v>0</v>
      </c>
      <c r="AH206" s="129">
        <v>0</v>
      </c>
      <c r="AI206" s="129">
        <v>0</v>
      </c>
      <c r="AJ206" s="129">
        <v>1</v>
      </c>
      <c r="AK206" s="129">
        <v>1</v>
      </c>
      <c r="AL206" s="147" t="s">
        <v>929</v>
      </c>
      <c r="AM206" s="129">
        <v>1</v>
      </c>
      <c r="AN206" s="129">
        <v>0</v>
      </c>
      <c r="AO206" s="129">
        <v>0</v>
      </c>
      <c r="AP206" s="129">
        <v>1</v>
      </c>
      <c r="AQ206" s="147" t="s">
        <v>929</v>
      </c>
      <c r="AR206" s="129">
        <v>0</v>
      </c>
      <c r="AS206" s="129">
        <v>0</v>
      </c>
      <c r="AT206" s="129">
        <v>0</v>
      </c>
      <c r="AU206" s="129">
        <v>1</v>
      </c>
      <c r="AV206" s="129">
        <v>0</v>
      </c>
      <c r="AW206" s="129">
        <v>0</v>
      </c>
      <c r="AX206" s="129">
        <v>1</v>
      </c>
      <c r="AY206" s="147" t="s">
        <v>929</v>
      </c>
      <c r="AZ206" s="129">
        <v>1</v>
      </c>
      <c r="BA206" s="129">
        <v>1</v>
      </c>
      <c r="BB206" s="129">
        <v>0</v>
      </c>
      <c r="BC206" s="129">
        <v>1</v>
      </c>
      <c r="BD206" s="129">
        <v>0</v>
      </c>
      <c r="BE206" s="129">
        <v>37</v>
      </c>
      <c r="BF206" s="129">
        <v>0</v>
      </c>
      <c r="BG206" s="129">
        <v>0</v>
      </c>
      <c r="BH206" s="129">
        <v>0</v>
      </c>
      <c r="BI206" s="129">
        <v>6</v>
      </c>
      <c r="BJ206" s="129">
        <v>42</v>
      </c>
      <c r="BK206" s="129">
        <v>0</v>
      </c>
      <c r="BL206" s="129">
        <v>0</v>
      </c>
      <c r="BM206" s="129">
        <v>0</v>
      </c>
      <c r="BN206" s="129">
        <v>0</v>
      </c>
      <c r="BO206" s="129">
        <v>34</v>
      </c>
      <c r="BP206" s="129">
        <v>0</v>
      </c>
      <c r="BQ206" s="129">
        <v>0</v>
      </c>
      <c r="BR206" s="129">
        <v>0</v>
      </c>
      <c r="BS206" s="129">
        <v>0</v>
      </c>
      <c r="BT206" s="129">
        <v>0</v>
      </c>
      <c r="BU206" s="129">
        <v>0</v>
      </c>
      <c r="BV206" s="129">
        <v>0</v>
      </c>
      <c r="BW206" s="129">
        <v>0</v>
      </c>
      <c r="BX206" s="129">
        <v>0</v>
      </c>
      <c r="BY206" s="129">
        <v>0</v>
      </c>
      <c r="BZ206" s="129">
        <v>0</v>
      </c>
      <c r="CA206" s="129">
        <v>0</v>
      </c>
      <c r="CB206" s="129">
        <v>0</v>
      </c>
      <c r="CC206" s="129">
        <v>0</v>
      </c>
      <c r="CD206" s="129">
        <v>0</v>
      </c>
      <c r="CE206" s="129">
        <v>0</v>
      </c>
      <c r="CF206" s="129">
        <v>1</v>
      </c>
      <c r="CG206" s="129">
        <v>0</v>
      </c>
      <c r="CH206" s="129">
        <v>0</v>
      </c>
      <c r="CI206" s="129">
        <v>0</v>
      </c>
      <c r="CJ206" s="129">
        <v>0</v>
      </c>
      <c r="CK206" s="129">
        <v>0</v>
      </c>
      <c r="CL206" s="129">
        <v>0</v>
      </c>
      <c r="CM206" s="129">
        <v>0</v>
      </c>
      <c r="CN206" s="129">
        <v>0</v>
      </c>
      <c r="CO206" s="129">
        <v>0</v>
      </c>
      <c r="CP206" s="129">
        <v>0</v>
      </c>
      <c r="CQ206" s="129">
        <v>0</v>
      </c>
      <c r="CR206" s="129">
        <v>0</v>
      </c>
      <c r="CS206" s="129">
        <v>0</v>
      </c>
      <c r="CT206" s="129">
        <v>0</v>
      </c>
      <c r="CU206" s="129">
        <v>0</v>
      </c>
      <c r="CV206" s="129">
        <v>0</v>
      </c>
      <c r="CW206" s="129">
        <v>0</v>
      </c>
      <c r="CX206" s="129">
        <v>0</v>
      </c>
      <c r="CY206" s="129">
        <v>0</v>
      </c>
      <c r="CZ206" s="129">
        <v>0</v>
      </c>
      <c r="DA206" s="129">
        <v>0</v>
      </c>
      <c r="DB206" s="129">
        <v>0</v>
      </c>
      <c r="DC206" s="129">
        <v>0</v>
      </c>
      <c r="DD206" s="129">
        <v>0</v>
      </c>
      <c r="DE206" s="129">
        <v>0</v>
      </c>
      <c r="DF206" s="129">
        <v>0</v>
      </c>
      <c r="DG206" s="129">
        <v>0</v>
      </c>
      <c r="DH206" s="129">
        <v>0</v>
      </c>
      <c r="DI206" s="129">
        <v>0</v>
      </c>
      <c r="DJ206" s="129">
        <v>0</v>
      </c>
      <c r="DK206" s="129">
        <v>0</v>
      </c>
      <c r="DL206" s="129">
        <v>0</v>
      </c>
      <c r="DM206" s="129">
        <v>0</v>
      </c>
      <c r="DN206" s="129">
        <v>0</v>
      </c>
      <c r="DO206" s="129">
        <v>0</v>
      </c>
      <c r="DP206" s="129">
        <v>0</v>
      </c>
      <c r="DQ206" s="129">
        <v>125</v>
      </c>
      <c r="DR206" s="129">
        <v>0</v>
      </c>
      <c r="DS206" s="129">
        <v>19</v>
      </c>
      <c r="DT206" s="129">
        <v>0</v>
      </c>
      <c r="DU206" s="129">
        <v>0</v>
      </c>
      <c r="DV206" s="129">
        <v>0</v>
      </c>
      <c r="DW206" s="129">
        <v>0</v>
      </c>
      <c r="DX206" s="129">
        <v>75</v>
      </c>
      <c r="DY206" s="129">
        <v>1</v>
      </c>
      <c r="DZ206" s="143" t="s">
        <v>4501</v>
      </c>
      <c r="EA206" s="129">
        <v>1</v>
      </c>
      <c r="EB206" s="143"/>
      <c r="EC206" s="143"/>
      <c r="ED206" s="129">
        <v>1</v>
      </c>
      <c r="EE206" s="129">
        <v>1</v>
      </c>
      <c r="EF206" s="129">
        <v>1</v>
      </c>
      <c r="EG206" s="143"/>
      <c r="EH206" s="143"/>
      <c r="EI206" s="44">
        <v>15101</v>
      </c>
      <c r="EJ206" s="44">
        <v>332.34</v>
      </c>
      <c r="EK206" s="44">
        <v>11</v>
      </c>
    </row>
    <row r="207" spans="1:141" ht="24" x14ac:dyDescent="0.2">
      <c r="A207" s="143" t="s">
        <v>233</v>
      </c>
      <c r="B207" s="143" t="s">
        <v>271</v>
      </c>
      <c r="C207" s="129">
        <v>1</v>
      </c>
      <c r="D207" s="143" t="s">
        <v>4502</v>
      </c>
      <c r="E207" s="143" t="s">
        <v>4503</v>
      </c>
      <c r="F207" s="143" t="s">
        <v>2983</v>
      </c>
      <c r="G207" s="143" t="s">
        <v>4504</v>
      </c>
      <c r="H207" s="143" t="s">
        <v>271</v>
      </c>
      <c r="I207" s="143" t="s">
        <v>4505</v>
      </c>
      <c r="J207" s="143" t="s">
        <v>4506</v>
      </c>
      <c r="K207" s="143" t="s">
        <v>2402</v>
      </c>
      <c r="L207" s="143" t="s">
        <v>940</v>
      </c>
      <c r="M207" s="143" t="s">
        <v>983</v>
      </c>
      <c r="N207" s="143" t="s">
        <v>4507</v>
      </c>
      <c r="O207" s="143"/>
      <c r="P207" s="143" t="s">
        <v>4508</v>
      </c>
      <c r="Q207" s="143" t="s">
        <v>4509</v>
      </c>
      <c r="R207" s="143" t="s">
        <v>940</v>
      </c>
      <c r="S207" s="143" t="s">
        <v>965</v>
      </c>
      <c r="T207" s="143" t="s">
        <v>4510</v>
      </c>
      <c r="U207" s="143"/>
      <c r="V207" s="143" t="s">
        <v>4511</v>
      </c>
      <c r="W207" s="143" t="s">
        <v>4512</v>
      </c>
      <c r="X207" s="129">
        <v>4</v>
      </c>
      <c r="Y207" s="129">
        <v>0</v>
      </c>
      <c r="Z207" s="129">
        <v>4</v>
      </c>
      <c r="AA207" s="144">
        <v>4</v>
      </c>
      <c r="AB207" s="144">
        <v>0</v>
      </c>
      <c r="AC207" s="144">
        <v>4</v>
      </c>
      <c r="AD207" s="147" t="s">
        <v>929</v>
      </c>
      <c r="AE207" s="129">
        <v>3</v>
      </c>
      <c r="AF207" s="147" t="s">
        <v>929</v>
      </c>
      <c r="AG207" s="129">
        <v>0</v>
      </c>
      <c r="AH207" s="129">
        <v>1</v>
      </c>
      <c r="AI207" s="129">
        <v>0</v>
      </c>
      <c r="AJ207" s="129">
        <v>3</v>
      </c>
      <c r="AK207" s="129">
        <v>4</v>
      </c>
      <c r="AL207" s="147" t="s">
        <v>929</v>
      </c>
      <c r="AM207" s="129">
        <v>1</v>
      </c>
      <c r="AN207" s="129">
        <v>0</v>
      </c>
      <c r="AO207" s="129">
        <v>3</v>
      </c>
      <c r="AP207" s="129">
        <v>4</v>
      </c>
      <c r="AQ207" s="147" t="s">
        <v>929</v>
      </c>
      <c r="AR207" s="129">
        <v>0</v>
      </c>
      <c r="AS207" s="129">
        <v>0</v>
      </c>
      <c r="AT207" s="129">
        <v>0</v>
      </c>
      <c r="AU207" s="129">
        <v>4</v>
      </c>
      <c r="AV207" s="129">
        <v>0</v>
      </c>
      <c r="AW207" s="129">
        <v>0</v>
      </c>
      <c r="AX207" s="129">
        <v>4</v>
      </c>
      <c r="AY207" s="147" t="s">
        <v>929</v>
      </c>
      <c r="AZ207" s="129">
        <v>1</v>
      </c>
      <c r="BA207" s="129">
        <v>1</v>
      </c>
      <c r="BB207" s="129">
        <v>0</v>
      </c>
      <c r="BC207" s="129">
        <v>1</v>
      </c>
      <c r="BD207" s="129">
        <v>0</v>
      </c>
      <c r="BE207" s="129">
        <v>95</v>
      </c>
      <c r="BF207" s="129">
        <v>0</v>
      </c>
      <c r="BG207" s="129">
        <v>0</v>
      </c>
      <c r="BH207" s="129">
        <v>0</v>
      </c>
      <c r="BI207" s="129">
        <v>109</v>
      </c>
      <c r="BJ207" s="129">
        <v>2</v>
      </c>
      <c r="BK207" s="129">
        <v>0</v>
      </c>
      <c r="BL207" s="129">
        <v>0</v>
      </c>
      <c r="BM207" s="129">
        <v>0</v>
      </c>
      <c r="BN207" s="129">
        <v>0</v>
      </c>
      <c r="BO207" s="129">
        <v>5</v>
      </c>
      <c r="BP207" s="129">
        <v>0</v>
      </c>
      <c r="BQ207" s="129">
        <v>0</v>
      </c>
      <c r="BR207" s="129">
        <v>4</v>
      </c>
      <c r="BS207" s="129">
        <v>0</v>
      </c>
      <c r="BT207" s="129">
        <v>0</v>
      </c>
      <c r="BU207" s="129">
        <v>0</v>
      </c>
      <c r="BV207" s="129">
        <v>6</v>
      </c>
      <c r="BW207" s="129">
        <v>0</v>
      </c>
      <c r="BX207" s="129">
        <v>0</v>
      </c>
      <c r="BY207" s="129">
        <v>0</v>
      </c>
      <c r="BZ207" s="129">
        <v>0</v>
      </c>
      <c r="CA207" s="129">
        <v>0</v>
      </c>
      <c r="CB207" s="129">
        <v>0</v>
      </c>
      <c r="CC207" s="129">
        <v>0</v>
      </c>
      <c r="CD207" s="129">
        <v>0</v>
      </c>
      <c r="CE207" s="129">
        <v>0</v>
      </c>
      <c r="CF207" s="129">
        <v>0</v>
      </c>
      <c r="CG207" s="129">
        <v>0</v>
      </c>
      <c r="CH207" s="129">
        <v>0</v>
      </c>
      <c r="CI207" s="129">
        <v>5</v>
      </c>
      <c r="CJ207" s="129">
        <v>6</v>
      </c>
      <c r="CK207" s="129">
        <v>3</v>
      </c>
      <c r="CL207" s="129">
        <v>0</v>
      </c>
      <c r="CM207" s="129">
        <v>0</v>
      </c>
      <c r="CN207" s="129">
        <v>0</v>
      </c>
      <c r="CO207" s="129">
        <v>0</v>
      </c>
      <c r="CP207" s="129">
        <v>0</v>
      </c>
      <c r="CQ207" s="129">
        <v>0</v>
      </c>
      <c r="CR207" s="129">
        <v>0</v>
      </c>
      <c r="CS207" s="129">
        <v>0</v>
      </c>
      <c r="CT207" s="129">
        <v>0</v>
      </c>
      <c r="CU207" s="129">
        <v>0</v>
      </c>
      <c r="CV207" s="129">
        <v>0</v>
      </c>
      <c r="CW207" s="129">
        <v>0</v>
      </c>
      <c r="CX207" s="129">
        <v>0</v>
      </c>
      <c r="CY207" s="129">
        <v>0</v>
      </c>
      <c r="CZ207" s="129">
        <v>0</v>
      </c>
      <c r="DA207" s="129">
        <v>0</v>
      </c>
      <c r="DB207" s="129">
        <v>0</v>
      </c>
      <c r="DC207" s="129">
        <v>0</v>
      </c>
      <c r="DD207" s="129">
        <v>0</v>
      </c>
      <c r="DE207" s="129">
        <v>0</v>
      </c>
      <c r="DF207" s="129">
        <v>2</v>
      </c>
      <c r="DG207" s="129">
        <v>1</v>
      </c>
      <c r="DH207" s="129">
        <v>0</v>
      </c>
      <c r="DI207" s="129">
        <v>0</v>
      </c>
      <c r="DJ207" s="129">
        <v>0</v>
      </c>
      <c r="DK207" s="129">
        <v>0</v>
      </c>
      <c r="DL207" s="129">
        <v>0</v>
      </c>
      <c r="DM207" s="129">
        <v>0</v>
      </c>
      <c r="DN207" s="129">
        <v>0</v>
      </c>
      <c r="DO207" s="129">
        <v>0</v>
      </c>
      <c r="DP207" s="129">
        <v>0</v>
      </c>
      <c r="DQ207" s="129">
        <v>148</v>
      </c>
      <c r="DR207" s="129">
        <v>10</v>
      </c>
      <c r="DS207" s="129">
        <v>935</v>
      </c>
      <c r="DT207" s="129">
        <v>0</v>
      </c>
      <c r="DU207" s="129">
        <v>0</v>
      </c>
      <c r="DV207" s="129">
        <v>0</v>
      </c>
      <c r="DW207" s="129">
        <v>0</v>
      </c>
      <c r="DX207" s="129">
        <v>75</v>
      </c>
      <c r="DY207" s="129">
        <v>1</v>
      </c>
      <c r="DZ207" s="143" t="s">
        <v>4513</v>
      </c>
      <c r="EA207" s="129">
        <v>2</v>
      </c>
      <c r="EB207" s="143" t="s">
        <v>943</v>
      </c>
      <c r="EC207" s="143" t="s">
        <v>943</v>
      </c>
      <c r="ED207" s="129">
        <v>1</v>
      </c>
      <c r="EE207" s="129">
        <v>1</v>
      </c>
      <c r="EF207" s="129">
        <v>1</v>
      </c>
      <c r="EG207" s="143"/>
      <c r="EH207" s="143"/>
      <c r="EI207" s="44">
        <v>54487</v>
      </c>
      <c r="EJ207" s="44">
        <v>234.67</v>
      </c>
      <c r="EK207" s="44">
        <v>12</v>
      </c>
    </row>
    <row r="208" spans="1:141" ht="60" x14ac:dyDescent="0.2">
      <c r="A208" s="143" t="s">
        <v>233</v>
      </c>
      <c r="B208" s="143" t="s">
        <v>273</v>
      </c>
      <c r="C208" s="129">
        <v>1</v>
      </c>
      <c r="D208" s="143" t="s">
        <v>272</v>
      </c>
      <c r="E208" s="143" t="s">
        <v>4514</v>
      </c>
      <c r="F208" s="143" t="s">
        <v>4515</v>
      </c>
      <c r="G208" s="143" t="s">
        <v>4516</v>
      </c>
      <c r="H208" s="143" t="s">
        <v>273</v>
      </c>
      <c r="I208" s="143" t="s">
        <v>4517</v>
      </c>
      <c r="J208" s="143" t="s">
        <v>4518</v>
      </c>
      <c r="K208" s="143" t="s">
        <v>1826</v>
      </c>
      <c r="L208" s="143" t="s">
        <v>940</v>
      </c>
      <c r="M208" s="143" t="s">
        <v>1757</v>
      </c>
      <c r="N208" s="143" t="s">
        <v>4519</v>
      </c>
      <c r="O208" s="143" t="s">
        <v>943</v>
      </c>
      <c r="P208" s="143" t="s">
        <v>4520</v>
      </c>
      <c r="Q208" s="143" t="s">
        <v>4521</v>
      </c>
      <c r="R208" s="143" t="s">
        <v>943</v>
      </c>
      <c r="S208" s="143" t="s">
        <v>1659</v>
      </c>
      <c r="T208" s="143" t="s">
        <v>4522</v>
      </c>
      <c r="U208" s="143" t="s">
        <v>1432</v>
      </c>
      <c r="V208" s="143" t="s">
        <v>4523</v>
      </c>
      <c r="W208" s="143" t="s">
        <v>4524</v>
      </c>
      <c r="X208" s="129">
        <v>1</v>
      </c>
      <c r="Y208" s="129">
        <v>0</v>
      </c>
      <c r="Z208" s="129">
        <v>1</v>
      </c>
      <c r="AA208" s="144">
        <v>1</v>
      </c>
      <c r="AB208" s="144">
        <v>0</v>
      </c>
      <c r="AC208" s="144">
        <v>1</v>
      </c>
      <c r="AD208" s="147" t="s">
        <v>929</v>
      </c>
      <c r="AE208" s="129">
        <v>1</v>
      </c>
      <c r="AF208" s="147" t="s">
        <v>929</v>
      </c>
      <c r="AG208" s="129">
        <v>0</v>
      </c>
      <c r="AH208" s="129">
        <v>1</v>
      </c>
      <c r="AI208" s="129">
        <v>0</v>
      </c>
      <c r="AJ208" s="129">
        <v>0</v>
      </c>
      <c r="AK208" s="129">
        <v>1</v>
      </c>
      <c r="AL208" s="147" t="s">
        <v>929</v>
      </c>
      <c r="AM208" s="129">
        <v>1</v>
      </c>
      <c r="AN208" s="129">
        <v>0</v>
      </c>
      <c r="AO208" s="129">
        <v>0</v>
      </c>
      <c r="AP208" s="129">
        <v>1</v>
      </c>
      <c r="AQ208" s="147" t="s">
        <v>929</v>
      </c>
      <c r="AR208" s="129">
        <v>0</v>
      </c>
      <c r="AS208" s="129">
        <v>0</v>
      </c>
      <c r="AT208" s="129">
        <v>0</v>
      </c>
      <c r="AU208" s="129">
        <v>1</v>
      </c>
      <c r="AV208" s="129">
        <v>0</v>
      </c>
      <c r="AW208" s="129">
        <v>0</v>
      </c>
      <c r="AX208" s="129">
        <v>1</v>
      </c>
      <c r="AY208" s="147" t="s">
        <v>929</v>
      </c>
      <c r="AZ208" s="129">
        <v>1</v>
      </c>
      <c r="BA208" s="129">
        <v>1</v>
      </c>
      <c r="BB208" s="129">
        <v>1</v>
      </c>
      <c r="BC208" s="129">
        <v>1</v>
      </c>
      <c r="BD208" s="129">
        <v>0</v>
      </c>
      <c r="BE208" s="129">
        <v>19</v>
      </c>
      <c r="BF208" s="129">
        <v>0</v>
      </c>
      <c r="BG208" s="129">
        <v>0</v>
      </c>
      <c r="BH208" s="129">
        <v>0</v>
      </c>
      <c r="BI208" s="129">
        <v>15</v>
      </c>
      <c r="BJ208" s="129">
        <v>1</v>
      </c>
      <c r="BK208" s="129">
        <v>0</v>
      </c>
      <c r="BL208" s="129">
        <v>0</v>
      </c>
      <c r="BM208" s="129">
        <v>0</v>
      </c>
      <c r="BN208" s="129">
        <v>0</v>
      </c>
      <c r="BO208" s="129">
        <v>14</v>
      </c>
      <c r="BP208" s="129">
        <v>0</v>
      </c>
      <c r="BQ208" s="129">
        <v>0</v>
      </c>
      <c r="BR208" s="129">
        <v>4</v>
      </c>
      <c r="BS208" s="129">
        <v>0</v>
      </c>
      <c r="BT208" s="129">
        <v>0</v>
      </c>
      <c r="BU208" s="129">
        <v>0</v>
      </c>
      <c r="BV208" s="129">
        <v>6</v>
      </c>
      <c r="BW208" s="129">
        <v>0</v>
      </c>
      <c r="BX208" s="129">
        <v>0</v>
      </c>
      <c r="BY208" s="129">
        <v>0</v>
      </c>
      <c r="BZ208" s="129">
        <v>0</v>
      </c>
      <c r="CA208" s="129">
        <v>0</v>
      </c>
      <c r="CB208" s="129">
        <v>0</v>
      </c>
      <c r="CC208" s="129">
        <v>0</v>
      </c>
      <c r="CD208" s="129">
        <v>0</v>
      </c>
      <c r="CE208" s="129">
        <v>0</v>
      </c>
      <c r="CF208" s="129">
        <v>1</v>
      </c>
      <c r="CG208" s="129">
        <v>0</v>
      </c>
      <c r="CH208" s="129">
        <v>1</v>
      </c>
      <c r="CI208" s="129">
        <v>12</v>
      </c>
      <c r="CJ208" s="129">
        <v>0</v>
      </c>
      <c r="CK208" s="129">
        <v>0</v>
      </c>
      <c r="CL208" s="129">
        <v>0</v>
      </c>
      <c r="CM208" s="129">
        <v>0</v>
      </c>
      <c r="CN208" s="129">
        <v>0</v>
      </c>
      <c r="CO208" s="129">
        <v>0</v>
      </c>
      <c r="CP208" s="129">
        <v>0</v>
      </c>
      <c r="CQ208" s="129">
        <v>0</v>
      </c>
      <c r="CR208" s="129">
        <v>0</v>
      </c>
      <c r="CS208" s="129">
        <v>0</v>
      </c>
      <c r="CT208" s="129">
        <v>0</v>
      </c>
      <c r="CU208" s="129">
        <v>0</v>
      </c>
      <c r="CV208" s="129">
        <v>0</v>
      </c>
      <c r="CW208" s="129">
        <v>0</v>
      </c>
      <c r="CX208" s="129">
        <v>0</v>
      </c>
      <c r="CY208" s="129">
        <v>0</v>
      </c>
      <c r="CZ208" s="129">
        <v>0</v>
      </c>
      <c r="DA208" s="129">
        <v>0</v>
      </c>
      <c r="DB208" s="129">
        <v>0</v>
      </c>
      <c r="DC208" s="129">
        <v>0</v>
      </c>
      <c r="DD208" s="129">
        <v>0</v>
      </c>
      <c r="DE208" s="129">
        <v>0</v>
      </c>
      <c r="DF208" s="129">
        <v>0</v>
      </c>
      <c r="DG208" s="129">
        <v>0</v>
      </c>
      <c r="DH208" s="129">
        <v>0</v>
      </c>
      <c r="DI208" s="129">
        <v>0</v>
      </c>
      <c r="DJ208" s="129">
        <v>0</v>
      </c>
      <c r="DK208" s="129">
        <v>0</v>
      </c>
      <c r="DL208" s="129">
        <v>0</v>
      </c>
      <c r="DM208" s="129">
        <v>0</v>
      </c>
      <c r="DN208" s="129">
        <v>0</v>
      </c>
      <c r="DO208" s="129">
        <v>0</v>
      </c>
      <c r="DP208" s="129">
        <v>0</v>
      </c>
      <c r="DQ208" s="129">
        <v>76</v>
      </c>
      <c r="DR208" s="129">
        <v>3</v>
      </c>
      <c r="DS208" s="129">
        <v>433</v>
      </c>
      <c r="DT208" s="129">
        <v>0</v>
      </c>
      <c r="DU208" s="129">
        <v>0</v>
      </c>
      <c r="DV208" s="129">
        <v>0</v>
      </c>
      <c r="DW208" s="129">
        <v>0</v>
      </c>
      <c r="DX208" s="129">
        <v>60</v>
      </c>
      <c r="DY208" s="129">
        <v>1</v>
      </c>
      <c r="DZ208" s="143" t="s">
        <v>4525</v>
      </c>
      <c r="EA208" s="129">
        <v>1</v>
      </c>
      <c r="EB208" s="143" t="s">
        <v>943</v>
      </c>
      <c r="EC208" s="143" t="s">
        <v>943</v>
      </c>
      <c r="ED208" s="129">
        <v>1</v>
      </c>
      <c r="EE208" s="129">
        <v>1</v>
      </c>
      <c r="EF208" s="129">
        <v>0</v>
      </c>
      <c r="EG208" s="143" t="s">
        <v>4526</v>
      </c>
      <c r="EH208" s="143" t="s">
        <v>943</v>
      </c>
      <c r="EI208" s="44">
        <v>13237</v>
      </c>
      <c r="EJ208" s="44">
        <v>282.89999999999998</v>
      </c>
      <c r="EK208" s="44">
        <v>12</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60"/>
  <sheetViews>
    <sheetView zoomScaleNormal="100" workbookViewId="0">
      <selection sqref="A1:EL3"/>
    </sheetView>
  </sheetViews>
  <sheetFormatPr defaultColWidth="9.140625"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7109375" style="150" bestFit="1" customWidth="1"/>
    <col min="7" max="7" width="7.5703125" style="150" customWidth="1"/>
    <col min="8" max="8" width="18.85546875" style="150" bestFit="1" customWidth="1"/>
    <col min="9" max="9" width="8.7109375" style="150" customWidth="1"/>
    <col min="10" max="10" width="24.7109375" style="150" customWidth="1"/>
    <col min="11" max="11" width="36.5703125" style="150" bestFit="1" customWidth="1"/>
    <col min="12" max="12" width="9.140625" style="150" bestFit="1" customWidth="1"/>
    <col min="13" max="13" width="11.140625" style="150" customWidth="1"/>
    <col min="14" max="14" width="14" style="150" customWidth="1"/>
    <col min="15" max="15" width="9.140625" style="150" bestFit="1" customWidth="1"/>
    <col min="16" max="16" width="20.140625" style="150" bestFit="1" customWidth="1"/>
    <col min="17" max="17" width="24.85546875" style="150" customWidth="1"/>
    <col min="18" max="18" width="9.42578125" style="150" bestFit="1" customWidth="1"/>
    <col min="19" max="19" width="11" style="150" customWidth="1"/>
    <col min="20" max="20" width="13.42578125" style="150" customWidth="1"/>
    <col min="21" max="21" width="9.42578125" style="150" bestFit="1" customWidth="1"/>
    <col min="22" max="22" width="20.140625" style="150" bestFit="1" customWidth="1"/>
    <col min="23" max="23" width="23.7109375" style="150" customWidth="1"/>
    <col min="24" max="24" width="12.42578125" style="152" bestFit="1" customWidth="1"/>
    <col min="25" max="25" width="10.28515625" style="152" customWidth="1"/>
    <col min="26" max="26" width="9.5703125" style="152" customWidth="1"/>
    <col min="27" max="27" width="12.42578125" style="153" bestFit="1" customWidth="1"/>
    <col min="28" max="29" width="10.7109375" style="153" bestFit="1" customWidth="1"/>
    <col min="30" max="30" width="9.28515625" style="154" bestFit="1" customWidth="1"/>
    <col min="31" max="31" width="18.28515625" style="152" customWidth="1"/>
    <col min="32" max="32" width="9.28515625" style="154" bestFit="1" customWidth="1"/>
    <col min="33" max="34" width="9.42578125" style="152" bestFit="1" customWidth="1"/>
    <col min="35" max="35" width="14" style="152" bestFit="1" customWidth="1"/>
    <col min="36" max="36" width="16" style="152" bestFit="1" customWidth="1"/>
    <col min="37" max="37" width="12.42578125" style="152" bestFit="1" customWidth="1"/>
    <col min="38" max="38" width="9.28515625" style="154" bestFit="1" customWidth="1"/>
    <col min="39" max="40" width="7" style="152" bestFit="1" customWidth="1"/>
    <col min="41" max="41" width="6.85546875" style="152" bestFit="1" customWidth="1"/>
    <col min="42" max="42" width="12.42578125" style="152" bestFit="1" customWidth="1"/>
    <col min="43" max="43" width="9.28515625" style="154" bestFit="1" customWidth="1"/>
    <col min="44" max="49" width="7.42578125" style="152" bestFit="1" customWidth="1"/>
    <col min="50" max="50" width="12.42578125" style="152" bestFit="1" customWidth="1"/>
    <col min="51" max="51" width="9.28515625" style="154" bestFit="1" customWidth="1"/>
    <col min="52" max="52" width="14" style="152" bestFit="1" customWidth="1"/>
    <col min="53" max="54" width="11" style="152" bestFit="1" customWidth="1"/>
    <col min="55" max="55" width="14.42578125" style="152" bestFit="1" customWidth="1"/>
    <col min="56" max="56" width="15.28515625" style="152" customWidth="1"/>
    <col min="57" max="58" width="11" style="152" customWidth="1"/>
    <col min="59" max="59" width="16.85546875" style="152" customWidth="1"/>
    <col min="60" max="60" width="16.5703125" style="152" customWidth="1"/>
    <col min="61" max="61" width="11" style="152" customWidth="1"/>
    <col min="62" max="62" width="10.5703125" style="152" customWidth="1"/>
    <col min="63" max="63" width="15.5703125" style="152" bestFit="1" customWidth="1"/>
    <col min="64" max="64" width="13.42578125" style="152" bestFit="1" customWidth="1"/>
    <col min="65" max="65" width="12.7109375" style="152" bestFit="1" customWidth="1"/>
    <col min="66" max="66" width="10.42578125" style="152" bestFit="1" customWidth="1"/>
    <col min="67" max="67" width="12.42578125" style="152" bestFit="1" customWidth="1"/>
    <col min="68" max="68" width="12.140625" style="152" bestFit="1" customWidth="1"/>
    <col min="69" max="69" width="12.7109375" style="152" bestFit="1" customWidth="1"/>
    <col min="70" max="70" width="13.42578125" style="152" bestFit="1" customWidth="1"/>
    <col min="71" max="74" width="12.7109375" style="152" bestFit="1" customWidth="1"/>
    <col min="75" max="75" width="9.28515625" style="152" bestFit="1" customWidth="1"/>
    <col min="76" max="76" width="20" style="152" bestFit="1" customWidth="1"/>
    <col min="77" max="77" width="11" style="152" bestFit="1" customWidth="1"/>
    <col min="78" max="78" width="29.42578125" style="152" customWidth="1"/>
    <col min="79" max="79" width="12.140625" style="152" bestFit="1" customWidth="1"/>
    <col min="80" max="81" width="10.42578125" style="152" bestFit="1" customWidth="1"/>
    <col min="82" max="82" width="13.7109375" style="152" customWidth="1"/>
    <col min="83" max="83" width="14.140625" style="152" bestFit="1" customWidth="1"/>
    <col min="84" max="84" width="13.5703125" style="152" bestFit="1" customWidth="1"/>
    <col min="85" max="85" width="17.85546875" style="152" bestFit="1" customWidth="1"/>
    <col min="86" max="86" width="9.7109375" style="152" customWidth="1"/>
    <col min="87" max="87" width="10.5703125" style="152" bestFit="1" customWidth="1"/>
    <col min="88" max="88" width="14" style="152" bestFit="1" customWidth="1"/>
    <col min="89" max="89" width="11" style="152" bestFit="1" customWidth="1"/>
    <col min="90" max="90" width="11.42578125" style="152" customWidth="1"/>
    <col min="91" max="91" width="14" style="152" bestFit="1" customWidth="1"/>
    <col min="92" max="92" width="10.42578125" style="152" bestFit="1" customWidth="1"/>
    <col min="93" max="93" width="11.42578125" style="152" customWidth="1"/>
    <col min="94" max="95" width="10.5703125" style="152" bestFit="1" customWidth="1"/>
    <col min="96" max="97" width="11" style="152" bestFit="1" customWidth="1"/>
    <col min="98" max="98" width="12.42578125" style="152" bestFit="1" customWidth="1"/>
    <col min="99" max="99" width="10.5703125" style="152" customWidth="1"/>
    <col min="100" max="100" width="13.7109375" style="152" bestFit="1" customWidth="1"/>
    <col min="101" max="101" width="14.140625" style="152" bestFit="1" customWidth="1"/>
    <col min="102" max="102" width="10.42578125" style="152" bestFit="1" customWidth="1"/>
    <col min="103" max="103" width="13.5703125" style="152" bestFit="1" customWidth="1"/>
    <col min="104" max="104" width="11.140625" style="152" bestFit="1" customWidth="1"/>
    <col min="105" max="105" width="15.85546875" style="152" bestFit="1" customWidth="1"/>
    <col min="106" max="106" width="14.140625" style="152" bestFit="1" customWidth="1"/>
    <col min="107" max="107" width="17.85546875" style="152" bestFit="1" customWidth="1"/>
    <col min="108" max="108" width="15.7109375" style="152" bestFit="1" customWidth="1"/>
    <col min="109" max="113" width="11.28515625" style="152" bestFit="1" customWidth="1"/>
    <col min="114" max="114" width="14" style="152" bestFit="1" customWidth="1"/>
    <col min="115" max="115" width="20" style="152" bestFit="1" customWidth="1"/>
    <col min="116" max="116" width="20.7109375" style="152" bestFit="1" customWidth="1"/>
    <col min="117" max="117" width="16.5703125" style="152" bestFit="1" customWidth="1"/>
    <col min="118" max="118" width="18" style="152" customWidth="1"/>
    <col min="119" max="119" width="19.5703125" style="152" customWidth="1"/>
    <col min="120" max="120" width="23.42578125" style="152" bestFit="1" customWidth="1"/>
    <col min="121" max="121" width="17.42578125" style="152" bestFit="1" customWidth="1"/>
    <col min="122" max="122" width="24" style="152" customWidth="1"/>
    <col min="123" max="123" width="13.42578125" style="152" bestFit="1" customWidth="1"/>
    <col min="124" max="124" width="11" style="152" bestFit="1" customWidth="1"/>
    <col min="125" max="125" width="15" style="152" bestFit="1" customWidth="1"/>
    <col min="126" max="126" width="10.42578125" style="152" bestFit="1" customWidth="1"/>
    <col min="127" max="127" width="13.140625" style="152" bestFit="1" customWidth="1"/>
    <col min="128" max="128" width="17.7109375" style="152" bestFit="1" customWidth="1"/>
    <col min="129" max="129" width="11.42578125" style="152" bestFit="1" customWidth="1"/>
    <col min="130" max="130" width="39.5703125" style="150" customWidth="1"/>
    <col min="131" max="131" width="22.140625" style="152" bestFit="1" customWidth="1"/>
    <col min="132" max="133" width="36.5703125" style="150" bestFit="1" customWidth="1"/>
    <col min="134" max="135" width="11" style="152" bestFit="1" customWidth="1"/>
    <col min="136" max="136" width="11.140625" style="152" bestFit="1" customWidth="1"/>
    <col min="137" max="138" width="36.5703125" style="150" bestFit="1" customWidth="1"/>
    <col min="139" max="139" width="14.7109375" bestFit="1" customWidth="1"/>
    <col min="140" max="140" width="16.140625" bestFit="1" customWidth="1"/>
    <col min="141" max="141" width="18.28515625" bestFit="1" customWidth="1"/>
    <col min="142" max="16384" width="9.140625" style="142"/>
  </cols>
  <sheetData>
    <row r="1" spans="1:141" ht="48" customHeight="1" x14ac:dyDescent="0.2">
      <c r="A1" s="156" t="s">
        <v>641</v>
      </c>
      <c r="B1" s="157"/>
      <c r="C1" s="157"/>
      <c r="D1" s="157"/>
      <c r="E1" s="157"/>
      <c r="F1" s="157"/>
      <c r="G1" s="157"/>
      <c r="H1" s="157"/>
      <c r="I1" s="157"/>
      <c r="J1" s="157"/>
      <c r="K1" s="158"/>
      <c r="L1" s="156" t="s">
        <v>642</v>
      </c>
      <c r="M1" s="157"/>
      <c r="N1" s="157"/>
      <c r="O1" s="157"/>
      <c r="P1" s="157"/>
      <c r="Q1" s="158"/>
      <c r="R1" s="156" t="s">
        <v>643</v>
      </c>
      <c r="S1" s="157"/>
      <c r="T1" s="157"/>
      <c r="U1" s="157"/>
      <c r="V1" s="157"/>
      <c r="W1" s="158"/>
      <c r="X1" s="156" t="s">
        <v>644</v>
      </c>
      <c r="Y1" s="157"/>
      <c r="Z1" s="158"/>
      <c r="AA1" s="156" t="s">
        <v>645</v>
      </c>
      <c r="AB1" s="157"/>
      <c r="AC1" s="158"/>
      <c r="AD1" s="131" t="s">
        <v>646</v>
      </c>
      <c r="AE1" s="132" t="s">
        <v>647</v>
      </c>
      <c r="AF1" s="133" t="s">
        <v>648</v>
      </c>
      <c r="AG1" s="159" t="s">
        <v>649</v>
      </c>
      <c r="AH1" s="157"/>
      <c r="AI1" s="157"/>
      <c r="AJ1" s="157"/>
      <c r="AK1" s="158"/>
      <c r="AL1" s="133" t="s">
        <v>650</v>
      </c>
      <c r="AM1" s="156" t="s">
        <v>651</v>
      </c>
      <c r="AN1" s="157"/>
      <c r="AO1" s="157"/>
      <c r="AP1" s="158"/>
      <c r="AQ1" s="133" t="s">
        <v>652</v>
      </c>
      <c r="AR1" s="159" t="s">
        <v>653</v>
      </c>
      <c r="AS1" s="157"/>
      <c r="AT1" s="157"/>
      <c r="AU1" s="157"/>
      <c r="AV1" s="157"/>
      <c r="AW1" s="157"/>
      <c r="AX1" s="158"/>
      <c r="AY1" s="133" t="s">
        <v>654</v>
      </c>
      <c r="AZ1" s="156" t="s">
        <v>655</v>
      </c>
      <c r="BA1" s="157"/>
      <c r="BB1" s="157"/>
      <c r="BC1" s="158"/>
      <c r="BD1" s="156" t="s">
        <v>656</v>
      </c>
      <c r="BE1" s="160"/>
      <c r="BF1" s="160"/>
      <c r="BG1" s="160"/>
      <c r="BH1" s="160"/>
      <c r="BI1" s="160"/>
      <c r="BJ1" s="157"/>
      <c r="BK1" s="157"/>
      <c r="BL1" s="157"/>
      <c r="BM1" s="157"/>
      <c r="BN1" s="157"/>
      <c r="BO1" s="157"/>
      <c r="BP1" s="157"/>
      <c r="BQ1" s="157"/>
      <c r="BR1" s="157"/>
      <c r="BS1" s="157"/>
      <c r="BT1" s="157"/>
      <c r="BU1" s="157"/>
      <c r="BV1" s="157"/>
      <c r="BW1" s="157"/>
      <c r="BX1" s="157"/>
      <c r="BY1" s="157"/>
      <c r="BZ1" s="157"/>
      <c r="CA1" s="157"/>
      <c r="CB1" s="157"/>
      <c r="CC1" s="157"/>
      <c r="CD1" s="157"/>
      <c r="CE1" s="158"/>
      <c r="CF1" s="156" t="s">
        <v>657</v>
      </c>
      <c r="CG1" s="157"/>
      <c r="CH1" s="157"/>
      <c r="CI1" s="157"/>
      <c r="CJ1" s="157"/>
      <c r="CK1" s="157"/>
      <c r="CL1" s="157"/>
      <c r="CM1" s="157"/>
      <c r="CN1" s="157"/>
      <c r="CO1" s="157"/>
      <c r="CP1" s="157"/>
      <c r="CQ1" s="157"/>
      <c r="CR1" s="157"/>
      <c r="CS1" s="157"/>
      <c r="CT1" s="157"/>
      <c r="CU1" s="157"/>
      <c r="CV1" s="157"/>
      <c r="CW1" s="157"/>
      <c r="CX1" s="157"/>
      <c r="CY1" s="157"/>
      <c r="CZ1" s="157"/>
      <c r="DA1" s="158"/>
      <c r="DB1" s="156" t="s">
        <v>658</v>
      </c>
      <c r="DC1" s="157"/>
      <c r="DD1" s="157"/>
      <c r="DE1" s="157"/>
      <c r="DF1" s="157"/>
      <c r="DG1" s="157"/>
      <c r="DH1" s="157"/>
      <c r="DI1" s="157"/>
      <c r="DJ1" s="158"/>
      <c r="DK1" s="162" t="s">
        <v>659</v>
      </c>
      <c r="DL1" s="163"/>
      <c r="DM1" s="164"/>
      <c r="DN1" s="156" t="s">
        <v>660</v>
      </c>
      <c r="DO1" s="158"/>
      <c r="DP1" s="132" t="s">
        <v>661</v>
      </c>
      <c r="DQ1" s="156" t="s">
        <v>662</v>
      </c>
      <c r="DR1" s="157"/>
      <c r="DS1" s="158"/>
      <c r="DT1" s="162" t="s">
        <v>663</v>
      </c>
      <c r="DU1" s="165"/>
      <c r="DV1" s="165"/>
      <c r="DW1" s="166"/>
      <c r="DX1" s="156" t="s">
        <v>664</v>
      </c>
      <c r="DY1" s="157"/>
      <c r="DZ1" s="157"/>
      <c r="EA1" s="157"/>
      <c r="EB1" s="157"/>
      <c r="EC1" s="158"/>
      <c r="ED1" s="156" t="s">
        <v>665</v>
      </c>
      <c r="EE1" s="157"/>
      <c r="EF1" s="157"/>
      <c r="EG1" s="157"/>
      <c r="EH1" s="158"/>
      <c r="EI1" s="161" t="s">
        <v>666</v>
      </c>
      <c r="EJ1" s="161"/>
      <c r="EK1" s="161"/>
    </row>
    <row r="2" spans="1:141" ht="96.75" thickBot="1" x14ac:dyDescent="0.25">
      <c r="A2" s="135" t="s">
        <v>601</v>
      </c>
      <c r="B2" s="135" t="s">
        <v>602</v>
      </c>
      <c r="C2" s="136" t="s">
        <v>603</v>
      </c>
      <c r="D2" s="135" t="s">
        <v>604</v>
      </c>
      <c r="E2" s="135" t="s">
        <v>667</v>
      </c>
      <c r="F2" s="135" t="s">
        <v>668</v>
      </c>
      <c r="G2" s="135" t="s">
        <v>669</v>
      </c>
      <c r="H2" s="135" t="s">
        <v>670</v>
      </c>
      <c r="I2" s="135" t="s">
        <v>671</v>
      </c>
      <c r="J2" s="135" t="s">
        <v>672</v>
      </c>
      <c r="K2" s="135" t="s">
        <v>673</v>
      </c>
      <c r="L2" s="137" t="s">
        <v>674</v>
      </c>
      <c r="M2" s="135" t="s">
        <v>675</v>
      </c>
      <c r="N2" s="135" t="s">
        <v>676</v>
      </c>
      <c r="O2" s="135" t="s">
        <v>677</v>
      </c>
      <c r="P2" s="135" t="s">
        <v>678</v>
      </c>
      <c r="Q2" s="135" t="s">
        <v>679</v>
      </c>
      <c r="R2" s="135" t="s">
        <v>680</v>
      </c>
      <c r="S2" s="135" t="s">
        <v>681</v>
      </c>
      <c r="T2" s="135" t="s">
        <v>682</v>
      </c>
      <c r="U2" s="135" t="s">
        <v>683</v>
      </c>
      <c r="V2" s="135" t="s">
        <v>684</v>
      </c>
      <c r="W2" s="135" t="s">
        <v>685</v>
      </c>
      <c r="X2" s="136" t="s">
        <v>0</v>
      </c>
      <c r="Y2" s="136" t="s">
        <v>686</v>
      </c>
      <c r="Z2" s="136" t="s">
        <v>589</v>
      </c>
      <c r="AA2" s="138" t="s">
        <v>687</v>
      </c>
      <c r="AB2" s="138" t="s">
        <v>688</v>
      </c>
      <c r="AC2" s="138" t="s">
        <v>689</v>
      </c>
      <c r="AD2" s="139" t="s">
        <v>690</v>
      </c>
      <c r="AE2" s="140" t="s">
        <v>634</v>
      </c>
      <c r="AF2" s="139" t="s">
        <v>691</v>
      </c>
      <c r="AG2" s="136" t="s">
        <v>692</v>
      </c>
      <c r="AH2" s="136" t="s">
        <v>1</v>
      </c>
      <c r="AI2" s="136" t="s">
        <v>2</v>
      </c>
      <c r="AJ2" s="136" t="s">
        <v>3</v>
      </c>
      <c r="AK2" s="136" t="s">
        <v>693</v>
      </c>
      <c r="AL2" s="139" t="s">
        <v>694</v>
      </c>
      <c r="AM2" s="136" t="s">
        <v>4</v>
      </c>
      <c r="AN2" s="136" t="s">
        <v>5</v>
      </c>
      <c r="AO2" s="136" t="s">
        <v>6</v>
      </c>
      <c r="AP2" s="136" t="s">
        <v>695</v>
      </c>
      <c r="AQ2" s="139" t="s">
        <v>696</v>
      </c>
      <c r="AR2" s="136" t="s">
        <v>697</v>
      </c>
      <c r="AS2" s="136" t="s">
        <v>7</v>
      </c>
      <c r="AT2" s="136" t="s">
        <v>8</v>
      </c>
      <c r="AU2" s="136" t="s">
        <v>9</v>
      </c>
      <c r="AV2" s="136" t="s">
        <v>10</v>
      </c>
      <c r="AW2" s="136" t="s">
        <v>11</v>
      </c>
      <c r="AX2" s="136" t="s">
        <v>698</v>
      </c>
      <c r="AY2" s="139" t="s">
        <v>699</v>
      </c>
      <c r="AZ2" s="136" t="s">
        <v>700</v>
      </c>
      <c r="BA2" s="136" t="s">
        <v>701</v>
      </c>
      <c r="BB2" s="136" t="s">
        <v>702</v>
      </c>
      <c r="BC2" s="136" t="s">
        <v>703</v>
      </c>
      <c r="BD2" s="136" t="s">
        <v>704</v>
      </c>
      <c r="BE2" s="136" t="s">
        <v>705</v>
      </c>
      <c r="BF2" s="136" t="s">
        <v>706</v>
      </c>
      <c r="BG2" s="136" t="s">
        <v>707</v>
      </c>
      <c r="BH2" s="136" t="s">
        <v>708</v>
      </c>
      <c r="BI2" s="136" t="s">
        <v>709</v>
      </c>
      <c r="BJ2" s="136" t="s">
        <v>710</v>
      </c>
      <c r="BK2" s="136" t="s">
        <v>711</v>
      </c>
      <c r="BL2" s="136" t="s">
        <v>712</v>
      </c>
      <c r="BM2" s="136" t="s">
        <v>713</v>
      </c>
      <c r="BN2" s="136" t="s">
        <v>714</v>
      </c>
      <c r="BO2" s="136" t="s">
        <v>715</v>
      </c>
      <c r="BP2" s="136" t="s">
        <v>716</v>
      </c>
      <c r="BQ2" s="136" t="s">
        <v>717</v>
      </c>
      <c r="BR2" s="136" t="s">
        <v>718</v>
      </c>
      <c r="BS2" s="136" t="s">
        <v>719</v>
      </c>
      <c r="BT2" s="136" t="s">
        <v>720</v>
      </c>
      <c r="BU2" s="136" t="s">
        <v>721</v>
      </c>
      <c r="BV2" s="136" t="s">
        <v>722</v>
      </c>
      <c r="BW2" s="136" t="s">
        <v>723</v>
      </c>
      <c r="BX2" s="136" t="s">
        <v>724</v>
      </c>
      <c r="BY2" s="136" t="s">
        <v>725</v>
      </c>
      <c r="BZ2" s="136" t="s">
        <v>726</v>
      </c>
      <c r="CA2" s="136" t="s">
        <v>727</v>
      </c>
      <c r="CB2" s="136" t="s">
        <v>728</v>
      </c>
      <c r="CC2" s="136" t="s">
        <v>729</v>
      </c>
      <c r="CD2" s="136" t="s">
        <v>730</v>
      </c>
      <c r="CE2" s="136" t="s">
        <v>731</v>
      </c>
      <c r="CF2" s="136" t="s">
        <v>732</v>
      </c>
      <c r="CG2" s="136" t="s">
        <v>733</v>
      </c>
      <c r="CH2" s="136" t="s">
        <v>734</v>
      </c>
      <c r="CI2" s="136" t="s">
        <v>735</v>
      </c>
      <c r="CJ2" s="136" t="s">
        <v>736</v>
      </c>
      <c r="CK2" s="136" t="s">
        <v>737</v>
      </c>
      <c r="CL2" s="136" t="s">
        <v>738</v>
      </c>
      <c r="CM2" s="136" t="s">
        <v>739</v>
      </c>
      <c r="CN2" s="136" t="s">
        <v>740</v>
      </c>
      <c r="CO2" s="136" t="s">
        <v>741</v>
      </c>
      <c r="CP2" s="136" t="s">
        <v>742</v>
      </c>
      <c r="CQ2" s="136" t="s">
        <v>743</v>
      </c>
      <c r="CR2" s="136" t="s">
        <v>744</v>
      </c>
      <c r="CS2" s="136" t="s">
        <v>745</v>
      </c>
      <c r="CT2" s="136" t="s">
        <v>746</v>
      </c>
      <c r="CU2" s="136" t="s">
        <v>747</v>
      </c>
      <c r="CV2" s="136" t="s">
        <v>748</v>
      </c>
      <c r="CW2" s="136" t="s">
        <v>749</v>
      </c>
      <c r="CX2" s="136" t="s">
        <v>750</v>
      </c>
      <c r="CY2" s="136" t="s">
        <v>751</v>
      </c>
      <c r="CZ2" s="136" t="s">
        <v>752</v>
      </c>
      <c r="DA2" s="136" t="s">
        <v>753</v>
      </c>
      <c r="DB2" s="136" t="s">
        <v>754</v>
      </c>
      <c r="DC2" s="136" t="s">
        <v>755</v>
      </c>
      <c r="DD2" s="136" t="s">
        <v>756</v>
      </c>
      <c r="DE2" s="136" t="s">
        <v>757</v>
      </c>
      <c r="DF2" s="136" t="s">
        <v>758</v>
      </c>
      <c r="DG2" s="136" t="s">
        <v>759</v>
      </c>
      <c r="DH2" s="136" t="s">
        <v>760</v>
      </c>
      <c r="DI2" s="136" t="s">
        <v>761</v>
      </c>
      <c r="DJ2" s="136" t="s">
        <v>762</v>
      </c>
      <c r="DK2" s="136" t="s">
        <v>763</v>
      </c>
      <c r="DL2" s="136" t="s">
        <v>764</v>
      </c>
      <c r="DM2" s="136" t="s">
        <v>765</v>
      </c>
      <c r="DN2" s="136" t="s">
        <v>766</v>
      </c>
      <c r="DO2" s="136" t="s">
        <v>767</v>
      </c>
      <c r="DP2" s="136" t="s">
        <v>768</v>
      </c>
      <c r="DQ2" s="136" t="s">
        <v>769</v>
      </c>
      <c r="DR2" s="136" t="s">
        <v>770</v>
      </c>
      <c r="DS2" s="136" t="s">
        <v>771</v>
      </c>
      <c r="DT2" s="136" t="s">
        <v>772</v>
      </c>
      <c r="DU2" s="136" t="s">
        <v>773</v>
      </c>
      <c r="DV2" s="136" t="s">
        <v>774</v>
      </c>
      <c r="DW2" s="136" t="s">
        <v>775</v>
      </c>
      <c r="DX2" s="136" t="s">
        <v>776</v>
      </c>
      <c r="DY2" s="136" t="s">
        <v>777</v>
      </c>
      <c r="DZ2" s="135" t="s">
        <v>778</v>
      </c>
      <c r="EA2" s="136" t="s">
        <v>779</v>
      </c>
      <c r="EB2" s="135" t="s">
        <v>780</v>
      </c>
      <c r="EC2" s="135" t="s">
        <v>781</v>
      </c>
      <c r="ED2" s="136" t="s">
        <v>782</v>
      </c>
      <c r="EE2" s="136" t="s">
        <v>783</v>
      </c>
      <c r="EF2" s="136" t="s">
        <v>784</v>
      </c>
      <c r="EG2" s="135" t="s">
        <v>785</v>
      </c>
      <c r="EH2" s="135" t="s">
        <v>786</v>
      </c>
      <c r="EI2" s="155" t="s">
        <v>638</v>
      </c>
      <c r="EJ2" s="155" t="s">
        <v>639</v>
      </c>
      <c r="EK2" s="155" t="s">
        <v>640</v>
      </c>
    </row>
    <row r="3" spans="1:141" x14ac:dyDescent="0.2">
      <c r="A3" s="143" t="s">
        <v>605</v>
      </c>
      <c r="B3" s="143" t="s">
        <v>606</v>
      </c>
      <c r="C3" s="129" t="s">
        <v>607</v>
      </c>
      <c r="D3" s="143" t="s">
        <v>608</v>
      </c>
      <c r="E3" s="143" t="s">
        <v>787</v>
      </c>
      <c r="F3" s="143" t="s">
        <v>788</v>
      </c>
      <c r="G3" s="143" t="s">
        <v>789</v>
      </c>
      <c r="H3" s="143" t="s">
        <v>790</v>
      </c>
      <c r="I3" s="143" t="s">
        <v>791</v>
      </c>
      <c r="J3" s="143" t="s">
        <v>792</v>
      </c>
      <c r="K3" s="143" t="s">
        <v>793</v>
      </c>
      <c r="L3" s="143" t="s">
        <v>794</v>
      </c>
      <c r="M3" s="143" t="s">
        <v>795</v>
      </c>
      <c r="N3" s="143" t="s">
        <v>796</v>
      </c>
      <c r="O3" s="143" t="s">
        <v>797</v>
      </c>
      <c r="P3" s="143" t="s">
        <v>798</v>
      </c>
      <c r="Q3" s="143" t="s">
        <v>799</v>
      </c>
      <c r="R3" s="143" t="s">
        <v>800</v>
      </c>
      <c r="S3" s="143" t="s">
        <v>801</v>
      </c>
      <c r="T3" s="143" t="s">
        <v>802</v>
      </c>
      <c r="U3" s="143" t="s">
        <v>803</v>
      </c>
      <c r="V3" s="143" t="s">
        <v>804</v>
      </c>
      <c r="W3" s="143" t="s">
        <v>805</v>
      </c>
      <c r="X3" s="129" t="s">
        <v>806</v>
      </c>
      <c r="Y3" s="129" t="s">
        <v>807</v>
      </c>
      <c r="Z3" s="129" t="s">
        <v>808</v>
      </c>
      <c r="AA3" s="144" t="s">
        <v>809</v>
      </c>
      <c r="AB3" s="144" t="s">
        <v>810</v>
      </c>
      <c r="AC3" s="144" t="s">
        <v>811</v>
      </c>
      <c r="AD3" s="145" t="s">
        <v>812</v>
      </c>
      <c r="AE3" s="129" t="s">
        <v>813</v>
      </c>
      <c r="AF3" s="145" t="s">
        <v>812</v>
      </c>
      <c r="AG3" s="129" t="s">
        <v>814</v>
      </c>
      <c r="AH3" s="129" t="s">
        <v>815</v>
      </c>
      <c r="AI3" s="129" t="s">
        <v>816</v>
      </c>
      <c r="AJ3" s="129" t="s">
        <v>817</v>
      </c>
      <c r="AK3" s="129" t="s">
        <v>818</v>
      </c>
      <c r="AL3" s="145" t="s">
        <v>812</v>
      </c>
      <c r="AM3" s="129" t="s">
        <v>819</v>
      </c>
      <c r="AN3" s="129" t="s">
        <v>820</v>
      </c>
      <c r="AO3" s="129" t="s">
        <v>821</v>
      </c>
      <c r="AP3" s="129" t="s">
        <v>822</v>
      </c>
      <c r="AQ3" s="145" t="s">
        <v>812</v>
      </c>
      <c r="AR3" s="129" t="s">
        <v>823</v>
      </c>
      <c r="AS3" s="129" t="s">
        <v>824</v>
      </c>
      <c r="AT3" s="129" t="s">
        <v>825</v>
      </c>
      <c r="AU3" s="129" t="s">
        <v>826</v>
      </c>
      <c r="AV3" s="129" t="s">
        <v>827</v>
      </c>
      <c r="AW3" s="129" t="s">
        <v>828</v>
      </c>
      <c r="AX3" s="129" t="s">
        <v>829</v>
      </c>
      <c r="AY3" s="145" t="s">
        <v>812</v>
      </c>
      <c r="AZ3" s="129" t="s">
        <v>830</v>
      </c>
      <c r="BA3" s="129" t="s">
        <v>831</v>
      </c>
      <c r="BB3" s="129" t="s">
        <v>832</v>
      </c>
      <c r="BC3" s="129" t="s">
        <v>833</v>
      </c>
      <c r="BD3" s="129" t="s">
        <v>834</v>
      </c>
      <c r="BE3" s="129" t="s">
        <v>835</v>
      </c>
      <c r="BF3" s="129" t="s">
        <v>836</v>
      </c>
      <c r="BG3" s="129" t="s">
        <v>837</v>
      </c>
      <c r="BH3" s="129" t="s">
        <v>838</v>
      </c>
      <c r="BI3" s="129" t="s">
        <v>839</v>
      </c>
      <c r="BJ3" s="129" t="s">
        <v>840</v>
      </c>
      <c r="BK3" s="129" t="s">
        <v>841</v>
      </c>
      <c r="BL3" s="129" t="s">
        <v>842</v>
      </c>
      <c r="BM3" s="129" t="s">
        <v>843</v>
      </c>
      <c r="BN3" s="129" t="s">
        <v>844</v>
      </c>
      <c r="BO3" s="129" t="s">
        <v>845</v>
      </c>
      <c r="BP3" s="129" t="s">
        <v>846</v>
      </c>
      <c r="BQ3" s="129" t="s">
        <v>847</v>
      </c>
      <c r="BR3" s="129" t="s">
        <v>848</v>
      </c>
      <c r="BS3" s="129" t="s">
        <v>849</v>
      </c>
      <c r="BT3" s="129" t="s">
        <v>850</v>
      </c>
      <c r="BU3" s="129" t="s">
        <v>851</v>
      </c>
      <c r="BV3" s="129" t="s">
        <v>852</v>
      </c>
      <c r="BW3" s="129" t="s">
        <v>853</v>
      </c>
      <c r="BX3" s="129" t="s">
        <v>854</v>
      </c>
      <c r="BY3" s="129" t="s">
        <v>855</v>
      </c>
      <c r="BZ3" s="129" t="s">
        <v>856</v>
      </c>
      <c r="CA3" s="129" t="s">
        <v>857</v>
      </c>
      <c r="CB3" s="129" t="s">
        <v>858</v>
      </c>
      <c r="CC3" s="129" t="s">
        <v>859</v>
      </c>
      <c r="CD3" s="129" t="s">
        <v>860</v>
      </c>
      <c r="CE3" s="129" t="s">
        <v>861</v>
      </c>
      <c r="CF3" s="129" t="s">
        <v>862</v>
      </c>
      <c r="CG3" s="129" t="s">
        <v>863</v>
      </c>
      <c r="CH3" s="129" t="s">
        <v>864</v>
      </c>
      <c r="CI3" s="129" t="s">
        <v>865</v>
      </c>
      <c r="CJ3" s="129" t="s">
        <v>866</v>
      </c>
      <c r="CK3" s="129" t="s">
        <v>867</v>
      </c>
      <c r="CL3" s="129" t="s">
        <v>868</v>
      </c>
      <c r="CM3" s="129" t="s">
        <v>869</v>
      </c>
      <c r="CN3" s="129" t="s">
        <v>870</v>
      </c>
      <c r="CO3" s="129" t="s">
        <v>871</v>
      </c>
      <c r="CP3" s="129" t="s">
        <v>872</v>
      </c>
      <c r="CQ3" s="129" t="s">
        <v>873</v>
      </c>
      <c r="CR3" s="129" t="s">
        <v>874</v>
      </c>
      <c r="CS3" s="129" t="s">
        <v>875</v>
      </c>
      <c r="CT3" s="129" t="s">
        <v>876</v>
      </c>
      <c r="CU3" s="129" t="s">
        <v>877</v>
      </c>
      <c r="CV3" s="129" t="s">
        <v>878</v>
      </c>
      <c r="CW3" s="129" t="s">
        <v>879</v>
      </c>
      <c r="CX3" s="129" t="s">
        <v>880</v>
      </c>
      <c r="CY3" s="129" t="s">
        <v>881</v>
      </c>
      <c r="CZ3" s="129" t="s">
        <v>882</v>
      </c>
      <c r="DA3" s="129" t="s">
        <v>883</v>
      </c>
      <c r="DB3" s="129" t="s">
        <v>884</v>
      </c>
      <c r="DC3" s="129" t="s">
        <v>885</v>
      </c>
      <c r="DD3" s="129" t="s">
        <v>886</v>
      </c>
      <c r="DE3" s="129" t="s">
        <v>887</v>
      </c>
      <c r="DF3" s="129" t="s">
        <v>888</v>
      </c>
      <c r="DG3" s="129" t="s">
        <v>889</v>
      </c>
      <c r="DH3" s="129" t="s">
        <v>890</v>
      </c>
      <c r="DI3" s="129" t="s">
        <v>891</v>
      </c>
      <c r="DJ3" s="129" t="s">
        <v>892</v>
      </c>
      <c r="DK3" s="129" t="s">
        <v>893</v>
      </c>
      <c r="DL3" s="129" t="s">
        <v>894</v>
      </c>
      <c r="DM3" s="129" t="s">
        <v>895</v>
      </c>
      <c r="DN3" s="129" t="s">
        <v>896</v>
      </c>
      <c r="DO3" s="129" t="s">
        <v>897</v>
      </c>
      <c r="DP3" s="129" t="s">
        <v>898</v>
      </c>
      <c r="DQ3" s="129" t="s">
        <v>899</v>
      </c>
      <c r="DR3" s="129" t="s">
        <v>900</v>
      </c>
      <c r="DS3" s="129" t="s">
        <v>901</v>
      </c>
      <c r="DT3" s="129" t="s">
        <v>902</v>
      </c>
      <c r="DU3" s="129" t="s">
        <v>903</v>
      </c>
      <c r="DV3" s="129" t="s">
        <v>904</v>
      </c>
      <c r="DW3" s="129" t="s">
        <v>905</v>
      </c>
      <c r="DX3" s="129" t="s">
        <v>906</v>
      </c>
      <c r="DY3" s="129" t="s">
        <v>907</v>
      </c>
      <c r="DZ3" s="143" t="s">
        <v>908</v>
      </c>
      <c r="EA3" s="129" t="s">
        <v>909</v>
      </c>
      <c r="EB3" s="143" t="s">
        <v>910</v>
      </c>
      <c r="EC3" s="143" t="s">
        <v>911</v>
      </c>
      <c r="ED3" s="129" t="s">
        <v>912</v>
      </c>
      <c r="EE3" s="129" t="s">
        <v>913</v>
      </c>
      <c r="EF3" s="129" t="s">
        <v>914</v>
      </c>
      <c r="EG3" s="143" t="s">
        <v>915</v>
      </c>
      <c r="EH3" s="143" t="s">
        <v>916</v>
      </c>
      <c r="EI3" s="146" t="s">
        <v>635</v>
      </c>
      <c r="EJ3" s="146" t="s">
        <v>636</v>
      </c>
      <c r="EK3" s="146" t="s">
        <v>637</v>
      </c>
    </row>
    <row r="4" spans="1:141" ht="24" x14ac:dyDescent="0.2">
      <c r="A4" s="143" t="s">
        <v>516</v>
      </c>
      <c r="B4" s="143" t="s">
        <v>51</v>
      </c>
      <c r="C4" s="129">
        <v>4</v>
      </c>
      <c r="D4" s="143" t="s">
        <v>50</v>
      </c>
      <c r="E4" s="143" t="s">
        <v>1150</v>
      </c>
      <c r="F4" s="143" t="s">
        <v>1151</v>
      </c>
      <c r="G4" s="143" t="s">
        <v>1152</v>
      </c>
      <c r="H4" s="143" t="s">
        <v>51</v>
      </c>
      <c r="I4" s="143" t="s">
        <v>1153</v>
      </c>
      <c r="J4" s="143" t="s">
        <v>1154</v>
      </c>
      <c r="K4" s="143" t="s">
        <v>1155</v>
      </c>
      <c r="L4" s="143" t="s">
        <v>940</v>
      </c>
      <c r="M4" s="143" t="s">
        <v>1156</v>
      </c>
      <c r="N4" s="143" t="s">
        <v>1157</v>
      </c>
      <c r="O4" s="143" t="s">
        <v>943</v>
      </c>
      <c r="P4" s="143" t="s">
        <v>1158</v>
      </c>
      <c r="Q4" s="143" t="s">
        <v>1159</v>
      </c>
      <c r="R4" s="143" t="s">
        <v>940</v>
      </c>
      <c r="S4" s="143" t="s">
        <v>1001</v>
      </c>
      <c r="T4" s="143" t="s">
        <v>1160</v>
      </c>
      <c r="U4" s="143" t="s">
        <v>943</v>
      </c>
      <c r="V4" s="143" t="s">
        <v>1161</v>
      </c>
      <c r="W4" s="143" t="s">
        <v>1162</v>
      </c>
      <c r="X4" s="129">
        <v>3</v>
      </c>
      <c r="Y4" s="129">
        <v>0</v>
      </c>
      <c r="Z4" s="129">
        <v>3</v>
      </c>
      <c r="AA4" s="144">
        <v>3</v>
      </c>
      <c r="AB4" s="144">
        <v>0</v>
      </c>
      <c r="AC4" s="144">
        <v>3</v>
      </c>
      <c r="AD4" s="147" t="s">
        <v>929</v>
      </c>
      <c r="AE4" s="129">
        <v>3</v>
      </c>
      <c r="AF4" s="147" t="s">
        <v>929</v>
      </c>
      <c r="AG4" s="129">
        <v>0</v>
      </c>
      <c r="AH4" s="129">
        <v>0</v>
      </c>
      <c r="AI4" s="129">
        <v>0</v>
      </c>
      <c r="AJ4" s="129">
        <v>3</v>
      </c>
      <c r="AK4" s="129">
        <v>3</v>
      </c>
      <c r="AL4" s="147" t="s">
        <v>929</v>
      </c>
      <c r="AM4" s="129">
        <v>0</v>
      </c>
      <c r="AN4" s="129">
        <v>2</v>
      </c>
      <c r="AO4" s="129">
        <v>1</v>
      </c>
      <c r="AP4" s="129">
        <v>3</v>
      </c>
      <c r="AQ4" s="147" t="s">
        <v>929</v>
      </c>
      <c r="AR4" s="129">
        <v>0</v>
      </c>
      <c r="AS4" s="129">
        <v>0</v>
      </c>
      <c r="AT4" s="129">
        <v>0</v>
      </c>
      <c r="AU4" s="129">
        <v>0</v>
      </c>
      <c r="AV4" s="129">
        <v>2</v>
      </c>
      <c r="AW4" s="129">
        <v>1</v>
      </c>
      <c r="AX4" s="129">
        <v>3</v>
      </c>
      <c r="AY4" s="147" t="s">
        <v>929</v>
      </c>
      <c r="AZ4" s="129">
        <v>1</v>
      </c>
      <c r="BA4" s="129">
        <v>1</v>
      </c>
      <c r="BB4" s="129">
        <v>1</v>
      </c>
      <c r="BC4" s="129">
        <v>1</v>
      </c>
      <c r="BD4" s="129">
        <v>0</v>
      </c>
      <c r="BE4" s="129">
        <v>1</v>
      </c>
      <c r="BF4" s="129">
        <v>0</v>
      </c>
      <c r="BG4" s="129">
        <v>0</v>
      </c>
      <c r="BH4" s="129">
        <v>0</v>
      </c>
      <c r="BI4" s="129">
        <v>4</v>
      </c>
      <c r="BJ4" s="129">
        <v>1</v>
      </c>
      <c r="BK4" s="129">
        <v>0</v>
      </c>
      <c r="BL4" s="129">
        <v>0</v>
      </c>
      <c r="BM4" s="129">
        <v>0</v>
      </c>
      <c r="BN4" s="129">
        <v>0</v>
      </c>
      <c r="BO4" s="129">
        <v>8</v>
      </c>
      <c r="BP4" s="129">
        <v>0</v>
      </c>
      <c r="BQ4" s="129">
        <v>0</v>
      </c>
      <c r="BR4" s="129">
        <v>0</v>
      </c>
      <c r="BS4" s="129">
        <v>0</v>
      </c>
      <c r="BT4" s="129">
        <v>1</v>
      </c>
      <c r="BU4" s="129">
        <v>0</v>
      </c>
      <c r="BV4" s="129">
        <v>0</v>
      </c>
      <c r="BW4" s="129">
        <v>0</v>
      </c>
      <c r="BX4" s="129">
        <v>0</v>
      </c>
      <c r="BY4" s="129">
        <v>0</v>
      </c>
      <c r="BZ4" s="129">
        <v>0</v>
      </c>
      <c r="CA4" s="129">
        <v>0</v>
      </c>
      <c r="CB4" s="129">
        <v>0</v>
      </c>
      <c r="CC4" s="129">
        <v>0</v>
      </c>
      <c r="CD4" s="129">
        <v>0</v>
      </c>
      <c r="CE4" s="129">
        <v>0</v>
      </c>
      <c r="CF4" s="129">
        <v>0</v>
      </c>
      <c r="CG4" s="129">
        <v>0</v>
      </c>
      <c r="CH4" s="129">
        <v>0</v>
      </c>
      <c r="CI4" s="129">
        <v>0</v>
      </c>
      <c r="CJ4" s="129">
        <v>0</v>
      </c>
      <c r="CK4" s="129">
        <v>0</v>
      </c>
      <c r="CL4" s="129">
        <v>0</v>
      </c>
      <c r="CM4" s="129">
        <v>0</v>
      </c>
      <c r="CN4" s="129">
        <v>0</v>
      </c>
      <c r="CO4" s="129">
        <v>0</v>
      </c>
      <c r="CP4" s="129">
        <v>0</v>
      </c>
      <c r="CQ4" s="129">
        <v>0</v>
      </c>
      <c r="CR4" s="129">
        <v>0</v>
      </c>
      <c r="CS4" s="129">
        <v>0</v>
      </c>
      <c r="CT4" s="129">
        <v>0</v>
      </c>
      <c r="CU4" s="129">
        <v>0</v>
      </c>
      <c r="CV4" s="129">
        <v>0</v>
      </c>
      <c r="CW4" s="129">
        <v>0</v>
      </c>
      <c r="CX4" s="129">
        <v>0</v>
      </c>
      <c r="CY4" s="129">
        <v>0</v>
      </c>
      <c r="CZ4" s="129">
        <v>0</v>
      </c>
      <c r="DA4" s="129">
        <v>0</v>
      </c>
      <c r="DB4" s="129">
        <v>0</v>
      </c>
      <c r="DC4" s="129">
        <v>0</v>
      </c>
      <c r="DD4" s="129">
        <v>0</v>
      </c>
      <c r="DE4" s="129">
        <v>0</v>
      </c>
      <c r="DF4" s="129">
        <v>0</v>
      </c>
      <c r="DG4" s="129">
        <v>0</v>
      </c>
      <c r="DH4" s="129">
        <v>0</v>
      </c>
      <c r="DI4" s="129">
        <v>0</v>
      </c>
      <c r="DJ4" s="129">
        <v>0</v>
      </c>
      <c r="DK4" s="129">
        <v>0</v>
      </c>
      <c r="DL4" s="129">
        <v>0</v>
      </c>
      <c r="DM4" s="129">
        <v>0</v>
      </c>
      <c r="DN4" s="129">
        <v>1</v>
      </c>
      <c r="DO4" s="129">
        <v>0</v>
      </c>
      <c r="DP4" s="129">
        <v>0</v>
      </c>
      <c r="DQ4" s="129">
        <v>4</v>
      </c>
      <c r="DR4" s="129">
        <v>0</v>
      </c>
      <c r="DS4" s="129">
        <v>32</v>
      </c>
      <c r="DT4" s="129">
        <v>0</v>
      </c>
      <c r="DU4" s="129">
        <v>0</v>
      </c>
      <c r="DV4" s="129">
        <v>0</v>
      </c>
      <c r="DW4" s="129">
        <v>0</v>
      </c>
      <c r="DX4" s="129">
        <v>85</v>
      </c>
      <c r="DY4" s="129">
        <v>0</v>
      </c>
      <c r="DZ4" s="143"/>
      <c r="EA4" s="129">
        <v>2</v>
      </c>
      <c r="EB4" s="143"/>
      <c r="EC4" s="143"/>
      <c r="ED4" s="129">
        <v>1</v>
      </c>
      <c r="EE4" s="129">
        <v>1</v>
      </c>
      <c r="EF4" s="129">
        <v>1</v>
      </c>
      <c r="EG4" s="143"/>
      <c r="EH4" s="143"/>
      <c r="EI4" s="44">
        <v>30202</v>
      </c>
      <c r="EJ4" s="44">
        <v>5538382</v>
      </c>
      <c r="EK4" s="44">
        <v>1</v>
      </c>
    </row>
    <row r="5" spans="1:141" ht="48" x14ac:dyDescent="0.2">
      <c r="A5" s="143" t="s">
        <v>1163</v>
      </c>
      <c r="B5" s="143" t="s">
        <v>53</v>
      </c>
      <c r="C5" s="129">
        <v>4</v>
      </c>
      <c r="D5" s="143" t="s">
        <v>52</v>
      </c>
      <c r="E5" s="143" t="s">
        <v>1164</v>
      </c>
      <c r="F5" s="143" t="s">
        <v>1165</v>
      </c>
      <c r="G5" s="143" t="s">
        <v>1166</v>
      </c>
      <c r="H5" s="143" t="s">
        <v>1167</v>
      </c>
      <c r="I5" s="143" t="s">
        <v>1168</v>
      </c>
      <c r="J5" s="143" t="s">
        <v>1169</v>
      </c>
      <c r="K5" s="143" t="s">
        <v>1170</v>
      </c>
      <c r="L5" s="143" t="s">
        <v>940</v>
      </c>
      <c r="M5" s="143" t="s">
        <v>997</v>
      </c>
      <c r="N5" s="143" t="s">
        <v>1171</v>
      </c>
      <c r="O5" s="143"/>
      <c r="P5" s="143" t="s">
        <v>1172</v>
      </c>
      <c r="Q5" s="143" t="s">
        <v>1173</v>
      </c>
      <c r="R5" s="143" t="s">
        <v>940</v>
      </c>
      <c r="S5" s="143" t="s">
        <v>1143</v>
      </c>
      <c r="T5" s="143" t="s">
        <v>1174</v>
      </c>
      <c r="U5" s="143"/>
      <c r="V5" s="143" t="s">
        <v>1175</v>
      </c>
      <c r="W5" s="143" t="s">
        <v>1176</v>
      </c>
      <c r="X5" s="129">
        <v>8</v>
      </c>
      <c r="Y5" s="129">
        <v>3</v>
      </c>
      <c r="Z5" s="129">
        <v>11</v>
      </c>
      <c r="AA5" s="144">
        <v>8</v>
      </c>
      <c r="AB5" s="144">
        <v>3</v>
      </c>
      <c r="AC5" s="144">
        <v>11</v>
      </c>
      <c r="AD5" s="147" t="s">
        <v>929</v>
      </c>
      <c r="AE5" s="129">
        <v>1</v>
      </c>
      <c r="AF5" s="147" t="s">
        <v>929</v>
      </c>
      <c r="AG5" s="129">
        <v>0</v>
      </c>
      <c r="AH5" s="129">
        <v>1</v>
      </c>
      <c r="AI5" s="129">
        <v>0</v>
      </c>
      <c r="AJ5" s="129">
        <v>7</v>
      </c>
      <c r="AK5" s="129">
        <v>8</v>
      </c>
      <c r="AL5" s="147" t="s">
        <v>929</v>
      </c>
      <c r="AM5" s="129">
        <v>1</v>
      </c>
      <c r="AN5" s="129">
        <v>1</v>
      </c>
      <c r="AO5" s="129">
        <v>6</v>
      </c>
      <c r="AP5" s="129">
        <v>8</v>
      </c>
      <c r="AQ5" s="147" t="s">
        <v>929</v>
      </c>
      <c r="AR5" s="129">
        <v>0</v>
      </c>
      <c r="AS5" s="129">
        <v>0</v>
      </c>
      <c r="AT5" s="129">
        <v>0</v>
      </c>
      <c r="AU5" s="129">
        <v>5</v>
      </c>
      <c r="AV5" s="129">
        <v>3</v>
      </c>
      <c r="AW5" s="129">
        <v>0</v>
      </c>
      <c r="AX5" s="129">
        <v>8</v>
      </c>
      <c r="AY5" s="147" t="s">
        <v>929</v>
      </c>
      <c r="AZ5" s="129">
        <v>1</v>
      </c>
      <c r="BA5" s="129">
        <v>1</v>
      </c>
      <c r="BB5" s="129">
        <v>1</v>
      </c>
      <c r="BC5" s="129">
        <v>1</v>
      </c>
      <c r="BD5" s="129">
        <v>0</v>
      </c>
      <c r="BE5" s="129">
        <v>8</v>
      </c>
      <c r="BF5" s="129">
        <v>0</v>
      </c>
      <c r="BG5" s="129">
        <v>0</v>
      </c>
      <c r="BH5" s="129">
        <v>0</v>
      </c>
      <c r="BI5" s="129">
        <v>0</v>
      </c>
      <c r="BJ5" s="129">
        <v>3</v>
      </c>
      <c r="BK5" s="129">
        <v>0</v>
      </c>
      <c r="BL5" s="129">
        <v>0</v>
      </c>
      <c r="BM5" s="129">
        <v>0</v>
      </c>
      <c r="BN5" s="129">
        <v>0</v>
      </c>
      <c r="BO5" s="129">
        <v>1</v>
      </c>
      <c r="BP5" s="129">
        <v>0</v>
      </c>
      <c r="BQ5" s="129">
        <v>0</v>
      </c>
      <c r="BR5" s="129">
        <v>0</v>
      </c>
      <c r="BS5" s="129">
        <v>0</v>
      </c>
      <c r="BT5" s="129">
        <v>0</v>
      </c>
      <c r="BU5" s="129">
        <v>0</v>
      </c>
      <c r="BV5" s="129">
        <v>0</v>
      </c>
      <c r="BW5" s="129">
        <v>0</v>
      </c>
      <c r="BX5" s="129">
        <v>0</v>
      </c>
      <c r="BY5" s="129">
        <v>0</v>
      </c>
      <c r="BZ5" s="129">
        <v>0</v>
      </c>
      <c r="CA5" s="129">
        <v>0</v>
      </c>
      <c r="CB5" s="129">
        <v>0</v>
      </c>
      <c r="CC5" s="129">
        <v>0</v>
      </c>
      <c r="CD5" s="129">
        <v>0</v>
      </c>
      <c r="CE5" s="129">
        <v>0</v>
      </c>
      <c r="CF5" s="129">
        <v>0</v>
      </c>
      <c r="CG5" s="129">
        <v>0</v>
      </c>
      <c r="CH5" s="129">
        <v>0</v>
      </c>
      <c r="CI5" s="129">
        <v>0</v>
      </c>
      <c r="CJ5" s="129">
        <v>0</v>
      </c>
      <c r="CK5" s="129">
        <v>0</v>
      </c>
      <c r="CL5" s="129">
        <v>0</v>
      </c>
      <c r="CM5" s="129">
        <v>0</v>
      </c>
      <c r="CN5" s="129">
        <v>0</v>
      </c>
      <c r="CO5" s="129">
        <v>0</v>
      </c>
      <c r="CP5" s="129">
        <v>0</v>
      </c>
      <c r="CQ5" s="129">
        <v>0</v>
      </c>
      <c r="CR5" s="129">
        <v>0</v>
      </c>
      <c r="CS5" s="129">
        <v>0</v>
      </c>
      <c r="CT5" s="129">
        <v>0</v>
      </c>
      <c r="CU5" s="129">
        <v>0</v>
      </c>
      <c r="CV5" s="129">
        <v>0</v>
      </c>
      <c r="CW5" s="129">
        <v>0</v>
      </c>
      <c r="CX5" s="129">
        <v>0</v>
      </c>
      <c r="CY5" s="129">
        <v>0</v>
      </c>
      <c r="CZ5" s="129">
        <v>0</v>
      </c>
      <c r="DA5" s="129">
        <v>0</v>
      </c>
      <c r="DB5" s="129">
        <v>0</v>
      </c>
      <c r="DC5" s="129">
        <v>0</v>
      </c>
      <c r="DD5" s="129">
        <v>0</v>
      </c>
      <c r="DE5" s="129">
        <v>0</v>
      </c>
      <c r="DF5" s="129">
        <v>0</v>
      </c>
      <c r="DG5" s="129">
        <v>0</v>
      </c>
      <c r="DH5" s="129">
        <v>0</v>
      </c>
      <c r="DI5" s="129">
        <v>0</v>
      </c>
      <c r="DJ5" s="129">
        <v>0</v>
      </c>
      <c r="DK5" s="129">
        <v>0</v>
      </c>
      <c r="DL5" s="129">
        <v>7</v>
      </c>
      <c r="DM5" s="129">
        <v>0</v>
      </c>
      <c r="DN5" s="129">
        <v>0</v>
      </c>
      <c r="DO5" s="129">
        <v>0</v>
      </c>
      <c r="DP5" s="129">
        <v>0</v>
      </c>
      <c r="DQ5" s="129">
        <v>7</v>
      </c>
      <c r="DR5" s="129">
        <v>0</v>
      </c>
      <c r="DS5" s="129">
        <v>2</v>
      </c>
      <c r="DT5" s="129">
        <v>0</v>
      </c>
      <c r="DU5" s="129">
        <v>0</v>
      </c>
      <c r="DV5" s="129">
        <v>0</v>
      </c>
      <c r="DW5" s="129">
        <v>0</v>
      </c>
      <c r="DX5" s="129">
        <v>92</v>
      </c>
      <c r="DY5" s="129">
        <v>1</v>
      </c>
      <c r="DZ5" s="143" t="s">
        <v>1177</v>
      </c>
      <c r="EA5" s="129">
        <v>1</v>
      </c>
      <c r="EB5" s="143" t="s">
        <v>1178</v>
      </c>
      <c r="EC5" s="143" t="s">
        <v>1179</v>
      </c>
      <c r="ED5" s="129">
        <v>1</v>
      </c>
      <c r="EE5" s="129">
        <v>1</v>
      </c>
      <c r="EF5" s="129">
        <v>1</v>
      </c>
      <c r="EG5" s="143"/>
      <c r="EH5" s="143" t="s">
        <v>1180</v>
      </c>
      <c r="EI5" s="44">
        <v>50901</v>
      </c>
      <c r="EJ5" s="44">
        <v>4185161</v>
      </c>
      <c r="EK5" s="44">
        <v>1</v>
      </c>
    </row>
    <row r="6" spans="1:141" ht="24" x14ac:dyDescent="0.2">
      <c r="A6" s="143" t="s">
        <v>516</v>
      </c>
      <c r="B6" s="143" t="s">
        <v>55</v>
      </c>
      <c r="C6" s="129">
        <v>4</v>
      </c>
      <c r="D6" s="143" t="s">
        <v>54</v>
      </c>
      <c r="E6" s="143" t="s">
        <v>1181</v>
      </c>
      <c r="F6" s="143" t="s">
        <v>1182</v>
      </c>
      <c r="G6" s="143" t="s">
        <v>1183</v>
      </c>
      <c r="H6" s="143" t="s">
        <v>55</v>
      </c>
      <c r="I6" s="143" t="s">
        <v>1184</v>
      </c>
      <c r="J6" s="143" t="s">
        <v>1185</v>
      </c>
      <c r="K6" s="143" t="s">
        <v>1186</v>
      </c>
      <c r="L6" s="143" t="s">
        <v>1187</v>
      </c>
      <c r="M6" s="143" t="s">
        <v>1188</v>
      </c>
      <c r="N6" s="143" t="s">
        <v>1189</v>
      </c>
      <c r="O6" s="143"/>
      <c r="P6" s="143" t="s">
        <v>1190</v>
      </c>
      <c r="Q6" s="143" t="s">
        <v>1191</v>
      </c>
      <c r="R6" s="143"/>
      <c r="S6" s="143" t="s">
        <v>1192</v>
      </c>
      <c r="T6" s="143" t="s">
        <v>1193</v>
      </c>
      <c r="U6" s="143"/>
      <c r="V6" s="143" t="s">
        <v>1194</v>
      </c>
      <c r="W6" s="143" t="s">
        <v>1195</v>
      </c>
      <c r="X6" s="129">
        <v>2</v>
      </c>
      <c r="Y6" s="129">
        <v>2</v>
      </c>
      <c r="Z6" s="129">
        <v>4</v>
      </c>
      <c r="AA6" s="144">
        <v>2</v>
      </c>
      <c r="AB6" s="144">
        <v>2</v>
      </c>
      <c r="AC6" s="144">
        <v>4</v>
      </c>
      <c r="AD6" s="147" t="s">
        <v>929</v>
      </c>
      <c r="AE6" s="129">
        <v>2</v>
      </c>
      <c r="AF6" s="147" t="s">
        <v>929</v>
      </c>
      <c r="AG6" s="129">
        <v>0</v>
      </c>
      <c r="AH6" s="129">
        <v>1</v>
      </c>
      <c r="AI6" s="129">
        <v>0</v>
      </c>
      <c r="AJ6" s="129">
        <v>1</v>
      </c>
      <c r="AK6" s="129">
        <v>2</v>
      </c>
      <c r="AL6" s="147" t="s">
        <v>929</v>
      </c>
      <c r="AM6" s="129">
        <v>0</v>
      </c>
      <c r="AN6" s="129">
        <v>0</v>
      </c>
      <c r="AO6" s="129">
        <v>2</v>
      </c>
      <c r="AP6" s="129">
        <v>2</v>
      </c>
      <c r="AQ6" s="147" t="s">
        <v>929</v>
      </c>
      <c r="AR6" s="129">
        <v>0</v>
      </c>
      <c r="AS6" s="129">
        <v>0</v>
      </c>
      <c r="AT6" s="129">
        <v>0</v>
      </c>
      <c r="AU6" s="129">
        <v>1</v>
      </c>
      <c r="AV6" s="129">
        <v>0</v>
      </c>
      <c r="AW6" s="129">
        <v>1</v>
      </c>
      <c r="AX6" s="129">
        <v>2</v>
      </c>
      <c r="AY6" s="147" t="s">
        <v>929</v>
      </c>
      <c r="AZ6" s="129">
        <v>1</v>
      </c>
      <c r="BA6" s="129">
        <v>1</v>
      </c>
      <c r="BB6" s="129">
        <v>0</v>
      </c>
      <c r="BC6" s="129">
        <v>1</v>
      </c>
      <c r="BD6" s="129">
        <v>0</v>
      </c>
      <c r="BE6" s="129">
        <v>0</v>
      </c>
      <c r="BF6" s="129">
        <v>0</v>
      </c>
      <c r="BG6" s="129">
        <v>0</v>
      </c>
      <c r="BH6" s="129">
        <v>0</v>
      </c>
      <c r="BI6" s="129">
        <v>3</v>
      </c>
      <c r="BJ6" s="129">
        <v>9</v>
      </c>
      <c r="BK6" s="129">
        <v>0</v>
      </c>
      <c r="BL6" s="129">
        <v>0</v>
      </c>
      <c r="BM6" s="129">
        <v>9</v>
      </c>
      <c r="BN6" s="129">
        <v>2</v>
      </c>
      <c r="BO6" s="129">
        <v>10</v>
      </c>
      <c r="BP6" s="129">
        <v>0</v>
      </c>
      <c r="BQ6" s="129">
        <v>0</v>
      </c>
      <c r="BR6" s="129">
        <v>0</v>
      </c>
      <c r="BS6" s="129">
        <v>0</v>
      </c>
      <c r="BT6" s="129">
        <v>0</v>
      </c>
      <c r="BU6" s="129">
        <v>0</v>
      </c>
      <c r="BV6" s="129">
        <v>0</v>
      </c>
      <c r="BW6" s="129">
        <v>0</v>
      </c>
      <c r="BX6" s="129">
        <v>0</v>
      </c>
      <c r="BY6" s="129">
        <v>0</v>
      </c>
      <c r="BZ6" s="129">
        <v>0</v>
      </c>
      <c r="CA6" s="129">
        <v>0</v>
      </c>
      <c r="CB6" s="129">
        <v>0</v>
      </c>
      <c r="CC6" s="129">
        <v>0</v>
      </c>
      <c r="CD6" s="129">
        <v>0</v>
      </c>
      <c r="CE6" s="129">
        <v>0</v>
      </c>
      <c r="CF6" s="129">
        <v>0</v>
      </c>
      <c r="CG6" s="129">
        <v>0</v>
      </c>
      <c r="CH6" s="129">
        <v>0</v>
      </c>
      <c r="CI6" s="129">
        <v>0</v>
      </c>
      <c r="CJ6" s="129">
        <v>0</v>
      </c>
      <c r="CK6" s="129">
        <v>0</v>
      </c>
      <c r="CL6" s="129">
        <v>0</v>
      </c>
      <c r="CM6" s="129">
        <v>0</v>
      </c>
      <c r="CN6" s="129">
        <v>0</v>
      </c>
      <c r="CO6" s="129">
        <v>0</v>
      </c>
      <c r="CP6" s="129">
        <v>0</v>
      </c>
      <c r="CQ6" s="129">
        <v>0</v>
      </c>
      <c r="CR6" s="129">
        <v>0</v>
      </c>
      <c r="CS6" s="129">
        <v>0</v>
      </c>
      <c r="CT6" s="129">
        <v>0</v>
      </c>
      <c r="CU6" s="129">
        <v>0</v>
      </c>
      <c r="CV6" s="129">
        <v>0</v>
      </c>
      <c r="CW6" s="129">
        <v>0</v>
      </c>
      <c r="CX6" s="129">
        <v>0</v>
      </c>
      <c r="CY6" s="129">
        <v>0</v>
      </c>
      <c r="CZ6" s="129">
        <v>0</v>
      </c>
      <c r="DA6" s="129">
        <v>0</v>
      </c>
      <c r="DB6" s="129">
        <v>0</v>
      </c>
      <c r="DC6" s="129">
        <v>0</v>
      </c>
      <c r="DD6" s="129">
        <v>0</v>
      </c>
      <c r="DE6" s="129">
        <v>0</v>
      </c>
      <c r="DF6" s="129">
        <v>0</v>
      </c>
      <c r="DG6" s="129">
        <v>0</v>
      </c>
      <c r="DH6" s="129">
        <v>0</v>
      </c>
      <c r="DI6" s="129">
        <v>0</v>
      </c>
      <c r="DJ6" s="129">
        <v>0</v>
      </c>
      <c r="DK6" s="129">
        <v>0</v>
      </c>
      <c r="DL6" s="129">
        <v>0</v>
      </c>
      <c r="DM6" s="129">
        <v>0</v>
      </c>
      <c r="DN6" s="129">
        <v>0</v>
      </c>
      <c r="DO6" s="129">
        <v>0</v>
      </c>
      <c r="DP6" s="129">
        <v>0</v>
      </c>
      <c r="DQ6" s="129">
        <v>15</v>
      </c>
      <c r="DR6" s="129">
        <v>2</v>
      </c>
      <c r="DS6" s="129">
        <v>49</v>
      </c>
      <c r="DT6" s="129">
        <v>1</v>
      </c>
      <c r="DU6" s="129">
        <v>1</v>
      </c>
      <c r="DV6" s="129">
        <v>0</v>
      </c>
      <c r="DW6" s="129">
        <v>0</v>
      </c>
      <c r="DX6" s="129">
        <v>60</v>
      </c>
      <c r="DY6" s="129">
        <v>1</v>
      </c>
      <c r="DZ6" s="143" t="s">
        <v>1196</v>
      </c>
      <c r="EA6" s="129">
        <v>3</v>
      </c>
      <c r="EB6" s="143" t="s">
        <v>1197</v>
      </c>
      <c r="EC6" s="143" t="s">
        <v>1198</v>
      </c>
      <c r="ED6" s="129">
        <v>1</v>
      </c>
      <c r="EE6" s="129">
        <v>1</v>
      </c>
      <c r="EF6" s="129">
        <v>1</v>
      </c>
      <c r="EG6" s="143"/>
      <c r="EH6" s="143" t="s">
        <v>1199</v>
      </c>
      <c r="EI6" s="44">
        <v>76729</v>
      </c>
      <c r="EJ6" s="44">
        <v>6482088</v>
      </c>
      <c r="EK6" s="44">
        <v>1</v>
      </c>
    </row>
    <row r="7" spans="1:141" ht="60" x14ac:dyDescent="0.2">
      <c r="A7" s="143" t="s">
        <v>516</v>
      </c>
      <c r="B7" s="143" t="s">
        <v>57</v>
      </c>
      <c r="C7" s="129">
        <v>4</v>
      </c>
      <c r="D7" s="143" t="s">
        <v>56</v>
      </c>
      <c r="E7" s="143" t="s">
        <v>1200</v>
      </c>
      <c r="F7" s="143" t="s">
        <v>1201</v>
      </c>
      <c r="G7" s="143" t="s">
        <v>1202</v>
      </c>
      <c r="H7" s="143" t="s">
        <v>57</v>
      </c>
      <c r="I7" s="143" t="s">
        <v>1203</v>
      </c>
      <c r="J7" s="143" t="s">
        <v>1204</v>
      </c>
      <c r="K7" s="143" t="s">
        <v>1205</v>
      </c>
      <c r="L7" s="143" t="s">
        <v>940</v>
      </c>
      <c r="M7" s="143" t="s">
        <v>1080</v>
      </c>
      <c r="N7" s="143" t="s">
        <v>1206</v>
      </c>
      <c r="O7" s="143" t="s">
        <v>943</v>
      </c>
      <c r="P7" s="143" t="s">
        <v>1207</v>
      </c>
      <c r="Q7" s="143" t="s">
        <v>1208</v>
      </c>
      <c r="R7" s="143" t="s">
        <v>940</v>
      </c>
      <c r="S7" s="143" t="s">
        <v>1209</v>
      </c>
      <c r="T7" s="143" t="s">
        <v>1210</v>
      </c>
      <c r="U7" s="143" t="s">
        <v>943</v>
      </c>
      <c r="V7" s="143" t="s">
        <v>1211</v>
      </c>
      <c r="W7" s="143" t="s">
        <v>1212</v>
      </c>
      <c r="X7" s="129">
        <v>5</v>
      </c>
      <c r="Y7" s="129">
        <v>1</v>
      </c>
      <c r="Z7" s="129">
        <v>6</v>
      </c>
      <c r="AA7" s="144">
        <v>3.1</v>
      </c>
      <c r="AB7" s="144">
        <v>0.05</v>
      </c>
      <c r="AC7" s="144">
        <v>3.15</v>
      </c>
      <c r="AD7" s="147" t="s">
        <v>929</v>
      </c>
      <c r="AE7" s="129">
        <v>5</v>
      </c>
      <c r="AF7" s="147" t="s">
        <v>929</v>
      </c>
      <c r="AG7" s="129">
        <v>0</v>
      </c>
      <c r="AH7" s="129">
        <v>0</v>
      </c>
      <c r="AI7" s="129">
        <v>0</v>
      </c>
      <c r="AJ7" s="129">
        <v>5</v>
      </c>
      <c r="AK7" s="129">
        <v>5</v>
      </c>
      <c r="AL7" s="147" t="s">
        <v>929</v>
      </c>
      <c r="AM7" s="129">
        <v>0</v>
      </c>
      <c r="AN7" s="129">
        <v>1</v>
      </c>
      <c r="AO7" s="129">
        <v>4</v>
      </c>
      <c r="AP7" s="129">
        <v>5</v>
      </c>
      <c r="AQ7" s="147" t="s">
        <v>929</v>
      </c>
      <c r="AR7" s="129">
        <v>0</v>
      </c>
      <c r="AS7" s="129">
        <v>0</v>
      </c>
      <c r="AT7" s="129">
        <v>0</v>
      </c>
      <c r="AU7" s="129">
        <v>4</v>
      </c>
      <c r="AV7" s="129">
        <v>1</v>
      </c>
      <c r="AW7" s="129">
        <v>0</v>
      </c>
      <c r="AX7" s="129">
        <v>5</v>
      </c>
      <c r="AY7" s="147" t="s">
        <v>929</v>
      </c>
      <c r="AZ7" s="129">
        <v>1</v>
      </c>
      <c r="BA7" s="129">
        <v>1</v>
      </c>
      <c r="BB7" s="129">
        <v>1</v>
      </c>
      <c r="BC7" s="129">
        <v>1</v>
      </c>
      <c r="BD7" s="129">
        <v>0</v>
      </c>
      <c r="BE7" s="129">
        <v>1</v>
      </c>
      <c r="BF7" s="129">
        <v>12</v>
      </c>
      <c r="BG7" s="129">
        <v>0</v>
      </c>
      <c r="BH7" s="129">
        <v>0</v>
      </c>
      <c r="BI7" s="129">
        <v>1</v>
      </c>
      <c r="BJ7" s="129">
        <v>12</v>
      </c>
      <c r="BK7" s="129">
        <v>0</v>
      </c>
      <c r="BL7" s="129">
        <v>0</v>
      </c>
      <c r="BM7" s="129">
        <v>0</v>
      </c>
      <c r="BN7" s="129">
        <v>4</v>
      </c>
      <c r="BO7" s="129">
        <v>20</v>
      </c>
      <c r="BP7" s="129">
        <v>0</v>
      </c>
      <c r="BQ7" s="129">
        <v>0</v>
      </c>
      <c r="BR7" s="129">
        <v>1</v>
      </c>
      <c r="BS7" s="129">
        <v>0</v>
      </c>
      <c r="BT7" s="129">
        <v>8</v>
      </c>
      <c r="BU7" s="129">
        <v>0</v>
      </c>
      <c r="BV7" s="129">
        <v>2</v>
      </c>
      <c r="BW7" s="129">
        <v>0</v>
      </c>
      <c r="BX7" s="129">
        <v>0</v>
      </c>
      <c r="BY7" s="129">
        <v>0</v>
      </c>
      <c r="BZ7" s="129">
        <v>0</v>
      </c>
      <c r="CA7" s="129">
        <v>0</v>
      </c>
      <c r="CB7" s="129">
        <v>0</v>
      </c>
      <c r="CC7" s="129">
        <v>0</v>
      </c>
      <c r="CD7" s="129">
        <v>0</v>
      </c>
      <c r="CE7" s="129">
        <v>0</v>
      </c>
      <c r="CF7" s="129">
        <v>4</v>
      </c>
      <c r="CG7" s="129">
        <v>0</v>
      </c>
      <c r="CH7" s="129">
        <v>0</v>
      </c>
      <c r="CI7" s="129">
        <v>6</v>
      </c>
      <c r="CJ7" s="129">
        <v>0</v>
      </c>
      <c r="CK7" s="129">
        <v>1</v>
      </c>
      <c r="CL7" s="129">
        <v>0</v>
      </c>
      <c r="CM7" s="129">
        <v>0</v>
      </c>
      <c r="CN7" s="129">
        <v>0</v>
      </c>
      <c r="CO7" s="129">
        <v>0</v>
      </c>
      <c r="CP7" s="129">
        <v>0</v>
      </c>
      <c r="CQ7" s="129">
        <v>0</v>
      </c>
      <c r="CR7" s="129">
        <v>0</v>
      </c>
      <c r="CS7" s="129">
        <v>0</v>
      </c>
      <c r="CT7" s="129">
        <v>0</v>
      </c>
      <c r="CU7" s="129">
        <v>0</v>
      </c>
      <c r="CV7" s="129">
        <v>0</v>
      </c>
      <c r="CW7" s="129">
        <v>0</v>
      </c>
      <c r="CX7" s="129">
        <v>0</v>
      </c>
      <c r="CY7" s="129">
        <v>0</v>
      </c>
      <c r="CZ7" s="129">
        <v>0</v>
      </c>
      <c r="DA7" s="129">
        <v>0</v>
      </c>
      <c r="DB7" s="129">
        <v>1</v>
      </c>
      <c r="DC7" s="129">
        <v>0</v>
      </c>
      <c r="DD7" s="129">
        <v>0</v>
      </c>
      <c r="DE7" s="129">
        <v>0</v>
      </c>
      <c r="DF7" s="129">
        <v>0</v>
      </c>
      <c r="DG7" s="129">
        <v>0</v>
      </c>
      <c r="DH7" s="129">
        <v>0</v>
      </c>
      <c r="DI7" s="129">
        <v>0</v>
      </c>
      <c r="DJ7" s="129">
        <v>0</v>
      </c>
      <c r="DK7" s="129">
        <v>65</v>
      </c>
      <c r="DL7" s="129">
        <v>2</v>
      </c>
      <c r="DM7" s="129">
        <v>0</v>
      </c>
      <c r="DN7" s="129">
        <v>0</v>
      </c>
      <c r="DO7" s="129">
        <v>0</v>
      </c>
      <c r="DP7" s="129">
        <v>0</v>
      </c>
      <c r="DQ7" s="129">
        <v>29</v>
      </c>
      <c r="DR7" s="129">
        <v>0</v>
      </c>
      <c r="DS7" s="129">
        <v>445</v>
      </c>
      <c r="DT7" s="129">
        <v>1</v>
      </c>
      <c r="DU7" s="129">
        <v>1</v>
      </c>
      <c r="DV7" s="129">
        <v>0</v>
      </c>
      <c r="DW7" s="129">
        <v>0</v>
      </c>
      <c r="DX7" s="129">
        <v>20</v>
      </c>
      <c r="DY7" s="129">
        <v>1</v>
      </c>
      <c r="DZ7" s="143" t="s">
        <v>1213</v>
      </c>
      <c r="EA7" s="129">
        <v>2</v>
      </c>
      <c r="EB7" s="143" t="s">
        <v>1214</v>
      </c>
      <c r="EC7" s="143" t="s">
        <v>943</v>
      </c>
      <c r="ED7" s="129">
        <v>1</v>
      </c>
      <c r="EE7" s="129">
        <v>1</v>
      </c>
      <c r="EF7" s="129">
        <v>1</v>
      </c>
      <c r="EG7" s="143" t="s">
        <v>943</v>
      </c>
      <c r="EH7" s="143" t="s">
        <v>943</v>
      </c>
      <c r="EI7" s="44">
        <v>141673</v>
      </c>
      <c r="EJ7" s="44">
        <v>32298819</v>
      </c>
      <c r="EK7" s="44">
        <v>2</v>
      </c>
    </row>
    <row r="8" spans="1:141" ht="24" x14ac:dyDescent="0.2">
      <c r="A8" s="143" t="s">
        <v>516</v>
      </c>
      <c r="B8" s="143" t="s">
        <v>59</v>
      </c>
      <c r="C8" s="129">
        <v>4</v>
      </c>
      <c r="D8" s="143" t="s">
        <v>58</v>
      </c>
      <c r="E8" s="143" t="s">
        <v>1215</v>
      </c>
      <c r="F8" s="143" t="s">
        <v>1216</v>
      </c>
      <c r="G8" s="143" t="s">
        <v>1217</v>
      </c>
      <c r="H8" s="143" t="s">
        <v>59</v>
      </c>
      <c r="I8" s="143" t="s">
        <v>1218</v>
      </c>
      <c r="J8" s="143" t="s">
        <v>1219</v>
      </c>
      <c r="K8" s="143" t="s">
        <v>1220</v>
      </c>
      <c r="L8" s="143" t="s">
        <v>940</v>
      </c>
      <c r="M8" s="143" t="s">
        <v>1221</v>
      </c>
      <c r="N8" s="143" t="s">
        <v>1222</v>
      </c>
      <c r="O8" s="143"/>
      <c r="P8" s="143" t="s">
        <v>1223</v>
      </c>
      <c r="Q8" s="143" t="s">
        <v>1224</v>
      </c>
      <c r="R8" s="143" t="s">
        <v>1225</v>
      </c>
      <c r="S8" s="143" t="s">
        <v>1226</v>
      </c>
      <c r="T8" s="143" t="s">
        <v>1227</v>
      </c>
      <c r="U8" s="143"/>
      <c r="V8" s="143" t="s">
        <v>1228</v>
      </c>
      <c r="W8" s="143" t="s">
        <v>1229</v>
      </c>
      <c r="X8" s="129">
        <v>4</v>
      </c>
      <c r="Y8" s="129">
        <v>0</v>
      </c>
      <c r="Z8" s="129">
        <v>4</v>
      </c>
      <c r="AA8" s="144">
        <v>4</v>
      </c>
      <c r="AB8" s="144">
        <v>0</v>
      </c>
      <c r="AC8" s="144">
        <v>4</v>
      </c>
      <c r="AD8" s="147" t="s">
        <v>929</v>
      </c>
      <c r="AE8" s="129">
        <v>3</v>
      </c>
      <c r="AF8" s="147" t="s">
        <v>929</v>
      </c>
      <c r="AG8" s="129">
        <v>0</v>
      </c>
      <c r="AH8" s="129">
        <v>1</v>
      </c>
      <c r="AI8" s="129">
        <v>2</v>
      </c>
      <c r="AJ8" s="129">
        <v>1</v>
      </c>
      <c r="AK8" s="129">
        <v>4</v>
      </c>
      <c r="AL8" s="147" t="s">
        <v>929</v>
      </c>
      <c r="AM8" s="129">
        <v>2</v>
      </c>
      <c r="AN8" s="129">
        <v>0</v>
      </c>
      <c r="AO8" s="129">
        <v>2</v>
      </c>
      <c r="AP8" s="129">
        <v>4</v>
      </c>
      <c r="AQ8" s="147" t="s">
        <v>929</v>
      </c>
      <c r="AR8" s="129">
        <v>0</v>
      </c>
      <c r="AS8" s="129">
        <v>0</v>
      </c>
      <c r="AT8" s="129">
        <v>1</v>
      </c>
      <c r="AU8" s="129">
        <v>3</v>
      </c>
      <c r="AV8" s="129">
        <v>0</v>
      </c>
      <c r="AW8" s="129">
        <v>0</v>
      </c>
      <c r="AX8" s="129">
        <v>4</v>
      </c>
      <c r="AY8" s="147" t="s">
        <v>929</v>
      </c>
      <c r="AZ8" s="129">
        <v>0</v>
      </c>
      <c r="BA8" s="129">
        <v>1</v>
      </c>
      <c r="BB8" s="129">
        <v>1</v>
      </c>
      <c r="BC8" s="129">
        <v>1</v>
      </c>
      <c r="BD8" s="129">
        <v>0</v>
      </c>
      <c r="BE8" s="129">
        <v>11</v>
      </c>
      <c r="BF8" s="129">
        <v>2</v>
      </c>
      <c r="BG8" s="129">
        <v>0</v>
      </c>
      <c r="BH8" s="129">
        <v>0</v>
      </c>
      <c r="BI8" s="129">
        <v>1</v>
      </c>
      <c r="BJ8" s="129">
        <v>19</v>
      </c>
      <c r="BK8" s="129">
        <v>0</v>
      </c>
      <c r="BL8" s="129">
        <v>0</v>
      </c>
      <c r="BM8" s="129">
        <v>4</v>
      </c>
      <c r="BN8" s="129">
        <v>0</v>
      </c>
      <c r="BO8" s="129">
        <v>9</v>
      </c>
      <c r="BP8" s="129">
        <v>0</v>
      </c>
      <c r="BQ8" s="129">
        <v>0</v>
      </c>
      <c r="BR8" s="129">
        <v>99</v>
      </c>
      <c r="BS8" s="129">
        <v>0</v>
      </c>
      <c r="BT8" s="129">
        <v>1</v>
      </c>
      <c r="BU8" s="129">
        <v>0</v>
      </c>
      <c r="BV8" s="129">
        <v>0</v>
      </c>
      <c r="BW8" s="129">
        <v>0</v>
      </c>
      <c r="BX8" s="129">
        <v>0</v>
      </c>
      <c r="BY8" s="129">
        <v>0</v>
      </c>
      <c r="BZ8" s="129">
        <v>0</v>
      </c>
      <c r="CA8" s="129">
        <v>0</v>
      </c>
      <c r="CB8" s="129">
        <v>0</v>
      </c>
      <c r="CC8" s="129">
        <v>0</v>
      </c>
      <c r="CD8" s="129">
        <v>0</v>
      </c>
      <c r="CE8" s="129">
        <v>0</v>
      </c>
      <c r="CF8" s="129">
        <v>0</v>
      </c>
      <c r="CG8" s="129">
        <v>0</v>
      </c>
      <c r="CH8" s="129">
        <v>0</v>
      </c>
      <c r="CI8" s="129">
        <v>8</v>
      </c>
      <c r="CJ8" s="129">
        <v>0</v>
      </c>
      <c r="CK8" s="129">
        <v>1</v>
      </c>
      <c r="CL8" s="129">
        <v>0</v>
      </c>
      <c r="CM8" s="129">
        <v>0</v>
      </c>
      <c r="CN8" s="129">
        <v>0</v>
      </c>
      <c r="CO8" s="129">
        <v>0</v>
      </c>
      <c r="CP8" s="129">
        <v>0</v>
      </c>
      <c r="CQ8" s="129">
        <v>0</v>
      </c>
      <c r="CR8" s="129">
        <v>0</v>
      </c>
      <c r="CS8" s="129">
        <v>0</v>
      </c>
      <c r="CT8" s="129">
        <v>0</v>
      </c>
      <c r="CU8" s="129">
        <v>0</v>
      </c>
      <c r="CV8" s="129">
        <v>0</v>
      </c>
      <c r="CW8" s="129">
        <v>0</v>
      </c>
      <c r="CX8" s="129">
        <v>0</v>
      </c>
      <c r="CY8" s="129">
        <v>0</v>
      </c>
      <c r="CZ8" s="129">
        <v>0</v>
      </c>
      <c r="DA8" s="129">
        <v>0</v>
      </c>
      <c r="DB8" s="129">
        <v>0</v>
      </c>
      <c r="DC8" s="129">
        <v>0</v>
      </c>
      <c r="DD8" s="129">
        <v>0</v>
      </c>
      <c r="DE8" s="129">
        <v>1</v>
      </c>
      <c r="DF8" s="129">
        <v>0</v>
      </c>
      <c r="DG8" s="129">
        <v>0</v>
      </c>
      <c r="DH8" s="129">
        <v>0</v>
      </c>
      <c r="DI8" s="129">
        <v>0</v>
      </c>
      <c r="DJ8" s="129">
        <v>0</v>
      </c>
      <c r="DK8" s="129">
        <v>0</v>
      </c>
      <c r="DL8" s="129">
        <v>0</v>
      </c>
      <c r="DM8" s="129">
        <v>0</v>
      </c>
      <c r="DN8" s="129">
        <v>7</v>
      </c>
      <c r="DO8" s="129">
        <v>0</v>
      </c>
      <c r="DP8" s="129">
        <v>0</v>
      </c>
      <c r="DQ8" s="129">
        <v>44</v>
      </c>
      <c r="DR8" s="129">
        <v>0</v>
      </c>
      <c r="DS8" s="129">
        <v>575</v>
      </c>
      <c r="DT8" s="129">
        <v>0</v>
      </c>
      <c r="DU8" s="129">
        <v>0</v>
      </c>
      <c r="DV8" s="129">
        <v>0</v>
      </c>
      <c r="DW8" s="129">
        <v>0</v>
      </c>
      <c r="DX8" s="129">
        <v>60</v>
      </c>
      <c r="DY8" s="129">
        <v>0</v>
      </c>
      <c r="DZ8" s="143"/>
      <c r="EA8" s="129">
        <v>4</v>
      </c>
      <c r="EB8" s="143"/>
      <c r="EC8" s="143"/>
      <c r="ED8" s="129">
        <v>1</v>
      </c>
      <c r="EE8" s="129">
        <v>1</v>
      </c>
      <c r="EF8" s="129">
        <v>1</v>
      </c>
      <c r="EG8" s="143"/>
      <c r="EH8" s="143"/>
      <c r="EI8" s="44">
        <v>93149</v>
      </c>
      <c r="EJ8" s="44">
        <v>35101618</v>
      </c>
      <c r="EK8" s="44">
        <v>2</v>
      </c>
    </row>
    <row r="9" spans="1:141" ht="48" x14ac:dyDescent="0.2">
      <c r="A9" s="143" t="s">
        <v>516</v>
      </c>
      <c r="B9" s="143" t="s">
        <v>61</v>
      </c>
      <c r="C9" s="129">
        <v>4</v>
      </c>
      <c r="D9" s="143" t="s">
        <v>60</v>
      </c>
      <c r="E9" s="143" t="s">
        <v>1230</v>
      </c>
      <c r="F9" s="143" t="s">
        <v>1231</v>
      </c>
      <c r="G9" s="143" t="s">
        <v>1232</v>
      </c>
      <c r="H9" s="143" t="s">
        <v>61</v>
      </c>
      <c r="I9" s="143" t="s">
        <v>1233</v>
      </c>
      <c r="J9" s="143" t="s">
        <v>1234</v>
      </c>
      <c r="K9" s="143" t="s">
        <v>1235</v>
      </c>
      <c r="L9" s="143" t="s">
        <v>940</v>
      </c>
      <c r="M9" s="143" t="s">
        <v>1236</v>
      </c>
      <c r="N9" s="143" t="s">
        <v>1237</v>
      </c>
      <c r="O9" s="143"/>
      <c r="P9" s="143" t="s">
        <v>1238</v>
      </c>
      <c r="Q9" s="143" t="s">
        <v>1239</v>
      </c>
      <c r="R9" s="143" t="s">
        <v>943</v>
      </c>
      <c r="S9" s="143" t="s">
        <v>1240</v>
      </c>
      <c r="T9" s="143" t="s">
        <v>1241</v>
      </c>
      <c r="U9" s="143" t="s">
        <v>943</v>
      </c>
      <c r="V9" s="143" t="s">
        <v>1242</v>
      </c>
      <c r="W9" s="143" t="s">
        <v>1243</v>
      </c>
      <c r="X9" s="129">
        <v>5</v>
      </c>
      <c r="Y9" s="129">
        <v>0</v>
      </c>
      <c r="Z9" s="129">
        <v>5</v>
      </c>
      <c r="AA9" s="144">
        <v>5</v>
      </c>
      <c r="AB9" s="144">
        <v>0</v>
      </c>
      <c r="AC9" s="144">
        <v>5</v>
      </c>
      <c r="AD9" s="147" t="s">
        <v>929</v>
      </c>
      <c r="AE9" s="129">
        <v>3</v>
      </c>
      <c r="AF9" s="147" t="s">
        <v>929</v>
      </c>
      <c r="AG9" s="129">
        <v>0</v>
      </c>
      <c r="AH9" s="129">
        <v>1</v>
      </c>
      <c r="AI9" s="129">
        <v>0</v>
      </c>
      <c r="AJ9" s="129">
        <v>4</v>
      </c>
      <c r="AK9" s="129">
        <v>5</v>
      </c>
      <c r="AL9" s="147" t="s">
        <v>929</v>
      </c>
      <c r="AM9" s="129">
        <v>0</v>
      </c>
      <c r="AN9" s="129">
        <v>0</v>
      </c>
      <c r="AO9" s="129">
        <v>5</v>
      </c>
      <c r="AP9" s="129">
        <v>5</v>
      </c>
      <c r="AQ9" s="147" t="s">
        <v>929</v>
      </c>
      <c r="AR9" s="129">
        <v>0</v>
      </c>
      <c r="AS9" s="129">
        <v>0</v>
      </c>
      <c r="AT9" s="129">
        <v>0</v>
      </c>
      <c r="AU9" s="129">
        <v>4</v>
      </c>
      <c r="AV9" s="129">
        <v>1</v>
      </c>
      <c r="AW9" s="129">
        <v>0</v>
      </c>
      <c r="AX9" s="129">
        <v>5</v>
      </c>
      <c r="AY9" s="147" t="s">
        <v>929</v>
      </c>
      <c r="AZ9" s="129">
        <v>1</v>
      </c>
      <c r="BA9" s="129">
        <v>1</v>
      </c>
      <c r="BB9" s="129">
        <v>1</v>
      </c>
      <c r="BC9" s="129">
        <v>1</v>
      </c>
      <c r="BD9" s="129">
        <v>0</v>
      </c>
      <c r="BE9" s="129">
        <v>14</v>
      </c>
      <c r="BF9" s="129">
        <v>2</v>
      </c>
      <c r="BG9" s="129">
        <v>0</v>
      </c>
      <c r="BH9" s="129">
        <v>0</v>
      </c>
      <c r="BI9" s="129">
        <v>2</v>
      </c>
      <c r="BJ9" s="129">
        <v>28</v>
      </c>
      <c r="BK9" s="129">
        <v>0</v>
      </c>
      <c r="BL9" s="129">
        <v>0</v>
      </c>
      <c r="BM9" s="129">
        <v>16</v>
      </c>
      <c r="BN9" s="129">
        <v>0</v>
      </c>
      <c r="BO9" s="129">
        <v>30</v>
      </c>
      <c r="BP9" s="129">
        <v>0</v>
      </c>
      <c r="BQ9" s="129">
        <v>1</v>
      </c>
      <c r="BR9" s="129">
        <v>5</v>
      </c>
      <c r="BS9" s="129">
        <v>0</v>
      </c>
      <c r="BT9" s="129">
        <v>6</v>
      </c>
      <c r="BU9" s="129">
        <v>0</v>
      </c>
      <c r="BV9" s="129">
        <v>0</v>
      </c>
      <c r="BW9" s="129">
        <v>0</v>
      </c>
      <c r="BX9" s="129">
        <v>0</v>
      </c>
      <c r="BY9" s="129">
        <v>0</v>
      </c>
      <c r="BZ9" s="129">
        <v>0</v>
      </c>
      <c r="CA9" s="129">
        <v>0</v>
      </c>
      <c r="CB9" s="129">
        <v>0</v>
      </c>
      <c r="CC9" s="129">
        <v>0</v>
      </c>
      <c r="CD9" s="129">
        <v>0</v>
      </c>
      <c r="CE9" s="129">
        <v>0</v>
      </c>
      <c r="CF9" s="129">
        <v>1</v>
      </c>
      <c r="CG9" s="129">
        <v>0</v>
      </c>
      <c r="CH9" s="129">
        <v>0</v>
      </c>
      <c r="CI9" s="129">
        <v>0</v>
      </c>
      <c r="CJ9" s="129">
        <v>0</v>
      </c>
      <c r="CK9" s="129">
        <v>0</v>
      </c>
      <c r="CL9" s="129">
        <v>0</v>
      </c>
      <c r="CM9" s="129">
        <v>0</v>
      </c>
      <c r="CN9" s="129">
        <v>0</v>
      </c>
      <c r="CO9" s="129">
        <v>0</v>
      </c>
      <c r="CP9" s="129">
        <v>0</v>
      </c>
      <c r="CQ9" s="129">
        <v>0</v>
      </c>
      <c r="CR9" s="129">
        <v>0</v>
      </c>
      <c r="CS9" s="129">
        <v>0</v>
      </c>
      <c r="CT9" s="129">
        <v>0</v>
      </c>
      <c r="CU9" s="129">
        <v>0</v>
      </c>
      <c r="CV9" s="129">
        <v>0</v>
      </c>
      <c r="CW9" s="129">
        <v>0</v>
      </c>
      <c r="CX9" s="129">
        <v>0</v>
      </c>
      <c r="CY9" s="129">
        <v>0</v>
      </c>
      <c r="CZ9" s="129">
        <v>0</v>
      </c>
      <c r="DA9" s="129">
        <v>0</v>
      </c>
      <c r="DB9" s="129">
        <v>0</v>
      </c>
      <c r="DC9" s="129">
        <v>0</v>
      </c>
      <c r="DD9" s="129">
        <v>0</v>
      </c>
      <c r="DE9" s="129">
        <v>0</v>
      </c>
      <c r="DF9" s="129">
        <v>0</v>
      </c>
      <c r="DG9" s="129">
        <v>0</v>
      </c>
      <c r="DH9" s="129">
        <v>0</v>
      </c>
      <c r="DI9" s="129">
        <v>0</v>
      </c>
      <c r="DJ9" s="129">
        <v>0</v>
      </c>
      <c r="DK9" s="129">
        <v>0</v>
      </c>
      <c r="DL9" s="129">
        <v>0</v>
      </c>
      <c r="DM9" s="129">
        <v>0</v>
      </c>
      <c r="DN9" s="129">
        <v>0</v>
      </c>
      <c r="DO9" s="129">
        <v>0</v>
      </c>
      <c r="DP9" s="129">
        <v>0</v>
      </c>
      <c r="DQ9" s="129">
        <v>70</v>
      </c>
      <c r="DR9" s="129">
        <v>1</v>
      </c>
      <c r="DS9" s="129">
        <v>0</v>
      </c>
      <c r="DT9" s="129">
        <v>0</v>
      </c>
      <c r="DU9" s="129">
        <v>0</v>
      </c>
      <c r="DV9" s="129">
        <v>0</v>
      </c>
      <c r="DW9" s="129">
        <v>0</v>
      </c>
      <c r="DX9" s="129">
        <v>30</v>
      </c>
      <c r="DY9" s="129">
        <v>1</v>
      </c>
      <c r="DZ9" s="143" t="s">
        <v>1244</v>
      </c>
      <c r="EA9" s="129">
        <v>3</v>
      </c>
      <c r="EB9" s="143" t="s">
        <v>1245</v>
      </c>
      <c r="EC9" s="143" t="s">
        <v>943</v>
      </c>
      <c r="ED9" s="129">
        <v>1</v>
      </c>
      <c r="EE9" s="129">
        <v>1</v>
      </c>
      <c r="EF9" s="129">
        <v>1</v>
      </c>
      <c r="EG9" s="143" t="s">
        <v>943</v>
      </c>
      <c r="EH9" s="143" t="s">
        <v>1246</v>
      </c>
      <c r="EI9" s="44">
        <v>120128</v>
      </c>
      <c r="EJ9" s="44">
        <v>56129106</v>
      </c>
      <c r="EK9" s="44">
        <v>5</v>
      </c>
    </row>
    <row r="10" spans="1:141" ht="24" x14ac:dyDescent="0.2">
      <c r="A10" s="143" t="s">
        <v>516</v>
      </c>
      <c r="B10" s="143" t="s">
        <v>63</v>
      </c>
      <c r="C10" s="129">
        <v>4</v>
      </c>
      <c r="D10" s="143" t="s">
        <v>62</v>
      </c>
      <c r="E10" s="143" t="s">
        <v>1247</v>
      </c>
      <c r="F10" s="143" t="s">
        <v>1248</v>
      </c>
      <c r="G10" s="143" t="s">
        <v>1249</v>
      </c>
      <c r="H10" s="143" t="s">
        <v>63</v>
      </c>
      <c r="I10" s="143" t="s">
        <v>1250</v>
      </c>
      <c r="J10" s="143" t="s">
        <v>1251</v>
      </c>
      <c r="K10" s="143" t="s">
        <v>1155</v>
      </c>
      <c r="L10" s="143" t="s">
        <v>940</v>
      </c>
      <c r="M10" s="143" t="s">
        <v>1252</v>
      </c>
      <c r="N10" s="143" t="s">
        <v>1253</v>
      </c>
      <c r="O10" s="143" t="s">
        <v>943</v>
      </c>
      <c r="P10" s="143" t="s">
        <v>1254</v>
      </c>
      <c r="Q10" s="143" t="s">
        <v>1255</v>
      </c>
      <c r="R10" s="143" t="s">
        <v>940</v>
      </c>
      <c r="S10" s="143" t="s">
        <v>1252</v>
      </c>
      <c r="T10" s="143" t="s">
        <v>1253</v>
      </c>
      <c r="U10" s="143" t="s">
        <v>943</v>
      </c>
      <c r="V10" s="143" t="s">
        <v>1254</v>
      </c>
      <c r="W10" s="143" t="s">
        <v>1255</v>
      </c>
      <c r="X10" s="129">
        <v>2</v>
      </c>
      <c r="Y10" s="129">
        <v>0</v>
      </c>
      <c r="Z10" s="129">
        <v>2</v>
      </c>
      <c r="AA10" s="144">
        <v>2</v>
      </c>
      <c r="AB10" s="144">
        <v>0</v>
      </c>
      <c r="AC10" s="144">
        <v>2</v>
      </c>
      <c r="AD10" s="147" t="s">
        <v>929</v>
      </c>
      <c r="AE10" s="129">
        <v>2</v>
      </c>
      <c r="AF10" s="147" t="s">
        <v>929</v>
      </c>
      <c r="AG10" s="129">
        <v>0</v>
      </c>
      <c r="AH10" s="129">
        <v>0</v>
      </c>
      <c r="AI10" s="129">
        <v>0</v>
      </c>
      <c r="AJ10" s="129">
        <v>2</v>
      </c>
      <c r="AK10" s="129">
        <v>2</v>
      </c>
      <c r="AL10" s="147" t="s">
        <v>929</v>
      </c>
      <c r="AM10" s="129">
        <v>0</v>
      </c>
      <c r="AN10" s="129">
        <v>0</v>
      </c>
      <c r="AO10" s="129">
        <v>2</v>
      </c>
      <c r="AP10" s="129">
        <v>2</v>
      </c>
      <c r="AQ10" s="147" t="s">
        <v>929</v>
      </c>
      <c r="AR10" s="129">
        <v>0</v>
      </c>
      <c r="AS10" s="129">
        <v>0</v>
      </c>
      <c r="AT10" s="129">
        <v>0</v>
      </c>
      <c r="AU10" s="129">
        <v>1</v>
      </c>
      <c r="AV10" s="129">
        <v>1</v>
      </c>
      <c r="AW10" s="129">
        <v>0</v>
      </c>
      <c r="AX10" s="129">
        <v>2</v>
      </c>
      <c r="AY10" s="147" t="s">
        <v>929</v>
      </c>
      <c r="AZ10" s="129">
        <v>1</v>
      </c>
      <c r="BA10" s="129">
        <v>1</v>
      </c>
      <c r="BB10" s="129">
        <v>0</v>
      </c>
      <c r="BC10" s="129">
        <v>1</v>
      </c>
      <c r="BD10" s="129">
        <v>0</v>
      </c>
      <c r="BE10" s="129">
        <v>7</v>
      </c>
      <c r="BF10" s="129">
        <v>0</v>
      </c>
      <c r="BG10" s="129">
        <v>0</v>
      </c>
      <c r="BH10" s="129">
        <v>0</v>
      </c>
      <c r="BI10" s="129">
        <v>0</v>
      </c>
      <c r="BJ10" s="129">
        <v>10</v>
      </c>
      <c r="BK10" s="129">
        <v>0</v>
      </c>
      <c r="BL10" s="129">
        <v>0</v>
      </c>
      <c r="BM10" s="129">
        <v>3</v>
      </c>
      <c r="BN10" s="129">
        <v>0</v>
      </c>
      <c r="BO10" s="129">
        <v>11</v>
      </c>
      <c r="BP10" s="129">
        <v>0</v>
      </c>
      <c r="BQ10" s="129">
        <v>0</v>
      </c>
      <c r="BR10" s="129">
        <v>0</v>
      </c>
      <c r="BS10" s="129">
        <v>0</v>
      </c>
      <c r="BT10" s="129">
        <v>0</v>
      </c>
      <c r="BU10" s="129">
        <v>0</v>
      </c>
      <c r="BV10" s="129">
        <v>0</v>
      </c>
      <c r="BW10" s="129">
        <v>0</v>
      </c>
      <c r="BX10" s="129">
        <v>0</v>
      </c>
      <c r="BY10" s="129">
        <v>0</v>
      </c>
      <c r="BZ10" s="129">
        <v>0</v>
      </c>
      <c r="CA10" s="129">
        <v>0</v>
      </c>
      <c r="CB10" s="129">
        <v>0</v>
      </c>
      <c r="CC10" s="129">
        <v>0</v>
      </c>
      <c r="CD10" s="129">
        <v>0</v>
      </c>
      <c r="CE10" s="129">
        <v>0</v>
      </c>
      <c r="CF10" s="129">
        <v>3</v>
      </c>
      <c r="CG10" s="129">
        <v>0</v>
      </c>
      <c r="CH10" s="129">
        <v>0</v>
      </c>
      <c r="CI10" s="129">
        <v>1</v>
      </c>
      <c r="CJ10" s="129">
        <v>0</v>
      </c>
      <c r="CK10" s="129">
        <v>0</v>
      </c>
      <c r="CL10" s="129">
        <v>0</v>
      </c>
      <c r="CM10" s="129">
        <v>0</v>
      </c>
      <c r="CN10" s="129">
        <v>0</v>
      </c>
      <c r="CO10" s="129">
        <v>0</v>
      </c>
      <c r="CP10" s="129">
        <v>0</v>
      </c>
      <c r="CQ10" s="129">
        <v>0</v>
      </c>
      <c r="CR10" s="129">
        <v>0</v>
      </c>
      <c r="CS10" s="129">
        <v>0</v>
      </c>
      <c r="CT10" s="129">
        <v>0</v>
      </c>
      <c r="CU10" s="129">
        <v>0</v>
      </c>
      <c r="CV10" s="129">
        <v>0</v>
      </c>
      <c r="CW10" s="129">
        <v>0</v>
      </c>
      <c r="CX10" s="129">
        <v>0</v>
      </c>
      <c r="CY10" s="129">
        <v>0</v>
      </c>
      <c r="CZ10" s="129">
        <v>0</v>
      </c>
      <c r="DA10" s="129">
        <v>0</v>
      </c>
      <c r="DB10" s="129">
        <v>0</v>
      </c>
      <c r="DC10" s="129">
        <v>0</v>
      </c>
      <c r="DD10" s="129">
        <v>0</v>
      </c>
      <c r="DE10" s="129">
        <v>0</v>
      </c>
      <c r="DF10" s="129">
        <v>0</v>
      </c>
      <c r="DG10" s="129">
        <v>0</v>
      </c>
      <c r="DH10" s="129">
        <v>0</v>
      </c>
      <c r="DI10" s="129">
        <v>0</v>
      </c>
      <c r="DJ10" s="129">
        <v>0</v>
      </c>
      <c r="DK10" s="129">
        <v>0</v>
      </c>
      <c r="DL10" s="129">
        <v>0</v>
      </c>
      <c r="DM10" s="129">
        <v>0</v>
      </c>
      <c r="DN10" s="129">
        <v>0</v>
      </c>
      <c r="DO10" s="129">
        <v>0</v>
      </c>
      <c r="DP10" s="129">
        <v>0</v>
      </c>
      <c r="DQ10" s="129">
        <v>20</v>
      </c>
      <c r="DR10" s="129">
        <v>6</v>
      </c>
      <c r="DS10" s="129">
        <v>145</v>
      </c>
      <c r="DT10" s="129">
        <v>1</v>
      </c>
      <c r="DU10" s="129">
        <v>0</v>
      </c>
      <c r="DV10" s="129">
        <v>0</v>
      </c>
      <c r="DW10" s="129">
        <v>0</v>
      </c>
      <c r="DX10" s="129">
        <v>70</v>
      </c>
      <c r="DY10" s="129">
        <v>0</v>
      </c>
      <c r="DZ10" s="143" t="s">
        <v>943</v>
      </c>
      <c r="EA10" s="129">
        <v>2</v>
      </c>
      <c r="EB10" s="143" t="s">
        <v>1256</v>
      </c>
      <c r="EC10" s="143" t="s">
        <v>1257</v>
      </c>
      <c r="ED10" s="129">
        <v>1</v>
      </c>
      <c r="EE10" s="129">
        <v>1</v>
      </c>
      <c r="EF10" s="129">
        <v>1</v>
      </c>
      <c r="EG10" s="143" t="s">
        <v>1258</v>
      </c>
      <c r="EH10" s="143" t="s">
        <v>1259</v>
      </c>
      <c r="EI10" s="44">
        <v>47229</v>
      </c>
      <c r="EJ10" s="44">
        <v>10466399</v>
      </c>
      <c r="EK10" s="44">
        <v>2</v>
      </c>
    </row>
    <row r="11" spans="1:141" ht="24" x14ac:dyDescent="0.2">
      <c r="A11" s="143" t="s">
        <v>516</v>
      </c>
      <c r="B11" s="143" t="s">
        <v>65</v>
      </c>
      <c r="C11" s="129">
        <v>4</v>
      </c>
      <c r="D11" s="143" t="s">
        <v>64</v>
      </c>
      <c r="E11" s="143" t="s">
        <v>1260</v>
      </c>
      <c r="F11" s="143" t="s">
        <v>1261</v>
      </c>
      <c r="G11" s="143" t="s">
        <v>1262</v>
      </c>
      <c r="H11" s="143" t="s">
        <v>65</v>
      </c>
      <c r="I11" s="143" t="s">
        <v>1263</v>
      </c>
      <c r="J11" s="143" t="s">
        <v>1264</v>
      </c>
      <c r="K11" s="143" t="s">
        <v>1265</v>
      </c>
      <c r="L11" s="143" t="s">
        <v>943</v>
      </c>
      <c r="M11" s="143" t="s">
        <v>1266</v>
      </c>
      <c r="N11" s="143" t="s">
        <v>1267</v>
      </c>
      <c r="O11" s="143" t="s">
        <v>943</v>
      </c>
      <c r="P11" s="143" t="s">
        <v>1268</v>
      </c>
      <c r="Q11" s="143" t="s">
        <v>1269</v>
      </c>
      <c r="R11" s="143" t="s">
        <v>943</v>
      </c>
      <c r="S11" s="143" t="s">
        <v>1266</v>
      </c>
      <c r="T11" s="143" t="s">
        <v>1267</v>
      </c>
      <c r="U11" s="143" t="s">
        <v>943</v>
      </c>
      <c r="V11" s="143" t="s">
        <v>1268</v>
      </c>
      <c r="W11" s="143" t="s">
        <v>1269</v>
      </c>
      <c r="X11" s="129">
        <v>2</v>
      </c>
      <c r="Y11" s="129">
        <v>0</v>
      </c>
      <c r="Z11" s="129">
        <v>2</v>
      </c>
      <c r="AA11" s="144">
        <v>2</v>
      </c>
      <c r="AB11" s="144">
        <v>0</v>
      </c>
      <c r="AC11" s="144">
        <v>2</v>
      </c>
      <c r="AD11" s="147" t="s">
        <v>929</v>
      </c>
      <c r="AE11" s="129">
        <v>0</v>
      </c>
      <c r="AF11" s="147" t="s">
        <v>929</v>
      </c>
      <c r="AG11" s="129">
        <v>0</v>
      </c>
      <c r="AH11" s="129">
        <v>1</v>
      </c>
      <c r="AI11" s="129">
        <v>0</v>
      </c>
      <c r="AJ11" s="129">
        <v>1</v>
      </c>
      <c r="AK11" s="129">
        <v>2</v>
      </c>
      <c r="AL11" s="147" t="s">
        <v>929</v>
      </c>
      <c r="AM11" s="129">
        <v>1</v>
      </c>
      <c r="AN11" s="129">
        <v>0</v>
      </c>
      <c r="AO11" s="129">
        <v>1</v>
      </c>
      <c r="AP11" s="129">
        <v>2</v>
      </c>
      <c r="AQ11" s="147" t="s">
        <v>929</v>
      </c>
      <c r="AR11" s="129">
        <v>0</v>
      </c>
      <c r="AS11" s="129">
        <v>0</v>
      </c>
      <c r="AT11" s="129">
        <v>0</v>
      </c>
      <c r="AU11" s="129">
        <v>1</v>
      </c>
      <c r="AV11" s="129">
        <v>1</v>
      </c>
      <c r="AW11" s="129">
        <v>0</v>
      </c>
      <c r="AX11" s="129">
        <v>2</v>
      </c>
      <c r="AY11" s="147" t="s">
        <v>929</v>
      </c>
      <c r="AZ11" s="129">
        <v>1</v>
      </c>
      <c r="BA11" s="129">
        <v>1</v>
      </c>
      <c r="BB11" s="129">
        <v>0</v>
      </c>
      <c r="BC11" s="129">
        <v>1</v>
      </c>
      <c r="BD11" s="129">
        <v>0</v>
      </c>
      <c r="BE11" s="129">
        <v>2</v>
      </c>
      <c r="BF11" s="129">
        <v>11</v>
      </c>
      <c r="BG11" s="129">
        <v>0</v>
      </c>
      <c r="BH11" s="129">
        <v>0</v>
      </c>
      <c r="BI11" s="129">
        <v>0</v>
      </c>
      <c r="BJ11" s="129">
        <v>6</v>
      </c>
      <c r="BK11" s="129">
        <v>0</v>
      </c>
      <c r="BL11" s="129">
        <v>0</v>
      </c>
      <c r="BM11" s="129">
        <v>2</v>
      </c>
      <c r="BN11" s="129">
        <v>0</v>
      </c>
      <c r="BO11" s="129">
        <v>29</v>
      </c>
      <c r="BP11" s="129">
        <v>0</v>
      </c>
      <c r="BQ11" s="129">
        <v>0</v>
      </c>
      <c r="BR11" s="129">
        <v>0</v>
      </c>
      <c r="BS11" s="129">
        <v>0</v>
      </c>
      <c r="BT11" s="129">
        <v>1</v>
      </c>
      <c r="BU11" s="129">
        <v>0</v>
      </c>
      <c r="BV11" s="129">
        <v>0</v>
      </c>
      <c r="BW11" s="129">
        <v>0</v>
      </c>
      <c r="BX11" s="129">
        <v>0</v>
      </c>
      <c r="BY11" s="129">
        <v>0</v>
      </c>
      <c r="BZ11" s="129">
        <v>0</v>
      </c>
      <c r="CA11" s="129">
        <v>0</v>
      </c>
      <c r="CB11" s="129">
        <v>0</v>
      </c>
      <c r="CC11" s="129">
        <v>0</v>
      </c>
      <c r="CD11" s="129">
        <v>0</v>
      </c>
      <c r="CE11" s="129">
        <v>0</v>
      </c>
      <c r="CF11" s="129">
        <v>0</v>
      </c>
      <c r="CG11" s="129">
        <v>1</v>
      </c>
      <c r="CH11" s="129">
        <v>0</v>
      </c>
      <c r="CI11" s="129">
        <v>6</v>
      </c>
      <c r="CJ11" s="129">
        <v>0</v>
      </c>
      <c r="CK11" s="129">
        <v>2</v>
      </c>
      <c r="CL11" s="129">
        <v>0</v>
      </c>
      <c r="CM11" s="129">
        <v>0</v>
      </c>
      <c r="CN11" s="129">
        <v>0</v>
      </c>
      <c r="CO11" s="129">
        <v>0</v>
      </c>
      <c r="CP11" s="129">
        <v>0</v>
      </c>
      <c r="CQ11" s="129">
        <v>0</v>
      </c>
      <c r="CR11" s="129">
        <v>0</v>
      </c>
      <c r="CS11" s="129">
        <v>0</v>
      </c>
      <c r="CT11" s="129">
        <v>0</v>
      </c>
      <c r="CU11" s="129">
        <v>0</v>
      </c>
      <c r="CV11" s="129">
        <v>0</v>
      </c>
      <c r="CW11" s="129">
        <v>0</v>
      </c>
      <c r="CX11" s="129">
        <v>0</v>
      </c>
      <c r="CY11" s="129">
        <v>0</v>
      </c>
      <c r="CZ11" s="129">
        <v>0</v>
      </c>
      <c r="DA11" s="129">
        <v>0</v>
      </c>
      <c r="DB11" s="129">
        <v>0</v>
      </c>
      <c r="DC11" s="129">
        <v>0</v>
      </c>
      <c r="DD11" s="129">
        <v>0</v>
      </c>
      <c r="DE11" s="129">
        <v>0</v>
      </c>
      <c r="DF11" s="129">
        <v>0</v>
      </c>
      <c r="DG11" s="129">
        <v>0</v>
      </c>
      <c r="DH11" s="129">
        <v>0</v>
      </c>
      <c r="DI11" s="129">
        <v>0</v>
      </c>
      <c r="DJ11" s="129">
        <v>0</v>
      </c>
      <c r="DK11" s="129">
        <v>6</v>
      </c>
      <c r="DL11" s="129">
        <v>10</v>
      </c>
      <c r="DM11" s="129">
        <v>3</v>
      </c>
      <c r="DN11" s="129">
        <v>0</v>
      </c>
      <c r="DO11" s="129">
        <v>0</v>
      </c>
      <c r="DP11" s="129">
        <v>0</v>
      </c>
      <c r="DQ11" s="129">
        <v>29</v>
      </c>
      <c r="DR11" s="129">
        <v>0</v>
      </c>
      <c r="DS11" s="129">
        <v>145</v>
      </c>
      <c r="DT11" s="129">
        <v>1</v>
      </c>
      <c r="DU11" s="129">
        <v>1</v>
      </c>
      <c r="DV11" s="129">
        <v>0</v>
      </c>
      <c r="DW11" s="129">
        <v>0</v>
      </c>
      <c r="DX11" s="129">
        <v>50</v>
      </c>
      <c r="DY11" s="129">
        <v>0</v>
      </c>
      <c r="DZ11" s="143" t="s">
        <v>1270</v>
      </c>
      <c r="EA11" s="129">
        <v>3</v>
      </c>
      <c r="EB11" s="143" t="s">
        <v>1270</v>
      </c>
      <c r="EC11" s="143" t="s">
        <v>1270</v>
      </c>
      <c r="ED11" s="129">
        <v>1</v>
      </c>
      <c r="EE11" s="129">
        <v>0</v>
      </c>
      <c r="EF11" s="129">
        <v>0</v>
      </c>
      <c r="EG11" s="143" t="s">
        <v>1270</v>
      </c>
      <c r="EH11" s="143" t="s">
        <v>1270</v>
      </c>
      <c r="EI11" s="44">
        <v>116526</v>
      </c>
      <c r="EJ11" s="44">
        <v>37543874</v>
      </c>
      <c r="EK11" s="44">
        <v>4</v>
      </c>
    </row>
    <row r="12" spans="1:141" ht="36" x14ac:dyDescent="0.2">
      <c r="A12" s="143" t="s">
        <v>516</v>
      </c>
      <c r="B12" s="143" t="s">
        <v>67</v>
      </c>
      <c r="C12" s="129">
        <v>4</v>
      </c>
      <c r="D12" s="143" t="s">
        <v>66</v>
      </c>
      <c r="E12" s="143" t="s">
        <v>1271</v>
      </c>
      <c r="F12" s="143" t="s">
        <v>1272</v>
      </c>
      <c r="G12" s="143" t="s">
        <v>1273</v>
      </c>
      <c r="H12" s="143" t="s">
        <v>67</v>
      </c>
      <c r="I12" s="143" t="s">
        <v>1274</v>
      </c>
      <c r="J12" s="143" t="s">
        <v>1275</v>
      </c>
      <c r="K12" s="143" t="s">
        <v>1276</v>
      </c>
      <c r="L12" s="143" t="s">
        <v>1277</v>
      </c>
      <c r="M12" s="143" t="s">
        <v>1015</v>
      </c>
      <c r="N12" s="143" t="s">
        <v>1278</v>
      </c>
      <c r="O12" s="143"/>
      <c r="P12" s="143" t="s">
        <v>1279</v>
      </c>
      <c r="Q12" s="143" t="s">
        <v>1280</v>
      </c>
      <c r="R12" s="143" t="s">
        <v>1277</v>
      </c>
      <c r="S12" s="143"/>
      <c r="T12" s="143" t="s">
        <v>1278</v>
      </c>
      <c r="U12" s="143"/>
      <c r="V12" s="143" t="s">
        <v>1279</v>
      </c>
      <c r="W12" s="143" t="s">
        <v>1280</v>
      </c>
      <c r="X12" s="129">
        <v>2</v>
      </c>
      <c r="Y12" s="129">
        <v>0</v>
      </c>
      <c r="Z12" s="129">
        <v>2</v>
      </c>
      <c r="AA12" s="144">
        <v>1</v>
      </c>
      <c r="AB12" s="144">
        <v>0</v>
      </c>
      <c r="AC12" s="144">
        <v>1</v>
      </c>
      <c r="AD12" s="147" t="s">
        <v>929</v>
      </c>
      <c r="AE12" s="129">
        <v>2</v>
      </c>
      <c r="AF12" s="147" t="s">
        <v>929</v>
      </c>
      <c r="AG12" s="129">
        <v>0</v>
      </c>
      <c r="AH12" s="129">
        <v>2</v>
      </c>
      <c r="AI12" s="129">
        <v>0</v>
      </c>
      <c r="AJ12" s="129">
        <v>0</v>
      </c>
      <c r="AK12" s="129">
        <v>2</v>
      </c>
      <c r="AL12" s="147" t="s">
        <v>929</v>
      </c>
      <c r="AM12" s="129">
        <v>0</v>
      </c>
      <c r="AN12" s="129">
        <v>0</v>
      </c>
      <c r="AO12" s="129">
        <v>2</v>
      </c>
      <c r="AP12" s="129">
        <v>2</v>
      </c>
      <c r="AQ12" s="147" t="s">
        <v>929</v>
      </c>
      <c r="AR12" s="129">
        <v>0</v>
      </c>
      <c r="AS12" s="129">
        <v>0</v>
      </c>
      <c r="AT12" s="129">
        <v>0</v>
      </c>
      <c r="AU12" s="129">
        <v>2</v>
      </c>
      <c r="AV12" s="129">
        <v>0</v>
      </c>
      <c r="AW12" s="129">
        <v>0</v>
      </c>
      <c r="AX12" s="129">
        <v>2</v>
      </c>
      <c r="AY12" s="147" t="s">
        <v>929</v>
      </c>
      <c r="AZ12" s="129">
        <v>1</v>
      </c>
      <c r="BA12" s="129">
        <v>1</v>
      </c>
      <c r="BB12" s="129">
        <v>1</v>
      </c>
      <c r="BC12" s="129">
        <v>1</v>
      </c>
      <c r="BD12" s="129">
        <v>0</v>
      </c>
      <c r="BE12" s="129">
        <v>4</v>
      </c>
      <c r="BF12" s="129">
        <v>0</v>
      </c>
      <c r="BG12" s="129">
        <v>0</v>
      </c>
      <c r="BH12" s="129">
        <v>0</v>
      </c>
      <c r="BI12" s="129">
        <v>0</v>
      </c>
      <c r="BJ12" s="129">
        <v>21</v>
      </c>
      <c r="BK12" s="129">
        <v>0</v>
      </c>
      <c r="BL12" s="129">
        <v>0</v>
      </c>
      <c r="BM12" s="129">
        <v>2</v>
      </c>
      <c r="BN12" s="129">
        <v>0</v>
      </c>
      <c r="BO12" s="129">
        <v>17</v>
      </c>
      <c r="BP12" s="129">
        <v>0</v>
      </c>
      <c r="BQ12" s="129">
        <v>0</v>
      </c>
      <c r="BR12" s="129">
        <v>0</v>
      </c>
      <c r="BS12" s="129">
        <v>0</v>
      </c>
      <c r="BT12" s="129">
        <v>0</v>
      </c>
      <c r="BU12" s="129">
        <v>0</v>
      </c>
      <c r="BV12" s="129">
        <v>3</v>
      </c>
      <c r="BW12" s="129">
        <v>0</v>
      </c>
      <c r="BX12" s="129">
        <v>0</v>
      </c>
      <c r="BY12" s="129">
        <v>0</v>
      </c>
      <c r="BZ12" s="129">
        <v>0</v>
      </c>
      <c r="CA12" s="129">
        <v>0</v>
      </c>
      <c r="CB12" s="129">
        <v>0</v>
      </c>
      <c r="CC12" s="129">
        <v>0</v>
      </c>
      <c r="CD12" s="129">
        <v>0</v>
      </c>
      <c r="CE12" s="129">
        <v>0</v>
      </c>
      <c r="CF12" s="129">
        <v>0</v>
      </c>
      <c r="CG12" s="129">
        <v>0</v>
      </c>
      <c r="CH12" s="129">
        <v>0</v>
      </c>
      <c r="CI12" s="129">
        <v>0</v>
      </c>
      <c r="CJ12" s="129">
        <v>0</v>
      </c>
      <c r="CK12" s="129">
        <v>0</v>
      </c>
      <c r="CL12" s="129">
        <v>0</v>
      </c>
      <c r="CM12" s="129">
        <v>0</v>
      </c>
      <c r="CN12" s="129">
        <v>0</v>
      </c>
      <c r="CO12" s="129">
        <v>0</v>
      </c>
      <c r="CP12" s="129">
        <v>0</v>
      </c>
      <c r="CQ12" s="129">
        <v>0</v>
      </c>
      <c r="CR12" s="129">
        <v>0</v>
      </c>
      <c r="CS12" s="129">
        <v>0</v>
      </c>
      <c r="CT12" s="129">
        <v>0</v>
      </c>
      <c r="CU12" s="129">
        <v>0</v>
      </c>
      <c r="CV12" s="129">
        <v>0</v>
      </c>
      <c r="CW12" s="129">
        <v>0</v>
      </c>
      <c r="CX12" s="129">
        <v>0</v>
      </c>
      <c r="CY12" s="129">
        <v>0</v>
      </c>
      <c r="CZ12" s="129">
        <v>0</v>
      </c>
      <c r="DA12" s="129">
        <v>0</v>
      </c>
      <c r="DB12" s="129">
        <v>0</v>
      </c>
      <c r="DC12" s="129">
        <v>0</v>
      </c>
      <c r="DD12" s="129">
        <v>0</v>
      </c>
      <c r="DE12" s="129">
        <v>0</v>
      </c>
      <c r="DF12" s="129">
        <v>0</v>
      </c>
      <c r="DG12" s="129">
        <v>0</v>
      </c>
      <c r="DH12" s="129">
        <v>0</v>
      </c>
      <c r="DI12" s="129">
        <v>0</v>
      </c>
      <c r="DJ12" s="129">
        <v>0</v>
      </c>
      <c r="DK12" s="129">
        <v>0</v>
      </c>
      <c r="DL12" s="129">
        <v>0</v>
      </c>
      <c r="DM12" s="129">
        <v>0</v>
      </c>
      <c r="DN12" s="129">
        <v>0</v>
      </c>
      <c r="DO12" s="129">
        <v>0</v>
      </c>
      <c r="DP12" s="129">
        <v>0</v>
      </c>
      <c r="DQ12" s="129">
        <v>36</v>
      </c>
      <c r="DR12" s="129">
        <v>0</v>
      </c>
      <c r="DS12" s="129">
        <v>88</v>
      </c>
      <c r="DT12" s="129">
        <v>0</v>
      </c>
      <c r="DU12" s="129">
        <v>0</v>
      </c>
      <c r="DV12" s="129">
        <v>0</v>
      </c>
      <c r="DW12" s="129">
        <v>0</v>
      </c>
      <c r="DX12" s="129">
        <v>50</v>
      </c>
      <c r="DY12" s="129">
        <v>0</v>
      </c>
      <c r="DZ12" s="143" t="s">
        <v>943</v>
      </c>
      <c r="EA12" s="129">
        <v>1</v>
      </c>
      <c r="EB12" s="143" t="s">
        <v>943</v>
      </c>
      <c r="EC12" s="143" t="s">
        <v>943</v>
      </c>
      <c r="ED12" s="129">
        <v>1</v>
      </c>
      <c r="EE12" s="129">
        <v>1</v>
      </c>
      <c r="EF12" s="129">
        <v>1</v>
      </c>
      <c r="EG12" s="143" t="s">
        <v>943</v>
      </c>
      <c r="EH12" s="143" t="s">
        <v>943</v>
      </c>
      <c r="EI12" s="44">
        <v>61772</v>
      </c>
      <c r="EJ12" s="44">
        <v>13311272</v>
      </c>
      <c r="EK12" s="44">
        <v>1</v>
      </c>
    </row>
    <row r="13" spans="1:141" ht="24" x14ac:dyDescent="0.2">
      <c r="A13" s="143" t="s">
        <v>516</v>
      </c>
      <c r="B13" s="143" t="s">
        <v>69</v>
      </c>
      <c r="C13" s="129">
        <v>4</v>
      </c>
      <c r="D13" s="143" t="s">
        <v>68</v>
      </c>
      <c r="E13" s="143" t="s">
        <v>1281</v>
      </c>
      <c r="F13" s="143" t="s">
        <v>1282</v>
      </c>
      <c r="G13" s="143" t="s">
        <v>1283</v>
      </c>
      <c r="H13" s="143" t="s">
        <v>69</v>
      </c>
      <c r="I13" s="143" t="s">
        <v>1284</v>
      </c>
      <c r="J13" s="143" t="s">
        <v>1285</v>
      </c>
      <c r="K13" s="143" t="s">
        <v>1286</v>
      </c>
      <c r="L13" s="143" t="s">
        <v>1287</v>
      </c>
      <c r="M13" s="143" t="s">
        <v>1288</v>
      </c>
      <c r="N13" s="143" t="s">
        <v>1289</v>
      </c>
      <c r="O13" s="143" t="s">
        <v>943</v>
      </c>
      <c r="P13" s="143" t="s">
        <v>1290</v>
      </c>
      <c r="Q13" s="143" t="s">
        <v>1291</v>
      </c>
      <c r="R13" s="143" t="s">
        <v>940</v>
      </c>
      <c r="S13" s="143" t="s">
        <v>1292</v>
      </c>
      <c r="T13" s="143" t="s">
        <v>1293</v>
      </c>
      <c r="U13" s="143" t="s">
        <v>943</v>
      </c>
      <c r="V13" s="143" t="s">
        <v>1294</v>
      </c>
      <c r="W13" s="143" t="s">
        <v>1295</v>
      </c>
      <c r="X13" s="129">
        <v>2</v>
      </c>
      <c r="Y13" s="129">
        <v>2</v>
      </c>
      <c r="Z13" s="129">
        <v>4</v>
      </c>
      <c r="AA13" s="144">
        <v>1.65</v>
      </c>
      <c r="AB13" s="144">
        <v>0.33</v>
      </c>
      <c r="AC13" s="144">
        <v>1.98</v>
      </c>
      <c r="AD13" s="147" t="s">
        <v>929</v>
      </c>
      <c r="AE13" s="129">
        <v>2</v>
      </c>
      <c r="AF13" s="147" t="s">
        <v>929</v>
      </c>
      <c r="AG13" s="129">
        <v>0</v>
      </c>
      <c r="AH13" s="129">
        <v>0</v>
      </c>
      <c r="AI13" s="129">
        <v>0</v>
      </c>
      <c r="AJ13" s="129">
        <v>2</v>
      </c>
      <c r="AK13" s="129">
        <v>2</v>
      </c>
      <c r="AL13" s="147" t="s">
        <v>929</v>
      </c>
      <c r="AM13" s="129">
        <v>1</v>
      </c>
      <c r="AN13" s="129">
        <v>1</v>
      </c>
      <c r="AO13" s="129">
        <v>0</v>
      </c>
      <c r="AP13" s="129">
        <v>2</v>
      </c>
      <c r="AQ13" s="147" t="s">
        <v>929</v>
      </c>
      <c r="AR13" s="129">
        <v>0</v>
      </c>
      <c r="AS13" s="129">
        <v>0</v>
      </c>
      <c r="AT13" s="129">
        <v>0</v>
      </c>
      <c r="AU13" s="129">
        <v>2</v>
      </c>
      <c r="AV13" s="129">
        <v>0</v>
      </c>
      <c r="AW13" s="129">
        <v>0</v>
      </c>
      <c r="AX13" s="129">
        <v>2</v>
      </c>
      <c r="AY13" s="147" t="s">
        <v>929</v>
      </c>
      <c r="AZ13" s="129">
        <v>1</v>
      </c>
      <c r="BA13" s="129">
        <v>1</v>
      </c>
      <c r="BB13" s="129">
        <v>1</v>
      </c>
      <c r="BC13" s="129">
        <v>1</v>
      </c>
      <c r="BD13" s="129">
        <v>0</v>
      </c>
      <c r="BE13" s="129">
        <v>2</v>
      </c>
      <c r="BF13" s="129">
        <v>8</v>
      </c>
      <c r="BG13" s="129">
        <v>0</v>
      </c>
      <c r="BH13" s="129">
        <v>0</v>
      </c>
      <c r="BI13" s="129">
        <v>0</v>
      </c>
      <c r="BJ13" s="129">
        <v>4</v>
      </c>
      <c r="BK13" s="129">
        <v>0</v>
      </c>
      <c r="BL13" s="129">
        <v>0</v>
      </c>
      <c r="BM13" s="129">
        <v>4</v>
      </c>
      <c r="BN13" s="129">
        <v>0</v>
      </c>
      <c r="BO13" s="129">
        <v>14</v>
      </c>
      <c r="BP13" s="129">
        <v>0</v>
      </c>
      <c r="BQ13" s="129">
        <v>0</v>
      </c>
      <c r="BR13" s="129">
        <v>0</v>
      </c>
      <c r="BS13" s="129">
        <v>1</v>
      </c>
      <c r="BT13" s="129">
        <v>2</v>
      </c>
      <c r="BU13" s="129">
        <v>0</v>
      </c>
      <c r="BV13" s="129">
        <v>1</v>
      </c>
      <c r="BW13" s="129">
        <v>0</v>
      </c>
      <c r="BX13" s="129">
        <v>0</v>
      </c>
      <c r="BY13" s="129">
        <v>0</v>
      </c>
      <c r="BZ13" s="129">
        <v>0</v>
      </c>
      <c r="CA13" s="129">
        <v>0</v>
      </c>
      <c r="CB13" s="129">
        <v>0</v>
      </c>
      <c r="CC13" s="129">
        <v>0</v>
      </c>
      <c r="CD13" s="129">
        <v>0</v>
      </c>
      <c r="CE13" s="129">
        <v>0</v>
      </c>
      <c r="CF13" s="129">
        <v>0</v>
      </c>
      <c r="CG13" s="129">
        <v>0</v>
      </c>
      <c r="CH13" s="129">
        <v>0</v>
      </c>
      <c r="CI13" s="129">
        <v>1</v>
      </c>
      <c r="CJ13" s="129">
        <v>0</v>
      </c>
      <c r="CK13" s="129">
        <v>0</v>
      </c>
      <c r="CL13" s="129">
        <v>0</v>
      </c>
      <c r="CM13" s="129">
        <v>0</v>
      </c>
      <c r="CN13" s="129">
        <v>0</v>
      </c>
      <c r="CO13" s="129">
        <v>0</v>
      </c>
      <c r="CP13" s="129">
        <v>0</v>
      </c>
      <c r="CQ13" s="129">
        <v>0</v>
      </c>
      <c r="CR13" s="129">
        <v>0</v>
      </c>
      <c r="CS13" s="129">
        <v>0</v>
      </c>
      <c r="CT13" s="129">
        <v>0</v>
      </c>
      <c r="CU13" s="129">
        <v>0</v>
      </c>
      <c r="CV13" s="129">
        <v>0</v>
      </c>
      <c r="CW13" s="129">
        <v>0</v>
      </c>
      <c r="CX13" s="129">
        <v>0</v>
      </c>
      <c r="CY13" s="129">
        <v>0</v>
      </c>
      <c r="CZ13" s="129">
        <v>0</v>
      </c>
      <c r="DA13" s="129">
        <v>0</v>
      </c>
      <c r="DB13" s="129">
        <v>0</v>
      </c>
      <c r="DC13" s="129">
        <v>0</v>
      </c>
      <c r="DD13" s="129">
        <v>0</v>
      </c>
      <c r="DE13" s="129">
        <v>0</v>
      </c>
      <c r="DF13" s="129">
        <v>0</v>
      </c>
      <c r="DG13" s="129">
        <v>0</v>
      </c>
      <c r="DH13" s="129">
        <v>0</v>
      </c>
      <c r="DI13" s="129">
        <v>0</v>
      </c>
      <c r="DJ13" s="129">
        <v>0</v>
      </c>
      <c r="DK13" s="129">
        <v>0</v>
      </c>
      <c r="DL13" s="129">
        <v>0</v>
      </c>
      <c r="DM13" s="129">
        <v>0</v>
      </c>
      <c r="DN13" s="129">
        <v>0</v>
      </c>
      <c r="DO13" s="129">
        <v>0</v>
      </c>
      <c r="DP13" s="129">
        <v>0</v>
      </c>
      <c r="DQ13" s="129">
        <v>52</v>
      </c>
      <c r="DR13" s="129">
        <v>0</v>
      </c>
      <c r="DS13" s="129">
        <v>266</v>
      </c>
      <c r="DT13" s="129">
        <v>1</v>
      </c>
      <c r="DU13" s="129">
        <v>0</v>
      </c>
      <c r="DV13" s="129">
        <v>0</v>
      </c>
      <c r="DW13" s="129">
        <v>0</v>
      </c>
      <c r="DX13" s="129">
        <v>30</v>
      </c>
      <c r="DY13" s="129">
        <v>0</v>
      </c>
      <c r="DZ13" s="143" t="s">
        <v>943</v>
      </c>
      <c r="EA13" s="129">
        <v>1</v>
      </c>
      <c r="EB13" s="143" t="s">
        <v>943</v>
      </c>
      <c r="EC13" s="143" t="s">
        <v>943</v>
      </c>
      <c r="ED13" s="129">
        <v>1</v>
      </c>
      <c r="EE13" s="129">
        <v>1</v>
      </c>
      <c r="EF13" s="129">
        <v>1</v>
      </c>
      <c r="EG13" s="143" t="s">
        <v>943</v>
      </c>
      <c r="EH13" s="143" t="s">
        <v>943</v>
      </c>
      <c r="EI13" s="44">
        <v>113279</v>
      </c>
      <c r="EJ13" s="44">
        <v>18599480</v>
      </c>
      <c r="EK13" s="44">
        <v>1</v>
      </c>
    </row>
    <row r="14" spans="1:141" ht="24" x14ac:dyDescent="0.2">
      <c r="A14" s="143" t="s">
        <v>516</v>
      </c>
      <c r="B14" s="143" t="s">
        <v>71</v>
      </c>
      <c r="C14" s="129">
        <v>4</v>
      </c>
      <c r="D14" s="143" t="s">
        <v>70</v>
      </c>
      <c r="E14" s="143" t="s">
        <v>1296</v>
      </c>
      <c r="F14" s="143" t="s">
        <v>1297</v>
      </c>
      <c r="G14" s="143" t="s">
        <v>1298</v>
      </c>
      <c r="H14" s="143" t="s">
        <v>1299</v>
      </c>
      <c r="I14" s="143" t="s">
        <v>1300</v>
      </c>
      <c r="J14" s="143" t="s">
        <v>1301</v>
      </c>
      <c r="K14" s="143" t="s">
        <v>1302</v>
      </c>
      <c r="L14" s="143" t="s">
        <v>940</v>
      </c>
      <c r="M14" s="143" t="s">
        <v>1303</v>
      </c>
      <c r="N14" s="143" t="s">
        <v>1304</v>
      </c>
      <c r="O14" s="143" t="s">
        <v>943</v>
      </c>
      <c r="P14" s="143" t="s">
        <v>1305</v>
      </c>
      <c r="Q14" s="143" t="s">
        <v>1306</v>
      </c>
      <c r="R14" s="143" t="s">
        <v>1058</v>
      </c>
      <c r="S14" s="143" t="s">
        <v>1307</v>
      </c>
      <c r="T14" s="143" t="s">
        <v>1308</v>
      </c>
      <c r="U14" s="143" t="s">
        <v>943</v>
      </c>
      <c r="V14" s="143" t="s">
        <v>1309</v>
      </c>
      <c r="W14" s="143" t="s">
        <v>1310</v>
      </c>
      <c r="X14" s="129">
        <v>3</v>
      </c>
      <c r="Y14" s="129">
        <v>2</v>
      </c>
      <c r="Z14" s="129">
        <v>5</v>
      </c>
      <c r="AA14" s="144">
        <v>1.5</v>
      </c>
      <c r="AB14" s="144">
        <v>0.08</v>
      </c>
      <c r="AC14" s="144">
        <v>1.58</v>
      </c>
      <c r="AD14" s="147" t="s">
        <v>929</v>
      </c>
      <c r="AE14" s="129">
        <v>2</v>
      </c>
      <c r="AF14" s="147" t="s">
        <v>929</v>
      </c>
      <c r="AG14" s="129">
        <v>0</v>
      </c>
      <c r="AH14" s="129">
        <v>0</v>
      </c>
      <c r="AI14" s="129">
        <v>0</v>
      </c>
      <c r="AJ14" s="129">
        <v>3</v>
      </c>
      <c r="AK14" s="129">
        <v>3</v>
      </c>
      <c r="AL14" s="147" t="s">
        <v>929</v>
      </c>
      <c r="AM14" s="129">
        <v>1</v>
      </c>
      <c r="AN14" s="129">
        <v>0</v>
      </c>
      <c r="AO14" s="129">
        <v>2</v>
      </c>
      <c r="AP14" s="129">
        <v>3</v>
      </c>
      <c r="AQ14" s="147" t="s">
        <v>929</v>
      </c>
      <c r="AR14" s="129">
        <v>0</v>
      </c>
      <c r="AS14" s="129">
        <v>0</v>
      </c>
      <c r="AT14" s="129">
        <v>0</v>
      </c>
      <c r="AU14" s="129">
        <v>2</v>
      </c>
      <c r="AV14" s="129">
        <v>1</v>
      </c>
      <c r="AW14" s="129">
        <v>0</v>
      </c>
      <c r="AX14" s="129">
        <v>3</v>
      </c>
      <c r="AY14" s="147" t="s">
        <v>929</v>
      </c>
      <c r="AZ14" s="129">
        <v>1</v>
      </c>
      <c r="BA14" s="129">
        <v>1</v>
      </c>
      <c r="BB14" s="129">
        <v>1</v>
      </c>
      <c r="BC14" s="129">
        <v>1</v>
      </c>
      <c r="BD14" s="129">
        <v>0</v>
      </c>
      <c r="BE14" s="129">
        <v>6</v>
      </c>
      <c r="BF14" s="129">
        <v>5</v>
      </c>
      <c r="BG14" s="129">
        <v>0</v>
      </c>
      <c r="BH14" s="129">
        <v>0</v>
      </c>
      <c r="BI14" s="129">
        <v>0</v>
      </c>
      <c r="BJ14" s="129">
        <v>3</v>
      </c>
      <c r="BK14" s="129">
        <v>0</v>
      </c>
      <c r="BL14" s="129">
        <v>0</v>
      </c>
      <c r="BM14" s="129">
        <v>3</v>
      </c>
      <c r="BN14" s="129">
        <v>0</v>
      </c>
      <c r="BO14" s="129">
        <v>13</v>
      </c>
      <c r="BP14" s="129">
        <v>0</v>
      </c>
      <c r="BQ14" s="129">
        <v>0</v>
      </c>
      <c r="BR14" s="129">
        <v>0</v>
      </c>
      <c r="BS14" s="129">
        <v>0</v>
      </c>
      <c r="BT14" s="129">
        <v>3</v>
      </c>
      <c r="BU14" s="129">
        <v>0</v>
      </c>
      <c r="BV14" s="129">
        <v>0</v>
      </c>
      <c r="BW14" s="129">
        <v>0</v>
      </c>
      <c r="BX14" s="129">
        <v>0</v>
      </c>
      <c r="BY14" s="129">
        <v>0</v>
      </c>
      <c r="BZ14" s="129">
        <v>0</v>
      </c>
      <c r="CA14" s="129">
        <v>0</v>
      </c>
      <c r="CB14" s="129">
        <v>0</v>
      </c>
      <c r="CC14" s="129">
        <v>0</v>
      </c>
      <c r="CD14" s="129">
        <v>0</v>
      </c>
      <c r="CE14" s="129">
        <v>0</v>
      </c>
      <c r="CF14" s="129">
        <v>1</v>
      </c>
      <c r="CG14" s="129">
        <v>0</v>
      </c>
      <c r="CH14" s="129">
        <v>0</v>
      </c>
      <c r="CI14" s="129">
        <v>6</v>
      </c>
      <c r="CJ14" s="129">
        <v>2</v>
      </c>
      <c r="CK14" s="129">
        <v>1</v>
      </c>
      <c r="CL14" s="129">
        <v>0</v>
      </c>
      <c r="CM14" s="129">
        <v>0</v>
      </c>
      <c r="CN14" s="129">
        <v>0</v>
      </c>
      <c r="CO14" s="129">
        <v>0</v>
      </c>
      <c r="CP14" s="129">
        <v>0</v>
      </c>
      <c r="CQ14" s="129">
        <v>0</v>
      </c>
      <c r="CR14" s="129">
        <v>0</v>
      </c>
      <c r="CS14" s="129">
        <v>0</v>
      </c>
      <c r="CT14" s="129">
        <v>0</v>
      </c>
      <c r="CU14" s="129">
        <v>0</v>
      </c>
      <c r="CV14" s="129">
        <v>0</v>
      </c>
      <c r="CW14" s="129">
        <v>0</v>
      </c>
      <c r="CX14" s="129">
        <v>0</v>
      </c>
      <c r="CY14" s="129">
        <v>0</v>
      </c>
      <c r="CZ14" s="129">
        <v>0</v>
      </c>
      <c r="DA14" s="129">
        <v>0</v>
      </c>
      <c r="DB14" s="129">
        <v>0</v>
      </c>
      <c r="DC14" s="129">
        <v>0</v>
      </c>
      <c r="DD14" s="129">
        <v>0</v>
      </c>
      <c r="DE14" s="129">
        <v>0</v>
      </c>
      <c r="DF14" s="129">
        <v>0</v>
      </c>
      <c r="DG14" s="129">
        <v>0</v>
      </c>
      <c r="DH14" s="129">
        <v>2</v>
      </c>
      <c r="DI14" s="129">
        <v>0</v>
      </c>
      <c r="DJ14" s="129">
        <v>0</v>
      </c>
      <c r="DK14" s="129">
        <v>0</v>
      </c>
      <c r="DL14" s="129">
        <v>0</v>
      </c>
      <c r="DM14" s="129">
        <v>0</v>
      </c>
      <c r="DN14" s="129">
        <v>2</v>
      </c>
      <c r="DO14" s="129">
        <v>0</v>
      </c>
      <c r="DP14" s="129">
        <v>0</v>
      </c>
      <c r="DQ14" s="129">
        <v>25</v>
      </c>
      <c r="DR14" s="129">
        <v>0</v>
      </c>
      <c r="DS14" s="129">
        <v>45</v>
      </c>
      <c r="DT14" s="129">
        <v>1</v>
      </c>
      <c r="DU14" s="129">
        <v>0</v>
      </c>
      <c r="DV14" s="129">
        <v>0</v>
      </c>
      <c r="DW14" s="129">
        <v>0</v>
      </c>
      <c r="DX14" s="129">
        <v>50</v>
      </c>
      <c r="DY14" s="129">
        <v>0</v>
      </c>
      <c r="DZ14" s="143" t="s">
        <v>943</v>
      </c>
      <c r="EA14" s="129">
        <v>2</v>
      </c>
      <c r="EB14" s="143" t="s">
        <v>1311</v>
      </c>
      <c r="EC14" s="143" t="s">
        <v>1312</v>
      </c>
      <c r="ED14" s="129">
        <v>1</v>
      </c>
      <c r="EE14" s="129">
        <v>1</v>
      </c>
      <c r="EF14" s="129">
        <v>1</v>
      </c>
      <c r="EG14" s="143" t="s">
        <v>943</v>
      </c>
      <c r="EH14" s="143" t="s">
        <v>1313</v>
      </c>
      <c r="EI14" s="44">
        <v>84792</v>
      </c>
      <c r="EJ14" s="44">
        <v>21933620</v>
      </c>
      <c r="EK14" s="44">
        <v>4</v>
      </c>
    </row>
    <row r="15" spans="1:141" ht="96" x14ac:dyDescent="0.2">
      <c r="A15" s="143" t="s">
        <v>516</v>
      </c>
      <c r="B15" s="143" t="s">
        <v>72</v>
      </c>
      <c r="C15" s="129">
        <v>4</v>
      </c>
      <c r="D15" s="143" t="s">
        <v>1314</v>
      </c>
      <c r="E15" s="143" t="s">
        <v>1315</v>
      </c>
      <c r="F15" s="143" t="s">
        <v>1316</v>
      </c>
      <c r="G15" s="143" t="s">
        <v>1317</v>
      </c>
      <c r="H15" s="143" t="s">
        <v>1318</v>
      </c>
      <c r="I15" s="143" t="s">
        <v>1319</v>
      </c>
      <c r="J15" s="143" t="s">
        <v>1320</v>
      </c>
      <c r="K15" s="143" t="s">
        <v>1321</v>
      </c>
      <c r="L15" s="143" t="s">
        <v>940</v>
      </c>
      <c r="M15" s="143" t="s">
        <v>1322</v>
      </c>
      <c r="N15" s="143" t="s">
        <v>1323</v>
      </c>
      <c r="O15" s="143" t="s">
        <v>943</v>
      </c>
      <c r="P15" s="143" t="s">
        <v>1324</v>
      </c>
      <c r="Q15" s="143" t="s">
        <v>1325</v>
      </c>
      <c r="R15" s="143" t="s">
        <v>940</v>
      </c>
      <c r="S15" s="143" t="s">
        <v>1326</v>
      </c>
      <c r="T15" s="143" t="s">
        <v>1327</v>
      </c>
      <c r="U15" s="143" t="s">
        <v>943</v>
      </c>
      <c r="V15" s="143" t="s">
        <v>1328</v>
      </c>
      <c r="W15" s="143" t="s">
        <v>1329</v>
      </c>
      <c r="X15" s="129">
        <v>1</v>
      </c>
      <c r="Y15" s="129">
        <v>0</v>
      </c>
      <c r="Z15" s="129">
        <v>1</v>
      </c>
      <c r="AA15" s="144">
        <v>1</v>
      </c>
      <c r="AB15" s="144">
        <v>0</v>
      </c>
      <c r="AC15" s="144">
        <v>1</v>
      </c>
      <c r="AD15" s="147" t="s">
        <v>929</v>
      </c>
      <c r="AE15" s="129">
        <v>1</v>
      </c>
      <c r="AF15" s="147" t="s">
        <v>929</v>
      </c>
      <c r="AG15" s="129">
        <v>0</v>
      </c>
      <c r="AH15" s="129">
        <v>0</v>
      </c>
      <c r="AI15" s="129">
        <v>0</v>
      </c>
      <c r="AJ15" s="129">
        <v>1</v>
      </c>
      <c r="AK15" s="129">
        <v>1</v>
      </c>
      <c r="AL15" s="147" t="s">
        <v>929</v>
      </c>
      <c r="AM15" s="129">
        <v>0</v>
      </c>
      <c r="AN15" s="129">
        <v>0</v>
      </c>
      <c r="AO15" s="129">
        <v>1</v>
      </c>
      <c r="AP15" s="129">
        <v>1</v>
      </c>
      <c r="AQ15" s="147" t="s">
        <v>929</v>
      </c>
      <c r="AR15" s="129">
        <v>0</v>
      </c>
      <c r="AS15" s="129">
        <v>0</v>
      </c>
      <c r="AT15" s="129">
        <v>0</v>
      </c>
      <c r="AU15" s="129">
        <v>1</v>
      </c>
      <c r="AV15" s="129">
        <v>0</v>
      </c>
      <c r="AW15" s="129">
        <v>0</v>
      </c>
      <c r="AX15" s="129">
        <v>1</v>
      </c>
      <c r="AY15" s="147" t="s">
        <v>929</v>
      </c>
      <c r="AZ15" s="129">
        <v>1</v>
      </c>
      <c r="BA15" s="129">
        <v>1</v>
      </c>
      <c r="BB15" s="129">
        <v>0</v>
      </c>
      <c r="BC15" s="129">
        <v>1</v>
      </c>
      <c r="BD15" s="129">
        <v>0</v>
      </c>
      <c r="BE15" s="129">
        <v>18</v>
      </c>
      <c r="BF15" s="129">
        <v>0</v>
      </c>
      <c r="BG15" s="129">
        <v>0</v>
      </c>
      <c r="BH15" s="129">
        <v>0</v>
      </c>
      <c r="BI15" s="129">
        <v>1</v>
      </c>
      <c r="BJ15" s="129">
        <v>5</v>
      </c>
      <c r="BK15" s="129">
        <v>0</v>
      </c>
      <c r="BL15" s="129">
        <v>0</v>
      </c>
      <c r="BM15" s="129">
        <v>3</v>
      </c>
      <c r="BN15" s="129">
        <v>0</v>
      </c>
      <c r="BO15" s="129">
        <v>11</v>
      </c>
      <c r="BP15" s="129">
        <v>0</v>
      </c>
      <c r="BQ15" s="129">
        <v>0</v>
      </c>
      <c r="BR15" s="129">
        <v>1</v>
      </c>
      <c r="BS15" s="129">
        <v>1</v>
      </c>
      <c r="BT15" s="129">
        <v>2</v>
      </c>
      <c r="BU15" s="129">
        <v>0</v>
      </c>
      <c r="BV15" s="129">
        <v>1</v>
      </c>
      <c r="BW15" s="129">
        <v>0</v>
      </c>
      <c r="BX15" s="129">
        <v>0</v>
      </c>
      <c r="BY15" s="129">
        <v>0</v>
      </c>
      <c r="BZ15" s="129">
        <v>0</v>
      </c>
      <c r="CA15" s="129">
        <v>0</v>
      </c>
      <c r="CB15" s="129">
        <v>0</v>
      </c>
      <c r="CC15" s="129">
        <v>0</v>
      </c>
      <c r="CD15" s="129">
        <v>0</v>
      </c>
      <c r="CE15" s="129">
        <v>0</v>
      </c>
      <c r="CF15" s="129">
        <v>5</v>
      </c>
      <c r="CG15" s="129">
        <v>0</v>
      </c>
      <c r="CH15" s="129">
        <v>0</v>
      </c>
      <c r="CI15" s="129">
        <v>1</v>
      </c>
      <c r="CJ15" s="129">
        <v>1</v>
      </c>
      <c r="CK15" s="129">
        <v>0</v>
      </c>
      <c r="CL15" s="129">
        <v>0</v>
      </c>
      <c r="CM15" s="129">
        <v>0</v>
      </c>
      <c r="CN15" s="129">
        <v>0</v>
      </c>
      <c r="CO15" s="129">
        <v>0</v>
      </c>
      <c r="CP15" s="129">
        <v>0</v>
      </c>
      <c r="CQ15" s="129">
        <v>0</v>
      </c>
      <c r="CR15" s="129">
        <v>0</v>
      </c>
      <c r="CS15" s="129">
        <v>0</v>
      </c>
      <c r="CT15" s="129">
        <v>0</v>
      </c>
      <c r="CU15" s="129">
        <v>0</v>
      </c>
      <c r="CV15" s="129">
        <v>0</v>
      </c>
      <c r="CW15" s="129">
        <v>0</v>
      </c>
      <c r="CX15" s="129">
        <v>0</v>
      </c>
      <c r="CY15" s="129">
        <v>0</v>
      </c>
      <c r="CZ15" s="129">
        <v>0</v>
      </c>
      <c r="DA15" s="129">
        <v>0</v>
      </c>
      <c r="DB15" s="129">
        <v>0</v>
      </c>
      <c r="DC15" s="129">
        <v>0</v>
      </c>
      <c r="DD15" s="129">
        <v>0</v>
      </c>
      <c r="DE15" s="129">
        <v>0</v>
      </c>
      <c r="DF15" s="129">
        <v>0</v>
      </c>
      <c r="DG15" s="129">
        <v>0</v>
      </c>
      <c r="DH15" s="129">
        <v>0</v>
      </c>
      <c r="DI15" s="129">
        <v>0</v>
      </c>
      <c r="DJ15" s="129">
        <v>0</v>
      </c>
      <c r="DK15" s="129">
        <v>0</v>
      </c>
      <c r="DL15" s="129">
        <v>0</v>
      </c>
      <c r="DM15" s="129">
        <v>0</v>
      </c>
      <c r="DN15" s="129">
        <v>0</v>
      </c>
      <c r="DO15" s="129">
        <v>0</v>
      </c>
      <c r="DP15" s="129">
        <v>0</v>
      </c>
      <c r="DQ15" s="129">
        <v>20</v>
      </c>
      <c r="DR15" s="129">
        <v>0</v>
      </c>
      <c r="DS15" s="129">
        <v>323</v>
      </c>
      <c r="DT15" s="129">
        <v>1</v>
      </c>
      <c r="DU15" s="129">
        <v>0</v>
      </c>
      <c r="DV15" s="129">
        <v>0</v>
      </c>
      <c r="DW15" s="129">
        <v>0</v>
      </c>
      <c r="DX15" s="129">
        <v>10</v>
      </c>
      <c r="DY15" s="129">
        <v>1</v>
      </c>
      <c r="DZ15" s="143" t="s">
        <v>1330</v>
      </c>
      <c r="EA15" s="129">
        <v>1</v>
      </c>
      <c r="EB15" s="143" t="s">
        <v>1331</v>
      </c>
      <c r="EC15" s="143" t="s">
        <v>1332</v>
      </c>
      <c r="ED15" s="129">
        <v>1</v>
      </c>
      <c r="EE15" s="129">
        <v>1</v>
      </c>
      <c r="EF15" s="129">
        <v>1</v>
      </c>
      <c r="EG15" s="143" t="s">
        <v>1333</v>
      </c>
      <c r="EH15" s="143" t="s">
        <v>1334</v>
      </c>
      <c r="EI15" s="44">
        <v>68645</v>
      </c>
      <c r="EJ15" s="44">
        <v>28561685</v>
      </c>
      <c r="EK15" s="44">
        <v>2</v>
      </c>
    </row>
    <row r="16" spans="1:141" x14ac:dyDescent="0.2">
      <c r="A16" s="143" t="s">
        <v>516</v>
      </c>
      <c r="B16" s="143" t="s">
        <v>74</v>
      </c>
      <c r="C16" s="129">
        <v>4</v>
      </c>
      <c r="D16" s="143" t="s">
        <v>73</v>
      </c>
      <c r="E16" s="143" t="s">
        <v>1335</v>
      </c>
      <c r="F16" s="143" t="s">
        <v>1336</v>
      </c>
      <c r="G16" s="143" t="s">
        <v>1337</v>
      </c>
      <c r="H16" s="143" t="s">
        <v>1338</v>
      </c>
      <c r="I16" s="143" t="s">
        <v>1339</v>
      </c>
      <c r="J16" s="143" t="s">
        <v>1340</v>
      </c>
      <c r="K16" s="143" t="s">
        <v>1341</v>
      </c>
      <c r="L16" s="143" t="s">
        <v>940</v>
      </c>
      <c r="M16" s="143" t="s">
        <v>1342</v>
      </c>
      <c r="N16" s="143" t="s">
        <v>1343</v>
      </c>
      <c r="O16" s="143" t="s">
        <v>943</v>
      </c>
      <c r="P16" s="143" t="s">
        <v>1344</v>
      </c>
      <c r="Q16" s="143" t="s">
        <v>1345</v>
      </c>
      <c r="R16" s="143" t="s">
        <v>943</v>
      </c>
      <c r="S16" s="143" t="s">
        <v>1346</v>
      </c>
      <c r="T16" s="143" t="s">
        <v>1347</v>
      </c>
      <c r="U16" s="143" t="s">
        <v>943</v>
      </c>
      <c r="V16" s="143" t="s">
        <v>1348</v>
      </c>
      <c r="W16" s="143" t="s">
        <v>1349</v>
      </c>
      <c r="X16" s="129">
        <v>3</v>
      </c>
      <c r="Y16" s="129">
        <v>0</v>
      </c>
      <c r="Z16" s="129">
        <v>3</v>
      </c>
      <c r="AA16" s="144">
        <v>2.1</v>
      </c>
      <c r="AB16" s="144">
        <v>0</v>
      </c>
      <c r="AC16" s="144">
        <v>2.1</v>
      </c>
      <c r="AD16" s="147" t="s">
        <v>929</v>
      </c>
      <c r="AE16" s="129">
        <v>3</v>
      </c>
      <c r="AF16" s="147" t="s">
        <v>929</v>
      </c>
      <c r="AG16" s="129">
        <v>0</v>
      </c>
      <c r="AH16" s="129">
        <v>2</v>
      </c>
      <c r="AI16" s="129">
        <v>0</v>
      </c>
      <c r="AJ16" s="129">
        <v>1</v>
      </c>
      <c r="AK16" s="129">
        <v>3</v>
      </c>
      <c r="AL16" s="147" t="s">
        <v>929</v>
      </c>
      <c r="AM16" s="129">
        <v>1</v>
      </c>
      <c r="AN16" s="129">
        <v>0</v>
      </c>
      <c r="AO16" s="129">
        <v>2</v>
      </c>
      <c r="AP16" s="129">
        <v>3</v>
      </c>
      <c r="AQ16" s="147" t="s">
        <v>929</v>
      </c>
      <c r="AR16" s="129">
        <v>0</v>
      </c>
      <c r="AS16" s="129">
        <v>0</v>
      </c>
      <c r="AT16" s="129">
        <v>1</v>
      </c>
      <c r="AU16" s="129">
        <v>1</v>
      </c>
      <c r="AV16" s="129">
        <v>0</v>
      </c>
      <c r="AW16" s="129">
        <v>1</v>
      </c>
      <c r="AX16" s="129">
        <v>3</v>
      </c>
      <c r="AY16" s="147" t="s">
        <v>929</v>
      </c>
      <c r="AZ16" s="129">
        <v>1</v>
      </c>
      <c r="BA16" s="129">
        <v>1</v>
      </c>
      <c r="BB16" s="129">
        <v>1</v>
      </c>
      <c r="BC16" s="129">
        <v>1</v>
      </c>
      <c r="BD16" s="129">
        <v>0</v>
      </c>
      <c r="BE16" s="129">
        <v>9</v>
      </c>
      <c r="BF16" s="129">
        <v>0</v>
      </c>
      <c r="BG16" s="129">
        <v>0</v>
      </c>
      <c r="BH16" s="129">
        <v>0</v>
      </c>
      <c r="BI16" s="129">
        <v>0</v>
      </c>
      <c r="BJ16" s="129">
        <v>13</v>
      </c>
      <c r="BK16" s="129">
        <v>0</v>
      </c>
      <c r="BL16" s="129">
        <v>0</v>
      </c>
      <c r="BM16" s="129">
        <v>3</v>
      </c>
      <c r="BN16" s="129">
        <v>1</v>
      </c>
      <c r="BO16" s="129">
        <v>0</v>
      </c>
      <c r="BP16" s="129">
        <v>0</v>
      </c>
      <c r="BQ16" s="129">
        <v>0</v>
      </c>
      <c r="BR16" s="129">
        <v>4</v>
      </c>
      <c r="BS16" s="129">
        <v>0</v>
      </c>
      <c r="BT16" s="129">
        <v>1</v>
      </c>
      <c r="BU16" s="129">
        <v>0</v>
      </c>
      <c r="BV16" s="129">
        <v>2</v>
      </c>
      <c r="BW16" s="129">
        <v>0</v>
      </c>
      <c r="BX16" s="129">
        <v>0</v>
      </c>
      <c r="BY16" s="129">
        <v>0</v>
      </c>
      <c r="BZ16" s="129">
        <v>0</v>
      </c>
      <c r="CA16" s="129">
        <v>0</v>
      </c>
      <c r="CB16" s="129">
        <v>0</v>
      </c>
      <c r="CC16" s="129">
        <v>0</v>
      </c>
      <c r="CD16" s="129">
        <v>0</v>
      </c>
      <c r="CE16" s="129">
        <v>0</v>
      </c>
      <c r="CF16" s="129">
        <v>0</v>
      </c>
      <c r="CG16" s="129">
        <v>0</v>
      </c>
      <c r="CH16" s="129">
        <v>0</v>
      </c>
      <c r="CI16" s="129">
        <v>2</v>
      </c>
      <c r="CJ16" s="129">
        <v>2</v>
      </c>
      <c r="CK16" s="129">
        <v>1</v>
      </c>
      <c r="CL16" s="129">
        <v>0</v>
      </c>
      <c r="CM16" s="129">
        <v>0</v>
      </c>
      <c r="CN16" s="129">
        <v>0</v>
      </c>
      <c r="CO16" s="129">
        <v>0</v>
      </c>
      <c r="CP16" s="129">
        <v>0</v>
      </c>
      <c r="CQ16" s="129">
        <v>0</v>
      </c>
      <c r="CR16" s="129">
        <v>0</v>
      </c>
      <c r="CS16" s="129">
        <v>0</v>
      </c>
      <c r="CT16" s="129">
        <v>0</v>
      </c>
      <c r="CU16" s="129">
        <v>0</v>
      </c>
      <c r="CV16" s="129">
        <v>0</v>
      </c>
      <c r="CW16" s="129">
        <v>0</v>
      </c>
      <c r="CX16" s="129">
        <v>0</v>
      </c>
      <c r="CY16" s="129">
        <v>0</v>
      </c>
      <c r="CZ16" s="129">
        <v>0</v>
      </c>
      <c r="DA16" s="129">
        <v>0</v>
      </c>
      <c r="DB16" s="129">
        <v>0</v>
      </c>
      <c r="DC16" s="129">
        <v>0</v>
      </c>
      <c r="DD16" s="129">
        <v>0</v>
      </c>
      <c r="DE16" s="129">
        <v>0</v>
      </c>
      <c r="DF16" s="129">
        <v>0</v>
      </c>
      <c r="DG16" s="129">
        <v>0</v>
      </c>
      <c r="DH16" s="129">
        <v>1</v>
      </c>
      <c r="DI16" s="129">
        <v>0</v>
      </c>
      <c r="DJ16" s="129">
        <v>0</v>
      </c>
      <c r="DK16" s="129">
        <v>0</v>
      </c>
      <c r="DL16" s="129">
        <v>12</v>
      </c>
      <c r="DM16" s="129">
        <v>0</v>
      </c>
      <c r="DN16" s="129">
        <v>0</v>
      </c>
      <c r="DO16" s="129">
        <v>0</v>
      </c>
      <c r="DP16" s="129">
        <v>0</v>
      </c>
      <c r="DQ16" s="129">
        <v>42</v>
      </c>
      <c r="DR16" s="129">
        <v>0</v>
      </c>
      <c r="DS16" s="129">
        <v>145</v>
      </c>
      <c r="DT16" s="129">
        <v>1</v>
      </c>
      <c r="DU16" s="129">
        <v>0</v>
      </c>
      <c r="DV16" s="129">
        <v>0</v>
      </c>
      <c r="DW16" s="129">
        <v>0</v>
      </c>
      <c r="DX16" s="129">
        <v>50</v>
      </c>
      <c r="DY16" s="129">
        <v>0</v>
      </c>
      <c r="DZ16" s="143" t="s">
        <v>943</v>
      </c>
      <c r="EA16" s="129">
        <v>3</v>
      </c>
      <c r="EB16" s="143" t="s">
        <v>943</v>
      </c>
      <c r="EC16" s="143" t="s">
        <v>943</v>
      </c>
      <c r="ED16" s="129">
        <v>1</v>
      </c>
      <c r="EE16" s="129">
        <v>1</v>
      </c>
      <c r="EF16" s="129">
        <v>1</v>
      </c>
      <c r="EG16" s="143" t="s">
        <v>943</v>
      </c>
      <c r="EH16" s="143" t="s">
        <v>943</v>
      </c>
      <c r="EI16" s="44">
        <v>69347</v>
      </c>
      <c r="EJ16" s="44">
        <v>23101406</v>
      </c>
      <c r="EK16" s="44">
        <v>2</v>
      </c>
    </row>
    <row r="17" spans="1:141" ht="48" x14ac:dyDescent="0.2">
      <c r="A17" s="143" t="s">
        <v>516</v>
      </c>
      <c r="B17" s="143" t="s">
        <v>1350</v>
      </c>
      <c r="C17" s="129">
        <v>4</v>
      </c>
      <c r="D17" s="143" t="s">
        <v>75</v>
      </c>
      <c r="E17" s="143" t="s">
        <v>1351</v>
      </c>
      <c r="F17" s="143" t="s">
        <v>1352</v>
      </c>
      <c r="G17" s="143" t="s">
        <v>1353</v>
      </c>
      <c r="H17" s="143" t="s">
        <v>67</v>
      </c>
      <c r="I17" s="143" t="s">
        <v>1354</v>
      </c>
      <c r="J17" s="143" t="s">
        <v>1355</v>
      </c>
      <c r="K17" s="143" t="s">
        <v>1356</v>
      </c>
      <c r="L17" s="143" t="s">
        <v>940</v>
      </c>
      <c r="M17" s="143" t="s">
        <v>1357</v>
      </c>
      <c r="N17" s="143" t="s">
        <v>1358</v>
      </c>
      <c r="O17" s="143" t="s">
        <v>943</v>
      </c>
      <c r="P17" s="143" t="s">
        <v>1359</v>
      </c>
      <c r="Q17" s="143" t="s">
        <v>1360</v>
      </c>
      <c r="R17" s="143" t="s">
        <v>940</v>
      </c>
      <c r="S17" s="143" t="s">
        <v>1361</v>
      </c>
      <c r="T17" s="143" t="s">
        <v>1362</v>
      </c>
      <c r="U17" s="143" t="s">
        <v>943</v>
      </c>
      <c r="V17" s="143" t="s">
        <v>1363</v>
      </c>
      <c r="W17" s="143" t="s">
        <v>1364</v>
      </c>
      <c r="X17" s="129">
        <v>1</v>
      </c>
      <c r="Y17" s="129">
        <v>13</v>
      </c>
      <c r="Z17" s="129">
        <v>14</v>
      </c>
      <c r="AA17" s="144">
        <v>1</v>
      </c>
      <c r="AB17" s="144">
        <v>13</v>
      </c>
      <c r="AC17" s="144">
        <v>14</v>
      </c>
      <c r="AD17" s="147" t="s">
        <v>929</v>
      </c>
      <c r="AE17" s="129">
        <v>1</v>
      </c>
      <c r="AF17" s="147" t="s">
        <v>929</v>
      </c>
      <c r="AG17" s="129">
        <v>0</v>
      </c>
      <c r="AH17" s="129">
        <v>0</v>
      </c>
      <c r="AI17" s="129">
        <v>0</v>
      </c>
      <c r="AJ17" s="129">
        <v>1</v>
      </c>
      <c r="AK17" s="129">
        <v>1</v>
      </c>
      <c r="AL17" s="147" t="s">
        <v>929</v>
      </c>
      <c r="AM17" s="129">
        <v>0</v>
      </c>
      <c r="AN17" s="129">
        <v>0</v>
      </c>
      <c r="AO17" s="129">
        <v>1</v>
      </c>
      <c r="AP17" s="129">
        <v>1</v>
      </c>
      <c r="AQ17" s="147" t="s">
        <v>929</v>
      </c>
      <c r="AR17" s="129">
        <v>0</v>
      </c>
      <c r="AS17" s="129">
        <v>0</v>
      </c>
      <c r="AT17" s="129">
        <v>0</v>
      </c>
      <c r="AU17" s="129">
        <v>1</v>
      </c>
      <c r="AV17" s="129">
        <v>0</v>
      </c>
      <c r="AW17" s="129">
        <v>0</v>
      </c>
      <c r="AX17" s="129">
        <v>1</v>
      </c>
      <c r="AY17" s="147" t="s">
        <v>929</v>
      </c>
      <c r="AZ17" s="129">
        <v>1</v>
      </c>
      <c r="BA17" s="129">
        <v>1</v>
      </c>
      <c r="BB17" s="129">
        <v>1</v>
      </c>
      <c r="BC17" s="129">
        <v>1</v>
      </c>
      <c r="BD17" s="129">
        <v>0</v>
      </c>
      <c r="BE17" s="129">
        <v>8</v>
      </c>
      <c r="BF17" s="129">
        <v>1</v>
      </c>
      <c r="BG17" s="129">
        <v>0</v>
      </c>
      <c r="BH17" s="129">
        <v>0</v>
      </c>
      <c r="BI17" s="129">
        <v>0</v>
      </c>
      <c r="BJ17" s="129">
        <v>2</v>
      </c>
      <c r="BK17" s="129">
        <v>0</v>
      </c>
      <c r="BL17" s="129">
        <v>0</v>
      </c>
      <c r="BM17" s="129">
        <v>0</v>
      </c>
      <c r="BN17" s="129">
        <v>1</v>
      </c>
      <c r="BO17" s="129">
        <v>5</v>
      </c>
      <c r="BP17" s="129">
        <v>0</v>
      </c>
      <c r="BQ17" s="129">
        <v>0</v>
      </c>
      <c r="BR17" s="129">
        <v>0</v>
      </c>
      <c r="BS17" s="129">
        <v>0</v>
      </c>
      <c r="BT17" s="129">
        <v>0</v>
      </c>
      <c r="BU17" s="129">
        <v>0</v>
      </c>
      <c r="BV17" s="129">
        <v>0</v>
      </c>
      <c r="BW17" s="129">
        <v>0</v>
      </c>
      <c r="BX17" s="129">
        <v>0</v>
      </c>
      <c r="BY17" s="129">
        <v>0</v>
      </c>
      <c r="BZ17" s="129">
        <v>0</v>
      </c>
      <c r="CA17" s="129">
        <v>0</v>
      </c>
      <c r="CB17" s="129">
        <v>0</v>
      </c>
      <c r="CC17" s="129">
        <v>0</v>
      </c>
      <c r="CD17" s="129">
        <v>0</v>
      </c>
      <c r="CE17" s="129">
        <v>0</v>
      </c>
      <c r="CF17" s="129">
        <v>2</v>
      </c>
      <c r="CG17" s="129">
        <v>0</v>
      </c>
      <c r="CH17" s="129">
        <v>0</v>
      </c>
      <c r="CI17" s="129">
        <v>0</v>
      </c>
      <c r="CJ17" s="129">
        <v>0</v>
      </c>
      <c r="CK17" s="129">
        <v>1</v>
      </c>
      <c r="CL17" s="129">
        <v>0</v>
      </c>
      <c r="CM17" s="129">
        <v>0</v>
      </c>
      <c r="CN17" s="129">
        <v>0</v>
      </c>
      <c r="CO17" s="129">
        <v>0</v>
      </c>
      <c r="CP17" s="129">
        <v>0</v>
      </c>
      <c r="CQ17" s="129">
        <v>0</v>
      </c>
      <c r="CR17" s="129">
        <v>0</v>
      </c>
      <c r="CS17" s="129">
        <v>0</v>
      </c>
      <c r="CT17" s="129">
        <v>0</v>
      </c>
      <c r="CU17" s="129">
        <v>0</v>
      </c>
      <c r="CV17" s="129">
        <v>0</v>
      </c>
      <c r="CW17" s="129">
        <v>0</v>
      </c>
      <c r="CX17" s="129">
        <v>0</v>
      </c>
      <c r="CY17" s="129">
        <v>0</v>
      </c>
      <c r="CZ17" s="129">
        <v>0</v>
      </c>
      <c r="DA17" s="129">
        <v>0</v>
      </c>
      <c r="DB17" s="129">
        <v>0</v>
      </c>
      <c r="DC17" s="129">
        <v>0</v>
      </c>
      <c r="DD17" s="129">
        <v>4</v>
      </c>
      <c r="DE17" s="129">
        <v>0</v>
      </c>
      <c r="DF17" s="129">
        <v>1</v>
      </c>
      <c r="DG17" s="129">
        <v>0</v>
      </c>
      <c r="DH17" s="129">
        <v>0</v>
      </c>
      <c r="DI17" s="129">
        <v>0</v>
      </c>
      <c r="DJ17" s="129">
        <v>0</v>
      </c>
      <c r="DK17" s="129">
        <v>0</v>
      </c>
      <c r="DL17" s="129">
        <v>0</v>
      </c>
      <c r="DM17" s="129">
        <v>0</v>
      </c>
      <c r="DN17" s="129">
        <v>0</v>
      </c>
      <c r="DO17" s="129">
        <v>0</v>
      </c>
      <c r="DP17" s="129">
        <v>0</v>
      </c>
      <c r="DQ17" s="129">
        <v>10</v>
      </c>
      <c r="DR17" s="129">
        <v>0</v>
      </c>
      <c r="DS17" s="129">
        <v>30</v>
      </c>
      <c r="DT17" s="129">
        <v>1</v>
      </c>
      <c r="DU17" s="129">
        <v>1</v>
      </c>
      <c r="DV17" s="129">
        <v>0</v>
      </c>
      <c r="DW17" s="129">
        <v>0</v>
      </c>
      <c r="DX17" s="129">
        <v>80</v>
      </c>
      <c r="DY17" s="129">
        <v>1</v>
      </c>
      <c r="DZ17" s="143" t="s">
        <v>1365</v>
      </c>
      <c r="EA17" s="129">
        <v>2</v>
      </c>
      <c r="EB17" s="143" t="s">
        <v>1366</v>
      </c>
      <c r="EC17" s="143" t="s">
        <v>943</v>
      </c>
      <c r="ED17" s="129">
        <v>1</v>
      </c>
      <c r="EE17" s="129">
        <v>1</v>
      </c>
      <c r="EF17" s="129">
        <v>1</v>
      </c>
      <c r="EG17" s="143" t="s">
        <v>1367</v>
      </c>
      <c r="EH17" s="143" t="s">
        <v>1368</v>
      </c>
      <c r="EI17" s="44">
        <v>50700</v>
      </c>
      <c r="EJ17" s="44">
        <v>19289263</v>
      </c>
      <c r="EK17" s="44">
        <v>2</v>
      </c>
    </row>
    <row r="18" spans="1:141" x14ac:dyDescent="0.2">
      <c r="A18" s="143" t="s">
        <v>516</v>
      </c>
      <c r="B18" s="143" t="s">
        <v>77</v>
      </c>
      <c r="C18" s="129">
        <v>4</v>
      </c>
      <c r="D18" s="143" t="s">
        <v>76</v>
      </c>
      <c r="E18" s="143" t="s">
        <v>1369</v>
      </c>
      <c r="F18" s="143" t="s">
        <v>1370</v>
      </c>
      <c r="G18" s="143" t="s">
        <v>1371</v>
      </c>
      <c r="H18" s="143" t="s">
        <v>69</v>
      </c>
      <c r="I18" s="143" t="s">
        <v>1372</v>
      </c>
      <c r="J18" s="143" t="s">
        <v>1373</v>
      </c>
      <c r="K18" s="143" t="s">
        <v>1341</v>
      </c>
      <c r="L18" s="143" t="s">
        <v>1058</v>
      </c>
      <c r="M18" s="143" t="s">
        <v>1374</v>
      </c>
      <c r="N18" s="143" t="s">
        <v>1375</v>
      </c>
      <c r="O18" s="143"/>
      <c r="P18" s="143" t="s">
        <v>1376</v>
      </c>
      <c r="Q18" s="143" t="s">
        <v>1377</v>
      </c>
      <c r="R18" s="143" t="s">
        <v>1225</v>
      </c>
      <c r="S18" s="143" t="s">
        <v>1378</v>
      </c>
      <c r="T18" s="143" t="s">
        <v>1379</v>
      </c>
      <c r="U18" s="143"/>
      <c r="V18" s="143" t="s">
        <v>1380</v>
      </c>
      <c r="W18" s="143" t="s">
        <v>1381</v>
      </c>
      <c r="X18" s="129">
        <v>2</v>
      </c>
      <c r="Y18" s="129">
        <v>0</v>
      </c>
      <c r="Z18" s="129">
        <v>2</v>
      </c>
      <c r="AA18" s="144">
        <v>2</v>
      </c>
      <c r="AB18" s="144">
        <v>0</v>
      </c>
      <c r="AC18" s="144">
        <v>2</v>
      </c>
      <c r="AD18" s="147" t="s">
        <v>929</v>
      </c>
      <c r="AE18" s="129">
        <v>2</v>
      </c>
      <c r="AF18" s="147" t="s">
        <v>929</v>
      </c>
      <c r="AG18" s="129">
        <v>0</v>
      </c>
      <c r="AH18" s="129">
        <v>0</v>
      </c>
      <c r="AI18" s="129">
        <v>1</v>
      </c>
      <c r="AJ18" s="129">
        <v>1</v>
      </c>
      <c r="AK18" s="129">
        <v>2</v>
      </c>
      <c r="AL18" s="147" t="s">
        <v>929</v>
      </c>
      <c r="AM18" s="129">
        <v>1</v>
      </c>
      <c r="AN18" s="129">
        <v>1</v>
      </c>
      <c r="AO18" s="129">
        <v>0</v>
      </c>
      <c r="AP18" s="129">
        <v>2</v>
      </c>
      <c r="AQ18" s="147" t="s">
        <v>929</v>
      </c>
      <c r="AR18" s="129">
        <v>0</v>
      </c>
      <c r="AS18" s="129">
        <v>0</v>
      </c>
      <c r="AT18" s="129">
        <v>0</v>
      </c>
      <c r="AU18" s="129">
        <v>2</v>
      </c>
      <c r="AV18" s="129">
        <v>0</v>
      </c>
      <c r="AW18" s="129">
        <v>0</v>
      </c>
      <c r="AX18" s="129">
        <v>2</v>
      </c>
      <c r="AY18" s="147" t="s">
        <v>929</v>
      </c>
      <c r="AZ18" s="129">
        <v>1</v>
      </c>
      <c r="BA18" s="129">
        <v>1</v>
      </c>
      <c r="BB18" s="129">
        <v>0</v>
      </c>
      <c r="BC18" s="129">
        <v>1</v>
      </c>
      <c r="BD18" s="129">
        <v>0</v>
      </c>
      <c r="BE18" s="129">
        <v>5</v>
      </c>
      <c r="BF18" s="129">
        <v>0</v>
      </c>
      <c r="BG18" s="129">
        <v>0</v>
      </c>
      <c r="BH18" s="129">
        <v>0</v>
      </c>
      <c r="BI18" s="129">
        <v>0</v>
      </c>
      <c r="BJ18" s="129">
        <v>7</v>
      </c>
      <c r="BK18" s="129">
        <v>0</v>
      </c>
      <c r="BL18" s="129">
        <v>0</v>
      </c>
      <c r="BM18" s="129">
        <v>2</v>
      </c>
      <c r="BN18" s="129">
        <v>1</v>
      </c>
      <c r="BO18" s="129">
        <v>8</v>
      </c>
      <c r="BP18" s="129">
        <v>0</v>
      </c>
      <c r="BQ18" s="129">
        <v>0</v>
      </c>
      <c r="BR18" s="129">
        <v>0</v>
      </c>
      <c r="BS18" s="129">
        <v>0</v>
      </c>
      <c r="BT18" s="129">
        <v>0</v>
      </c>
      <c r="BU18" s="129">
        <v>0</v>
      </c>
      <c r="BV18" s="129">
        <v>0</v>
      </c>
      <c r="BW18" s="129">
        <v>0</v>
      </c>
      <c r="BX18" s="129">
        <v>0</v>
      </c>
      <c r="BY18" s="129">
        <v>0</v>
      </c>
      <c r="BZ18" s="129">
        <v>0</v>
      </c>
      <c r="CA18" s="129">
        <v>0</v>
      </c>
      <c r="CB18" s="129">
        <v>0</v>
      </c>
      <c r="CC18" s="129">
        <v>0</v>
      </c>
      <c r="CD18" s="129">
        <v>0</v>
      </c>
      <c r="CE18" s="129">
        <v>0</v>
      </c>
      <c r="CF18" s="129">
        <v>0</v>
      </c>
      <c r="CG18" s="129">
        <v>0</v>
      </c>
      <c r="CH18" s="129">
        <v>0</v>
      </c>
      <c r="CI18" s="129">
        <v>0</v>
      </c>
      <c r="CJ18" s="129">
        <v>0</v>
      </c>
      <c r="CK18" s="129">
        <v>0</v>
      </c>
      <c r="CL18" s="129">
        <v>0</v>
      </c>
      <c r="CM18" s="129">
        <v>0</v>
      </c>
      <c r="CN18" s="129">
        <v>0</v>
      </c>
      <c r="CO18" s="129">
        <v>0</v>
      </c>
      <c r="CP18" s="129">
        <v>0</v>
      </c>
      <c r="CQ18" s="129">
        <v>0</v>
      </c>
      <c r="CR18" s="129">
        <v>0</v>
      </c>
      <c r="CS18" s="129">
        <v>0</v>
      </c>
      <c r="CT18" s="129">
        <v>0</v>
      </c>
      <c r="CU18" s="129">
        <v>0</v>
      </c>
      <c r="CV18" s="129">
        <v>0</v>
      </c>
      <c r="CW18" s="129">
        <v>0</v>
      </c>
      <c r="CX18" s="129">
        <v>0</v>
      </c>
      <c r="CY18" s="129">
        <v>0</v>
      </c>
      <c r="CZ18" s="129">
        <v>0</v>
      </c>
      <c r="DA18" s="129">
        <v>0</v>
      </c>
      <c r="DB18" s="129">
        <v>0</v>
      </c>
      <c r="DC18" s="129">
        <v>0</v>
      </c>
      <c r="DD18" s="129">
        <v>0</v>
      </c>
      <c r="DE18" s="129">
        <v>0</v>
      </c>
      <c r="DF18" s="129">
        <v>0</v>
      </c>
      <c r="DG18" s="129">
        <v>0</v>
      </c>
      <c r="DH18" s="129">
        <v>0</v>
      </c>
      <c r="DI18" s="129">
        <v>0</v>
      </c>
      <c r="DJ18" s="129">
        <v>0</v>
      </c>
      <c r="DK18" s="129">
        <v>0</v>
      </c>
      <c r="DL18" s="129">
        <v>0</v>
      </c>
      <c r="DM18" s="129">
        <v>0</v>
      </c>
      <c r="DN18" s="129">
        <v>0</v>
      </c>
      <c r="DO18" s="129">
        <v>0</v>
      </c>
      <c r="DP18" s="129">
        <v>0</v>
      </c>
      <c r="DQ18" s="129">
        <v>32</v>
      </c>
      <c r="DR18" s="129">
        <v>0</v>
      </c>
      <c r="DS18" s="129">
        <v>329</v>
      </c>
      <c r="DT18" s="129">
        <v>1</v>
      </c>
      <c r="DU18" s="129">
        <v>1</v>
      </c>
      <c r="DV18" s="129">
        <v>0</v>
      </c>
      <c r="DW18" s="129">
        <v>0</v>
      </c>
      <c r="DX18" s="129">
        <v>50</v>
      </c>
      <c r="DY18" s="129">
        <v>0</v>
      </c>
      <c r="DZ18" s="143" t="s">
        <v>1270</v>
      </c>
      <c r="EA18" s="129">
        <v>2</v>
      </c>
      <c r="EB18" s="143" t="s">
        <v>1382</v>
      </c>
      <c r="EC18" s="143" t="s">
        <v>1382</v>
      </c>
      <c r="ED18" s="129">
        <v>1</v>
      </c>
      <c r="EE18" s="129">
        <v>1</v>
      </c>
      <c r="EF18" s="129">
        <v>1</v>
      </c>
      <c r="EG18" s="143" t="s">
        <v>1382</v>
      </c>
      <c r="EH18" s="143" t="s">
        <v>1382</v>
      </c>
      <c r="EI18" s="44">
        <v>51035</v>
      </c>
      <c r="EJ18" s="44">
        <v>28272052</v>
      </c>
      <c r="EK18" s="44">
        <v>5</v>
      </c>
    </row>
    <row r="19" spans="1:141" ht="60" x14ac:dyDescent="0.2">
      <c r="A19" s="143" t="s">
        <v>516</v>
      </c>
      <c r="B19" s="143" t="s">
        <v>79</v>
      </c>
      <c r="C19" s="129">
        <v>4</v>
      </c>
      <c r="D19" s="143" t="s">
        <v>78</v>
      </c>
      <c r="E19" s="143" t="s">
        <v>1383</v>
      </c>
      <c r="F19" s="143" t="s">
        <v>1384</v>
      </c>
      <c r="G19" s="143" t="s">
        <v>1385</v>
      </c>
      <c r="H19" s="143" t="s">
        <v>59</v>
      </c>
      <c r="I19" s="143" t="s">
        <v>1386</v>
      </c>
      <c r="J19" s="143" t="s">
        <v>1387</v>
      </c>
      <c r="K19" s="143" t="s">
        <v>1388</v>
      </c>
      <c r="L19" s="143" t="s">
        <v>940</v>
      </c>
      <c r="M19" s="143" t="s">
        <v>1123</v>
      </c>
      <c r="N19" s="143" t="s">
        <v>1389</v>
      </c>
      <c r="O19" s="143"/>
      <c r="P19" s="143" t="s">
        <v>1390</v>
      </c>
      <c r="Q19" s="143" t="s">
        <v>1391</v>
      </c>
      <c r="R19" s="143" t="s">
        <v>940</v>
      </c>
      <c r="S19" s="143" t="s">
        <v>1123</v>
      </c>
      <c r="T19" s="143" t="s">
        <v>1389</v>
      </c>
      <c r="U19" s="143"/>
      <c r="V19" s="143" t="s">
        <v>1390</v>
      </c>
      <c r="W19" s="143"/>
      <c r="X19" s="129">
        <v>1</v>
      </c>
      <c r="Y19" s="129">
        <v>1</v>
      </c>
      <c r="Z19" s="129">
        <v>2</v>
      </c>
      <c r="AA19" s="144">
        <v>1</v>
      </c>
      <c r="AB19" s="144">
        <v>0.75</v>
      </c>
      <c r="AC19" s="144">
        <v>1.75</v>
      </c>
      <c r="AD19" s="147" t="s">
        <v>929</v>
      </c>
      <c r="AE19" s="129">
        <v>1</v>
      </c>
      <c r="AF19" s="147" t="s">
        <v>929</v>
      </c>
      <c r="AG19" s="129">
        <v>0</v>
      </c>
      <c r="AH19" s="129">
        <v>0</v>
      </c>
      <c r="AI19" s="129">
        <v>0</v>
      </c>
      <c r="AJ19" s="129">
        <v>1</v>
      </c>
      <c r="AK19" s="129">
        <v>1</v>
      </c>
      <c r="AL19" s="147" t="s">
        <v>929</v>
      </c>
      <c r="AM19" s="129">
        <v>0</v>
      </c>
      <c r="AN19" s="129">
        <v>0</v>
      </c>
      <c r="AO19" s="129">
        <v>1</v>
      </c>
      <c r="AP19" s="129">
        <v>1</v>
      </c>
      <c r="AQ19" s="147" t="s">
        <v>929</v>
      </c>
      <c r="AR19" s="129">
        <v>0</v>
      </c>
      <c r="AS19" s="129">
        <v>0</v>
      </c>
      <c r="AT19" s="129">
        <v>0</v>
      </c>
      <c r="AU19" s="129">
        <v>1</v>
      </c>
      <c r="AV19" s="129">
        <v>0</v>
      </c>
      <c r="AW19" s="129">
        <v>0</v>
      </c>
      <c r="AX19" s="129">
        <v>1</v>
      </c>
      <c r="AY19" s="147" t="s">
        <v>929</v>
      </c>
      <c r="AZ19" s="129">
        <v>1</v>
      </c>
      <c r="BA19" s="129">
        <v>1</v>
      </c>
      <c r="BB19" s="129">
        <v>1</v>
      </c>
      <c r="BC19" s="129">
        <v>1</v>
      </c>
      <c r="BD19" s="129">
        <v>0</v>
      </c>
      <c r="BE19" s="129">
        <v>26</v>
      </c>
      <c r="BF19" s="129">
        <v>1</v>
      </c>
      <c r="BG19" s="129">
        <v>0</v>
      </c>
      <c r="BH19" s="129">
        <v>0</v>
      </c>
      <c r="BI19" s="129">
        <v>2</v>
      </c>
      <c r="BJ19" s="129">
        <v>46</v>
      </c>
      <c r="BK19" s="129">
        <v>0</v>
      </c>
      <c r="BL19" s="129">
        <v>0</v>
      </c>
      <c r="BM19" s="129">
        <v>4</v>
      </c>
      <c r="BN19" s="129">
        <v>0</v>
      </c>
      <c r="BO19" s="129">
        <v>8</v>
      </c>
      <c r="BP19" s="129">
        <v>0</v>
      </c>
      <c r="BQ19" s="129">
        <v>0</v>
      </c>
      <c r="BR19" s="129">
        <v>3</v>
      </c>
      <c r="BS19" s="129">
        <v>0</v>
      </c>
      <c r="BT19" s="129">
        <v>0</v>
      </c>
      <c r="BU19" s="129">
        <v>0</v>
      </c>
      <c r="BV19" s="129">
        <v>2</v>
      </c>
      <c r="BW19" s="129">
        <v>0</v>
      </c>
      <c r="BX19" s="129">
        <v>0</v>
      </c>
      <c r="BY19" s="129">
        <v>0</v>
      </c>
      <c r="BZ19" s="129">
        <v>0</v>
      </c>
      <c r="CA19" s="129">
        <v>0</v>
      </c>
      <c r="CB19" s="129">
        <v>0</v>
      </c>
      <c r="CC19" s="129">
        <v>0</v>
      </c>
      <c r="CD19" s="129">
        <v>0</v>
      </c>
      <c r="CE19" s="129">
        <v>0</v>
      </c>
      <c r="CF19" s="129">
        <v>1</v>
      </c>
      <c r="CG19" s="129">
        <v>0</v>
      </c>
      <c r="CH19" s="129">
        <v>0</v>
      </c>
      <c r="CI19" s="129">
        <v>1</v>
      </c>
      <c r="CJ19" s="129">
        <v>0</v>
      </c>
      <c r="CK19" s="129">
        <v>2</v>
      </c>
      <c r="CL19" s="129">
        <v>0</v>
      </c>
      <c r="CM19" s="129">
        <v>0</v>
      </c>
      <c r="CN19" s="129">
        <v>0</v>
      </c>
      <c r="CO19" s="129">
        <v>0</v>
      </c>
      <c r="CP19" s="129">
        <v>0</v>
      </c>
      <c r="CQ19" s="129">
        <v>0</v>
      </c>
      <c r="CR19" s="129">
        <v>0</v>
      </c>
      <c r="CS19" s="129">
        <v>0</v>
      </c>
      <c r="CT19" s="129">
        <v>0</v>
      </c>
      <c r="CU19" s="129">
        <v>0</v>
      </c>
      <c r="CV19" s="129">
        <v>0</v>
      </c>
      <c r="CW19" s="129">
        <v>0</v>
      </c>
      <c r="CX19" s="129">
        <v>0</v>
      </c>
      <c r="CY19" s="129">
        <v>0</v>
      </c>
      <c r="CZ19" s="129">
        <v>0</v>
      </c>
      <c r="DA19" s="129">
        <v>0</v>
      </c>
      <c r="DB19" s="129">
        <v>0</v>
      </c>
      <c r="DC19" s="129">
        <v>0</v>
      </c>
      <c r="DD19" s="129">
        <v>0</v>
      </c>
      <c r="DE19" s="129">
        <v>0</v>
      </c>
      <c r="DF19" s="129">
        <v>0</v>
      </c>
      <c r="DG19" s="129">
        <v>0</v>
      </c>
      <c r="DH19" s="129">
        <v>0</v>
      </c>
      <c r="DI19" s="129">
        <v>3</v>
      </c>
      <c r="DJ19" s="129">
        <v>0</v>
      </c>
      <c r="DK19" s="129">
        <v>0</v>
      </c>
      <c r="DL19" s="129">
        <v>0</v>
      </c>
      <c r="DM19" s="129">
        <v>0</v>
      </c>
      <c r="DN19" s="129">
        <v>1</v>
      </c>
      <c r="DO19" s="129">
        <v>0</v>
      </c>
      <c r="DP19" s="129">
        <v>0</v>
      </c>
      <c r="DQ19" s="129">
        <v>51</v>
      </c>
      <c r="DR19" s="129">
        <v>0</v>
      </c>
      <c r="DS19" s="129">
        <v>396</v>
      </c>
      <c r="DT19" s="129">
        <v>0</v>
      </c>
      <c r="DU19" s="129">
        <v>0</v>
      </c>
      <c r="DV19" s="129">
        <v>0</v>
      </c>
      <c r="DW19" s="129">
        <v>0</v>
      </c>
      <c r="DX19" s="129">
        <v>50</v>
      </c>
      <c r="DY19" s="129">
        <v>1</v>
      </c>
      <c r="DZ19" s="143" t="s">
        <v>1392</v>
      </c>
      <c r="EA19" s="129">
        <v>2</v>
      </c>
      <c r="EB19" s="143" t="s">
        <v>1393</v>
      </c>
      <c r="EC19" s="143" t="s">
        <v>1394</v>
      </c>
      <c r="ED19" s="129">
        <v>1</v>
      </c>
      <c r="EE19" s="129">
        <v>1</v>
      </c>
      <c r="EF19" s="129">
        <v>1</v>
      </c>
      <c r="EG19" s="143" t="s">
        <v>1395</v>
      </c>
      <c r="EH19" s="143"/>
      <c r="EI19" s="44">
        <v>25264</v>
      </c>
      <c r="EJ19" s="44">
        <v>36133621</v>
      </c>
      <c r="EK19" s="44">
        <v>5</v>
      </c>
    </row>
    <row r="20" spans="1:141" ht="36" x14ac:dyDescent="0.2">
      <c r="A20" s="143" t="s">
        <v>516</v>
      </c>
      <c r="B20" s="143" t="s">
        <v>81</v>
      </c>
      <c r="C20" s="129">
        <v>4</v>
      </c>
      <c r="D20" s="143" t="s">
        <v>80</v>
      </c>
      <c r="E20" s="143" t="s">
        <v>1396</v>
      </c>
      <c r="F20" s="143" t="s">
        <v>1397</v>
      </c>
      <c r="G20" s="143" t="s">
        <v>1398</v>
      </c>
      <c r="H20" s="143" t="s">
        <v>61</v>
      </c>
      <c r="I20" s="143" t="s">
        <v>1399</v>
      </c>
      <c r="J20" s="143" t="s">
        <v>1400</v>
      </c>
      <c r="K20" s="143" t="s">
        <v>1401</v>
      </c>
      <c r="L20" s="143" t="s">
        <v>1058</v>
      </c>
      <c r="M20" s="143" t="s">
        <v>1240</v>
      </c>
      <c r="N20" s="143" t="s">
        <v>1402</v>
      </c>
      <c r="O20" s="143" t="s">
        <v>943</v>
      </c>
      <c r="P20" s="143" t="s">
        <v>1403</v>
      </c>
      <c r="Q20" s="143" t="s">
        <v>1404</v>
      </c>
      <c r="R20" s="143" t="s">
        <v>943</v>
      </c>
      <c r="S20" s="143" t="s">
        <v>1405</v>
      </c>
      <c r="T20" s="143" t="s">
        <v>1406</v>
      </c>
      <c r="U20" s="143" t="s">
        <v>943</v>
      </c>
      <c r="V20" s="143" t="s">
        <v>1407</v>
      </c>
      <c r="W20" s="143" t="s">
        <v>1408</v>
      </c>
      <c r="X20" s="129">
        <v>1</v>
      </c>
      <c r="Y20" s="129">
        <v>0</v>
      </c>
      <c r="Z20" s="129">
        <v>1</v>
      </c>
      <c r="AA20" s="144">
        <v>1</v>
      </c>
      <c r="AB20" s="144">
        <v>0</v>
      </c>
      <c r="AC20" s="144">
        <v>1</v>
      </c>
      <c r="AD20" s="147" t="s">
        <v>929</v>
      </c>
      <c r="AE20" s="129">
        <v>1</v>
      </c>
      <c r="AF20" s="147" t="s">
        <v>929</v>
      </c>
      <c r="AG20" s="129">
        <v>0</v>
      </c>
      <c r="AH20" s="129">
        <v>1</v>
      </c>
      <c r="AI20" s="129">
        <v>0</v>
      </c>
      <c r="AJ20" s="129">
        <v>0</v>
      </c>
      <c r="AK20" s="129">
        <v>1</v>
      </c>
      <c r="AL20" s="147" t="s">
        <v>929</v>
      </c>
      <c r="AM20" s="129">
        <v>0</v>
      </c>
      <c r="AN20" s="129">
        <v>0</v>
      </c>
      <c r="AO20" s="129">
        <v>1</v>
      </c>
      <c r="AP20" s="129">
        <v>1</v>
      </c>
      <c r="AQ20" s="147" t="s">
        <v>929</v>
      </c>
      <c r="AR20" s="129">
        <v>0</v>
      </c>
      <c r="AS20" s="129">
        <v>0</v>
      </c>
      <c r="AT20" s="129">
        <v>0</v>
      </c>
      <c r="AU20" s="129">
        <v>1</v>
      </c>
      <c r="AV20" s="129">
        <v>0</v>
      </c>
      <c r="AW20" s="129">
        <v>0</v>
      </c>
      <c r="AX20" s="129">
        <v>1</v>
      </c>
      <c r="AY20" s="147" t="s">
        <v>929</v>
      </c>
      <c r="AZ20" s="129">
        <v>0</v>
      </c>
      <c r="BA20" s="129">
        <v>1</v>
      </c>
      <c r="BB20" s="129">
        <v>1</v>
      </c>
      <c r="BC20" s="129">
        <v>1</v>
      </c>
      <c r="BD20" s="129">
        <v>0</v>
      </c>
      <c r="BE20" s="129">
        <v>3</v>
      </c>
      <c r="BF20" s="129">
        <v>1</v>
      </c>
      <c r="BG20" s="129">
        <v>0</v>
      </c>
      <c r="BH20" s="129">
        <v>0</v>
      </c>
      <c r="BI20" s="129">
        <v>0</v>
      </c>
      <c r="BJ20" s="129">
        <v>6</v>
      </c>
      <c r="BK20" s="129">
        <v>0</v>
      </c>
      <c r="BL20" s="129">
        <v>0</v>
      </c>
      <c r="BM20" s="129">
        <v>4</v>
      </c>
      <c r="BN20" s="129">
        <v>0</v>
      </c>
      <c r="BO20" s="129">
        <v>4</v>
      </c>
      <c r="BP20" s="129">
        <v>0</v>
      </c>
      <c r="BQ20" s="129">
        <v>0</v>
      </c>
      <c r="BR20" s="129">
        <v>0</v>
      </c>
      <c r="BS20" s="129">
        <v>0</v>
      </c>
      <c r="BT20" s="129">
        <v>4</v>
      </c>
      <c r="BU20" s="129">
        <v>0</v>
      </c>
      <c r="BV20" s="129">
        <v>0</v>
      </c>
      <c r="BW20" s="129">
        <v>0</v>
      </c>
      <c r="BX20" s="129">
        <v>0</v>
      </c>
      <c r="BY20" s="129">
        <v>0</v>
      </c>
      <c r="BZ20" s="129">
        <v>0</v>
      </c>
      <c r="CA20" s="129">
        <v>0</v>
      </c>
      <c r="CB20" s="129">
        <v>0</v>
      </c>
      <c r="CC20" s="129">
        <v>0</v>
      </c>
      <c r="CD20" s="129">
        <v>0</v>
      </c>
      <c r="CE20" s="129">
        <v>0</v>
      </c>
      <c r="CF20" s="129">
        <v>0</v>
      </c>
      <c r="CG20" s="129">
        <v>0</v>
      </c>
      <c r="CH20" s="129">
        <v>0</v>
      </c>
      <c r="CI20" s="129">
        <v>3</v>
      </c>
      <c r="CJ20" s="129">
        <v>0</v>
      </c>
      <c r="CK20" s="129">
        <v>0</v>
      </c>
      <c r="CL20" s="129">
        <v>0</v>
      </c>
      <c r="CM20" s="129">
        <v>0</v>
      </c>
      <c r="CN20" s="129">
        <v>0</v>
      </c>
      <c r="CO20" s="129">
        <v>0</v>
      </c>
      <c r="CP20" s="129">
        <v>0</v>
      </c>
      <c r="CQ20" s="129">
        <v>0</v>
      </c>
      <c r="CR20" s="129">
        <v>0</v>
      </c>
      <c r="CS20" s="129">
        <v>0</v>
      </c>
      <c r="CT20" s="129">
        <v>0</v>
      </c>
      <c r="CU20" s="129">
        <v>0</v>
      </c>
      <c r="CV20" s="129">
        <v>0</v>
      </c>
      <c r="CW20" s="129">
        <v>0</v>
      </c>
      <c r="CX20" s="129">
        <v>0</v>
      </c>
      <c r="CY20" s="129">
        <v>0</v>
      </c>
      <c r="CZ20" s="129">
        <v>0</v>
      </c>
      <c r="DA20" s="129">
        <v>0</v>
      </c>
      <c r="DB20" s="129">
        <v>0</v>
      </c>
      <c r="DC20" s="129">
        <v>0</v>
      </c>
      <c r="DD20" s="129">
        <v>0</v>
      </c>
      <c r="DE20" s="129">
        <v>0</v>
      </c>
      <c r="DF20" s="129">
        <v>0</v>
      </c>
      <c r="DG20" s="129">
        <v>0</v>
      </c>
      <c r="DH20" s="129">
        <v>0</v>
      </c>
      <c r="DI20" s="129">
        <v>0</v>
      </c>
      <c r="DJ20" s="129">
        <v>0</v>
      </c>
      <c r="DK20" s="129">
        <v>0</v>
      </c>
      <c r="DL20" s="129">
        <v>15</v>
      </c>
      <c r="DM20" s="129">
        <v>0</v>
      </c>
      <c r="DN20" s="129">
        <v>0</v>
      </c>
      <c r="DO20" s="129">
        <v>0</v>
      </c>
      <c r="DP20" s="129">
        <v>0</v>
      </c>
      <c r="DQ20" s="129">
        <v>10</v>
      </c>
      <c r="DR20" s="129">
        <v>1</v>
      </c>
      <c r="DS20" s="129">
        <v>132</v>
      </c>
      <c r="DT20" s="129">
        <v>0</v>
      </c>
      <c r="DU20" s="129">
        <v>0</v>
      </c>
      <c r="DV20" s="129">
        <v>0</v>
      </c>
      <c r="DW20" s="129">
        <v>0</v>
      </c>
      <c r="DX20" s="129">
        <v>85</v>
      </c>
      <c r="DY20" s="129">
        <v>1</v>
      </c>
      <c r="DZ20" s="143" t="s">
        <v>1409</v>
      </c>
      <c r="EA20" s="129">
        <v>3</v>
      </c>
      <c r="EB20" s="143" t="s">
        <v>1410</v>
      </c>
      <c r="EC20" s="143" t="s">
        <v>1411</v>
      </c>
      <c r="ED20" s="129">
        <v>1</v>
      </c>
      <c r="EE20" s="129">
        <v>1</v>
      </c>
      <c r="EF20" s="129">
        <v>1</v>
      </c>
      <c r="EG20" s="143"/>
      <c r="EH20" s="143"/>
      <c r="EI20" s="44">
        <v>31497</v>
      </c>
      <c r="EJ20" s="44">
        <v>10424968</v>
      </c>
      <c r="EK20" s="44">
        <v>2</v>
      </c>
    </row>
    <row r="21" spans="1:141" x14ac:dyDescent="0.2">
      <c r="A21" s="143" t="s">
        <v>516</v>
      </c>
      <c r="B21" s="143" t="s">
        <v>87</v>
      </c>
      <c r="C21" s="129">
        <v>4</v>
      </c>
      <c r="D21" s="143" t="s">
        <v>86</v>
      </c>
      <c r="E21" s="143" t="s">
        <v>1412</v>
      </c>
      <c r="F21" s="143" t="s">
        <v>1413</v>
      </c>
      <c r="G21" s="143" t="s">
        <v>1414</v>
      </c>
      <c r="H21" s="143" t="s">
        <v>67</v>
      </c>
      <c r="I21" s="143" t="s">
        <v>1415</v>
      </c>
      <c r="J21" s="143" t="s">
        <v>1416</v>
      </c>
      <c r="K21" s="143" t="s">
        <v>1417</v>
      </c>
      <c r="L21" s="143" t="s">
        <v>940</v>
      </c>
      <c r="M21" s="143" t="s">
        <v>1156</v>
      </c>
      <c r="N21" s="143" t="s">
        <v>1418</v>
      </c>
      <c r="O21" s="143" t="s">
        <v>943</v>
      </c>
      <c r="P21" s="143" t="s">
        <v>1419</v>
      </c>
      <c r="Q21" s="143" t="s">
        <v>1420</v>
      </c>
      <c r="R21" s="143" t="s">
        <v>1058</v>
      </c>
      <c r="S21" s="143" t="s">
        <v>1421</v>
      </c>
      <c r="T21" s="143" t="s">
        <v>1422</v>
      </c>
      <c r="U21" s="143" t="s">
        <v>943</v>
      </c>
      <c r="V21" s="143" t="s">
        <v>1423</v>
      </c>
      <c r="W21" s="143" t="s">
        <v>1424</v>
      </c>
      <c r="X21" s="129">
        <v>1</v>
      </c>
      <c r="Y21" s="129">
        <v>1</v>
      </c>
      <c r="Z21" s="129">
        <v>2</v>
      </c>
      <c r="AA21" s="144">
        <v>1</v>
      </c>
      <c r="AB21" s="144">
        <v>1</v>
      </c>
      <c r="AC21" s="144">
        <v>2</v>
      </c>
      <c r="AD21" s="147" t="s">
        <v>929</v>
      </c>
      <c r="AE21" s="129">
        <v>1</v>
      </c>
      <c r="AF21" s="147" t="s">
        <v>929</v>
      </c>
      <c r="AG21" s="129">
        <v>0</v>
      </c>
      <c r="AH21" s="129">
        <v>0</v>
      </c>
      <c r="AI21" s="129">
        <v>0</v>
      </c>
      <c r="AJ21" s="129">
        <v>1</v>
      </c>
      <c r="AK21" s="129">
        <v>1</v>
      </c>
      <c r="AL21" s="147" t="s">
        <v>929</v>
      </c>
      <c r="AM21" s="129">
        <v>1</v>
      </c>
      <c r="AN21" s="129">
        <v>0</v>
      </c>
      <c r="AO21" s="129">
        <v>0</v>
      </c>
      <c r="AP21" s="129">
        <v>1</v>
      </c>
      <c r="AQ21" s="147" t="s">
        <v>929</v>
      </c>
      <c r="AR21" s="129">
        <v>0</v>
      </c>
      <c r="AS21" s="129">
        <v>0</v>
      </c>
      <c r="AT21" s="129">
        <v>0</v>
      </c>
      <c r="AU21" s="129">
        <v>1</v>
      </c>
      <c r="AV21" s="129">
        <v>0</v>
      </c>
      <c r="AW21" s="129">
        <v>0</v>
      </c>
      <c r="AX21" s="129">
        <v>1</v>
      </c>
      <c r="AY21" s="147" t="s">
        <v>929</v>
      </c>
      <c r="AZ21" s="129">
        <v>1</v>
      </c>
      <c r="BA21" s="129">
        <v>1</v>
      </c>
      <c r="BB21" s="129">
        <v>1</v>
      </c>
      <c r="BC21" s="129">
        <v>1</v>
      </c>
      <c r="BD21" s="129">
        <v>0</v>
      </c>
      <c r="BE21" s="129">
        <v>12</v>
      </c>
      <c r="BF21" s="129">
        <v>0</v>
      </c>
      <c r="BG21" s="129">
        <v>0</v>
      </c>
      <c r="BH21" s="129">
        <v>0</v>
      </c>
      <c r="BI21" s="129">
        <v>0</v>
      </c>
      <c r="BJ21" s="129">
        <v>17</v>
      </c>
      <c r="BK21" s="129">
        <v>0</v>
      </c>
      <c r="BL21" s="129">
        <v>0</v>
      </c>
      <c r="BM21" s="129">
        <v>3</v>
      </c>
      <c r="BN21" s="129">
        <v>0</v>
      </c>
      <c r="BO21" s="129">
        <v>13</v>
      </c>
      <c r="BP21" s="129">
        <v>0</v>
      </c>
      <c r="BQ21" s="129">
        <v>0</v>
      </c>
      <c r="BR21" s="129">
        <v>0</v>
      </c>
      <c r="BS21" s="129">
        <v>0</v>
      </c>
      <c r="BT21" s="129">
        <v>0</v>
      </c>
      <c r="BU21" s="129">
        <v>0</v>
      </c>
      <c r="BV21" s="129">
        <v>0</v>
      </c>
      <c r="BW21" s="129">
        <v>0</v>
      </c>
      <c r="BX21" s="129">
        <v>0</v>
      </c>
      <c r="BY21" s="129">
        <v>0</v>
      </c>
      <c r="BZ21" s="129">
        <v>0</v>
      </c>
      <c r="CA21" s="129">
        <v>0</v>
      </c>
      <c r="CB21" s="129">
        <v>0</v>
      </c>
      <c r="CC21" s="129">
        <v>0</v>
      </c>
      <c r="CD21" s="129">
        <v>0</v>
      </c>
      <c r="CE21" s="129">
        <v>0</v>
      </c>
      <c r="CF21" s="129">
        <v>1</v>
      </c>
      <c r="CG21" s="129">
        <v>0</v>
      </c>
      <c r="CH21" s="129">
        <v>0</v>
      </c>
      <c r="CI21" s="129">
        <v>0</v>
      </c>
      <c r="CJ21" s="129">
        <v>0</v>
      </c>
      <c r="CK21" s="129">
        <v>0</v>
      </c>
      <c r="CL21" s="129">
        <v>0</v>
      </c>
      <c r="CM21" s="129">
        <v>0</v>
      </c>
      <c r="CN21" s="129">
        <v>0</v>
      </c>
      <c r="CO21" s="129">
        <v>0</v>
      </c>
      <c r="CP21" s="129">
        <v>0</v>
      </c>
      <c r="CQ21" s="129">
        <v>0</v>
      </c>
      <c r="CR21" s="129">
        <v>0</v>
      </c>
      <c r="CS21" s="129">
        <v>0</v>
      </c>
      <c r="CT21" s="129">
        <v>0</v>
      </c>
      <c r="CU21" s="129">
        <v>0</v>
      </c>
      <c r="CV21" s="129">
        <v>0</v>
      </c>
      <c r="CW21" s="129">
        <v>0</v>
      </c>
      <c r="CX21" s="129">
        <v>0</v>
      </c>
      <c r="CY21" s="129">
        <v>0</v>
      </c>
      <c r="CZ21" s="129">
        <v>0</v>
      </c>
      <c r="DA21" s="129">
        <v>0</v>
      </c>
      <c r="DB21" s="129">
        <v>0</v>
      </c>
      <c r="DC21" s="129">
        <v>0</v>
      </c>
      <c r="DD21" s="129">
        <v>0</v>
      </c>
      <c r="DE21" s="129">
        <v>0</v>
      </c>
      <c r="DF21" s="129">
        <v>0</v>
      </c>
      <c r="DG21" s="129">
        <v>0</v>
      </c>
      <c r="DH21" s="129">
        <v>1</v>
      </c>
      <c r="DI21" s="129">
        <v>0</v>
      </c>
      <c r="DJ21" s="129">
        <v>1</v>
      </c>
      <c r="DK21" s="129">
        <v>0</v>
      </c>
      <c r="DL21" s="129">
        <v>0</v>
      </c>
      <c r="DM21" s="129">
        <v>0</v>
      </c>
      <c r="DN21" s="129">
        <v>0</v>
      </c>
      <c r="DO21" s="129">
        <v>0</v>
      </c>
      <c r="DP21" s="129">
        <v>0</v>
      </c>
      <c r="DQ21" s="129">
        <v>22</v>
      </c>
      <c r="DR21" s="129">
        <v>0</v>
      </c>
      <c r="DS21" s="129">
        <v>75</v>
      </c>
      <c r="DT21" s="129">
        <v>1</v>
      </c>
      <c r="DU21" s="129">
        <v>0</v>
      </c>
      <c r="DV21" s="129">
        <v>0</v>
      </c>
      <c r="DW21" s="129">
        <v>0</v>
      </c>
      <c r="DX21" s="129">
        <v>35</v>
      </c>
      <c r="DY21" s="129">
        <v>0</v>
      </c>
      <c r="DZ21" s="143"/>
      <c r="EA21" s="129">
        <v>1</v>
      </c>
      <c r="EB21" s="143"/>
      <c r="EC21" s="143"/>
      <c r="ED21" s="129">
        <v>1</v>
      </c>
      <c r="EE21" s="129">
        <v>1</v>
      </c>
      <c r="EF21" s="129">
        <v>1</v>
      </c>
      <c r="EG21" s="143"/>
      <c r="EH21" s="143"/>
      <c r="EI21" s="44">
        <v>15849</v>
      </c>
      <c r="EJ21" s="44">
        <v>16942314</v>
      </c>
      <c r="EK21" s="44">
        <v>1</v>
      </c>
    </row>
    <row r="22" spans="1:141" ht="48" x14ac:dyDescent="0.2">
      <c r="A22" s="143" t="s">
        <v>516</v>
      </c>
      <c r="B22" s="143" t="s">
        <v>85</v>
      </c>
      <c r="C22" s="129">
        <v>4</v>
      </c>
      <c r="D22" s="143" t="s">
        <v>84</v>
      </c>
      <c r="E22" s="143" t="s">
        <v>1425</v>
      </c>
      <c r="F22" s="143" t="s">
        <v>1426</v>
      </c>
      <c r="G22" s="143" t="s">
        <v>1427</v>
      </c>
      <c r="H22" s="143" t="s">
        <v>67</v>
      </c>
      <c r="I22" s="143" t="s">
        <v>1428</v>
      </c>
      <c r="J22" s="143" t="s">
        <v>1429</v>
      </c>
      <c r="K22" s="143" t="s">
        <v>1430</v>
      </c>
      <c r="L22" s="143" t="s">
        <v>1225</v>
      </c>
      <c r="M22" s="143" t="s">
        <v>1431</v>
      </c>
      <c r="N22" s="143" t="s">
        <v>1064</v>
      </c>
      <c r="O22" s="143" t="s">
        <v>1432</v>
      </c>
      <c r="P22" s="143" t="s">
        <v>1433</v>
      </c>
      <c r="Q22" s="143" t="s">
        <v>1434</v>
      </c>
      <c r="R22" s="143" t="s">
        <v>1435</v>
      </c>
      <c r="S22" s="143" t="s">
        <v>1342</v>
      </c>
      <c r="T22" s="143" t="s">
        <v>1436</v>
      </c>
      <c r="U22" s="143" t="s">
        <v>943</v>
      </c>
      <c r="V22" s="143" t="s">
        <v>1437</v>
      </c>
      <c r="W22" s="143" t="s">
        <v>1438</v>
      </c>
      <c r="X22" s="129">
        <v>3</v>
      </c>
      <c r="Y22" s="129">
        <v>1</v>
      </c>
      <c r="Z22" s="129">
        <v>4</v>
      </c>
      <c r="AA22" s="144">
        <v>3</v>
      </c>
      <c r="AB22" s="144">
        <v>1</v>
      </c>
      <c r="AC22" s="144">
        <v>4</v>
      </c>
      <c r="AD22" s="147" t="s">
        <v>929</v>
      </c>
      <c r="AE22" s="129">
        <v>2</v>
      </c>
      <c r="AF22" s="147" t="s">
        <v>929</v>
      </c>
      <c r="AG22" s="129">
        <v>0</v>
      </c>
      <c r="AH22" s="129">
        <v>0</v>
      </c>
      <c r="AI22" s="129">
        <v>1</v>
      </c>
      <c r="AJ22" s="129">
        <v>2</v>
      </c>
      <c r="AK22" s="129">
        <v>3</v>
      </c>
      <c r="AL22" s="147" t="s">
        <v>929</v>
      </c>
      <c r="AM22" s="129">
        <v>0</v>
      </c>
      <c r="AN22" s="129">
        <v>1</v>
      </c>
      <c r="AO22" s="129">
        <v>2</v>
      </c>
      <c r="AP22" s="129">
        <v>3</v>
      </c>
      <c r="AQ22" s="147" t="s">
        <v>929</v>
      </c>
      <c r="AR22" s="129">
        <v>0</v>
      </c>
      <c r="AS22" s="129">
        <v>0</v>
      </c>
      <c r="AT22" s="129">
        <v>0</v>
      </c>
      <c r="AU22" s="129">
        <v>2</v>
      </c>
      <c r="AV22" s="129">
        <v>1</v>
      </c>
      <c r="AW22" s="129">
        <v>0</v>
      </c>
      <c r="AX22" s="129">
        <v>3</v>
      </c>
      <c r="AY22" s="147" t="s">
        <v>929</v>
      </c>
      <c r="AZ22" s="129">
        <v>0</v>
      </c>
      <c r="BA22" s="129">
        <v>1</v>
      </c>
      <c r="BB22" s="129">
        <v>1</v>
      </c>
      <c r="BC22" s="129">
        <v>1</v>
      </c>
      <c r="BD22" s="129">
        <v>0</v>
      </c>
      <c r="BE22" s="129">
        <v>11</v>
      </c>
      <c r="BF22" s="129">
        <v>0</v>
      </c>
      <c r="BG22" s="129">
        <v>0</v>
      </c>
      <c r="BH22" s="129">
        <v>0</v>
      </c>
      <c r="BI22" s="129">
        <v>4</v>
      </c>
      <c r="BJ22" s="129">
        <v>3</v>
      </c>
      <c r="BK22" s="129">
        <v>0</v>
      </c>
      <c r="BL22" s="129">
        <v>0</v>
      </c>
      <c r="BM22" s="129">
        <v>1</v>
      </c>
      <c r="BN22" s="129">
        <v>0</v>
      </c>
      <c r="BO22" s="129">
        <v>4</v>
      </c>
      <c r="BP22" s="129">
        <v>0</v>
      </c>
      <c r="BQ22" s="129">
        <v>0</v>
      </c>
      <c r="BR22" s="129">
        <v>20</v>
      </c>
      <c r="BS22" s="129">
        <v>0</v>
      </c>
      <c r="BT22" s="129">
        <v>0</v>
      </c>
      <c r="BU22" s="129">
        <v>0</v>
      </c>
      <c r="BV22" s="129">
        <v>1</v>
      </c>
      <c r="BW22" s="129">
        <v>0</v>
      </c>
      <c r="BX22" s="129">
        <v>0</v>
      </c>
      <c r="BY22" s="129">
        <v>0</v>
      </c>
      <c r="BZ22" s="129">
        <v>0</v>
      </c>
      <c r="CA22" s="129">
        <v>0</v>
      </c>
      <c r="CB22" s="129">
        <v>1</v>
      </c>
      <c r="CC22" s="129">
        <v>0</v>
      </c>
      <c r="CD22" s="129">
        <v>0</v>
      </c>
      <c r="CE22" s="129">
        <v>0</v>
      </c>
      <c r="CF22" s="129">
        <v>1</v>
      </c>
      <c r="CG22" s="129">
        <v>0</v>
      </c>
      <c r="CH22" s="129">
        <v>0</v>
      </c>
      <c r="CI22" s="129">
        <v>10</v>
      </c>
      <c r="CJ22" s="129">
        <v>0</v>
      </c>
      <c r="CK22" s="129">
        <v>0</v>
      </c>
      <c r="CL22" s="129">
        <v>0</v>
      </c>
      <c r="CM22" s="129">
        <v>0</v>
      </c>
      <c r="CN22" s="129">
        <v>0</v>
      </c>
      <c r="CO22" s="129">
        <v>0</v>
      </c>
      <c r="CP22" s="129">
        <v>0</v>
      </c>
      <c r="CQ22" s="129">
        <v>0</v>
      </c>
      <c r="CR22" s="129">
        <v>0</v>
      </c>
      <c r="CS22" s="129">
        <v>0</v>
      </c>
      <c r="CT22" s="129">
        <v>0</v>
      </c>
      <c r="CU22" s="129">
        <v>0</v>
      </c>
      <c r="CV22" s="129">
        <v>0</v>
      </c>
      <c r="CW22" s="129">
        <v>0</v>
      </c>
      <c r="CX22" s="129">
        <v>0</v>
      </c>
      <c r="CY22" s="129">
        <v>0</v>
      </c>
      <c r="CZ22" s="129">
        <v>1</v>
      </c>
      <c r="DA22" s="129">
        <v>0</v>
      </c>
      <c r="DB22" s="129">
        <v>0</v>
      </c>
      <c r="DC22" s="129">
        <v>0</v>
      </c>
      <c r="DD22" s="129">
        <v>0</v>
      </c>
      <c r="DE22" s="129">
        <v>0</v>
      </c>
      <c r="DF22" s="129">
        <v>0</v>
      </c>
      <c r="DG22" s="129">
        <v>0</v>
      </c>
      <c r="DH22" s="129">
        <v>0</v>
      </c>
      <c r="DI22" s="129">
        <v>0</v>
      </c>
      <c r="DJ22" s="129">
        <v>0</v>
      </c>
      <c r="DK22" s="129">
        <v>0</v>
      </c>
      <c r="DL22" s="129">
        <v>0</v>
      </c>
      <c r="DM22" s="129">
        <v>0</v>
      </c>
      <c r="DN22" s="129">
        <v>0</v>
      </c>
      <c r="DO22" s="129">
        <v>0</v>
      </c>
      <c r="DP22" s="129">
        <v>0</v>
      </c>
      <c r="DQ22" s="129">
        <v>14</v>
      </c>
      <c r="DR22" s="129">
        <v>1</v>
      </c>
      <c r="DS22" s="129">
        <v>203</v>
      </c>
      <c r="DT22" s="129">
        <v>1</v>
      </c>
      <c r="DU22" s="129">
        <v>1</v>
      </c>
      <c r="DV22" s="129">
        <v>0</v>
      </c>
      <c r="DW22" s="129">
        <v>0</v>
      </c>
      <c r="DX22" s="129">
        <v>40</v>
      </c>
      <c r="DY22" s="129">
        <v>0</v>
      </c>
      <c r="DZ22" s="143" t="s">
        <v>943</v>
      </c>
      <c r="EA22" s="129">
        <v>1</v>
      </c>
      <c r="EB22" s="143" t="s">
        <v>1439</v>
      </c>
      <c r="EC22" s="143" t="s">
        <v>943</v>
      </c>
      <c r="ED22" s="129">
        <v>1</v>
      </c>
      <c r="EE22" s="129">
        <v>1</v>
      </c>
      <c r="EF22" s="129">
        <v>1</v>
      </c>
      <c r="EG22" s="143" t="s">
        <v>943</v>
      </c>
      <c r="EH22" s="143" t="s">
        <v>1440</v>
      </c>
      <c r="EI22" s="44">
        <v>14540</v>
      </c>
      <c r="EJ22" s="44">
        <v>15797129</v>
      </c>
      <c r="EK22" s="44">
        <v>3</v>
      </c>
    </row>
    <row r="23" spans="1:141" ht="36" x14ac:dyDescent="0.2">
      <c r="A23" s="143" t="s">
        <v>516</v>
      </c>
      <c r="B23" s="143" t="s">
        <v>83</v>
      </c>
      <c r="C23" s="129">
        <v>4</v>
      </c>
      <c r="D23" s="143" t="s">
        <v>82</v>
      </c>
      <c r="E23" s="143" t="s">
        <v>1441</v>
      </c>
      <c r="F23" s="143" t="s">
        <v>1442</v>
      </c>
      <c r="G23" s="143" t="s">
        <v>1443</v>
      </c>
      <c r="H23" s="143" t="s">
        <v>67</v>
      </c>
      <c r="I23" s="143" t="s">
        <v>1444</v>
      </c>
      <c r="J23" s="143" t="s">
        <v>1445</v>
      </c>
      <c r="K23" s="143" t="s">
        <v>1401</v>
      </c>
      <c r="L23" s="143" t="s">
        <v>978</v>
      </c>
      <c r="M23" s="143" t="s">
        <v>1357</v>
      </c>
      <c r="N23" s="143" t="s">
        <v>1446</v>
      </c>
      <c r="O23" s="143"/>
      <c r="P23" s="143" t="s">
        <v>1447</v>
      </c>
      <c r="Q23" s="143" t="s">
        <v>1448</v>
      </c>
      <c r="R23" s="143" t="s">
        <v>940</v>
      </c>
      <c r="S23" s="143" t="s">
        <v>1449</v>
      </c>
      <c r="T23" s="143" t="s">
        <v>1450</v>
      </c>
      <c r="U23" s="143"/>
      <c r="V23" s="143" t="s">
        <v>1451</v>
      </c>
      <c r="W23" s="143" t="s">
        <v>1452</v>
      </c>
      <c r="X23" s="129">
        <v>1</v>
      </c>
      <c r="Y23" s="129">
        <v>0</v>
      </c>
      <c r="Z23" s="129">
        <v>1</v>
      </c>
      <c r="AA23" s="144">
        <v>0.75</v>
      </c>
      <c r="AB23" s="144">
        <v>0</v>
      </c>
      <c r="AC23" s="144">
        <v>0.75</v>
      </c>
      <c r="AD23" s="147" t="s">
        <v>929</v>
      </c>
      <c r="AE23" s="129">
        <v>1</v>
      </c>
      <c r="AF23" s="147" t="s">
        <v>929</v>
      </c>
      <c r="AG23" s="129">
        <v>0</v>
      </c>
      <c r="AH23" s="129">
        <v>0</v>
      </c>
      <c r="AI23" s="129">
        <v>0</v>
      </c>
      <c r="AJ23" s="129">
        <v>1</v>
      </c>
      <c r="AK23" s="129">
        <v>1</v>
      </c>
      <c r="AL23" s="147" t="s">
        <v>929</v>
      </c>
      <c r="AM23" s="129">
        <v>0</v>
      </c>
      <c r="AN23" s="129">
        <v>0</v>
      </c>
      <c r="AO23" s="129">
        <v>1</v>
      </c>
      <c r="AP23" s="129">
        <v>1</v>
      </c>
      <c r="AQ23" s="147" t="s">
        <v>929</v>
      </c>
      <c r="AR23" s="129">
        <v>0</v>
      </c>
      <c r="AS23" s="129">
        <v>0</v>
      </c>
      <c r="AT23" s="129">
        <v>0</v>
      </c>
      <c r="AU23" s="129">
        <v>1</v>
      </c>
      <c r="AV23" s="129">
        <v>0</v>
      </c>
      <c r="AW23" s="129">
        <v>0</v>
      </c>
      <c r="AX23" s="129">
        <v>1</v>
      </c>
      <c r="AY23" s="147" t="s">
        <v>929</v>
      </c>
      <c r="AZ23" s="129">
        <v>1</v>
      </c>
      <c r="BA23" s="129">
        <v>1</v>
      </c>
      <c r="BB23" s="129">
        <v>0</v>
      </c>
      <c r="BC23" s="129">
        <v>1</v>
      </c>
      <c r="BD23" s="129">
        <v>0</v>
      </c>
      <c r="BE23" s="129">
        <v>0</v>
      </c>
      <c r="BF23" s="129">
        <v>0</v>
      </c>
      <c r="BG23" s="129">
        <v>0</v>
      </c>
      <c r="BH23" s="129">
        <v>0</v>
      </c>
      <c r="BI23" s="129">
        <v>0</v>
      </c>
      <c r="BJ23" s="129">
        <v>5</v>
      </c>
      <c r="BK23" s="129">
        <v>0</v>
      </c>
      <c r="BL23" s="129">
        <v>0</v>
      </c>
      <c r="BM23" s="129">
        <v>0</v>
      </c>
      <c r="BN23" s="129">
        <v>0</v>
      </c>
      <c r="BO23" s="129">
        <v>5</v>
      </c>
      <c r="BP23" s="129">
        <v>0</v>
      </c>
      <c r="BQ23" s="129">
        <v>0</v>
      </c>
      <c r="BR23" s="129">
        <v>5</v>
      </c>
      <c r="BS23" s="129">
        <v>0</v>
      </c>
      <c r="BT23" s="129">
        <v>0</v>
      </c>
      <c r="BU23" s="129">
        <v>0</v>
      </c>
      <c r="BV23" s="129">
        <v>0</v>
      </c>
      <c r="BW23" s="129">
        <v>0</v>
      </c>
      <c r="BX23" s="129">
        <v>0</v>
      </c>
      <c r="BY23" s="129">
        <v>0</v>
      </c>
      <c r="BZ23" s="129">
        <v>0</v>
      </c>
      <c r="CA23" s="129">
        <v>0</v>
      </c>
      <c r="CB23" s="129">
        <v>0</v>
      </c>
      <c r="CC23" s="129">
        <v>0</v>
      </c>
      <c r="CD23" s="129">
        <v>0</v>
      </c>
      <c r="CE23" s="129">
        <v>0</v>
      </c>
      <c r="CF23" s="129">
        <v>0</v>
      </c>
      <c r="CG23" s="129">
        <v>0</v>
      </c>
      <c r="CH23" s="129">
        <v>0</v>
      </c>
      <c r="CI23" s="129">
        <v>3</v>
      </c>
      <c r="CJ23" s="129">
        <v>0</v>
      </c>
      <c r="CK23" s="129">
        <v>0</v>
      </c>
      <c r="CL23" s="129">
        <v>0</v>
      </c>
      <c r="CM23" s="129">
        <v>0</v>
      </c>
      <c r="CN23" s="129">
        <v>0</v>
      </c>
      <c r="CO23" s="129">
        <v>0</v>
      </c>
      <c r="CP23" s="129">
        <v>0</v>
      </c>
      <c r="CQ23" s="129">
        <v>0</v>
      </c>
      <c r="CR23" s="129">
        <v>0</v>
      </c>
      <c r="CS23" s="129">
        <v>0</v>
      </c>
      <c r="CT23" s="129">
        <v>0</v>
      </c>
      <c r="CU23" s="129">
        <v>0</v>
      </c>
      <c r="CV23" s="129">
        <v>0</v>
      </c>
      <c r="CW23" s="129">
        <v>0</v>
      </c>
      <c r="CX23" s="129">
        <v>0</v>
      </c>
      <c r="CY23" s="129">
        <v>0</v>
      </c>
      <c r="CZ23" s="129">
        <v>0</v>
      </c>
      <c r="DA23" s="129">
        <v>0</v>
      </c>
      <c r="DB23" s="129">
        <v>0</v>
      </c>
      <c r="DC23" s="129">
        <v>0</v>
      </c>
      <c r="DD23" s="129">
        <v>0</v>
      </c>
      <c r="DE23" s="129">
        <v>0</v>
      </c>
      <c r="DF23" s="129">
        <v>0</v>
      </c>
      <c r="DG23" s="129">
        <v>0</v>
      </c>
      <c r="DH23" s="129">
        <v>0</v>
      </c>
      <c r="DI23" s="129">
        <v>0</v>
      </c>
      <c r="DJ23" s="129">
        <v>0</v>
      </c>
      <c r="DK23" s="129">
        <v>0</v>
      </c>
      <c r="DL23" s="129">
        <v>0</v>
      </c>
      <c r="DM23" s="129">
        <v>0</v>
      </c>
      <c r="DN23" s="129">
        <v>0</v>
      </c>
      <c r="DO23" s="129">
        <v>0</v>
      </c>
      <c r="DP23" s="129">
        <v>26</v>
      </c>
      <c r="DQ23" s="129">
        <v>31</v>
      </c>
      <c r="DR23" s="129">
        <v>0</v>
      </c>
      <c r="DS23" s="129">
        <v>175</v>
      </c>
      <c r="DT23" s="129">
        <v>1</v>
      </c>
      <c r="DU23" s="129">
        <v>0</v>
      </c>
      <c r="DV23" s="129">
        <v>0</v>
      </c>
      <c r="DW23" s="129">
        <v>0</v>
      </c>
      <c r="DX23" s="129">
        <v>30</v>
      </c>
      <c r="DY23" s="129">
        <v>1</v>
      </c>
      <c r="DZ23" s="143" t="s">
        <v>1453</v>
      </c>
      <c r="EA23" s="129">
        <v>2</v>
      </c>
      <c r="EB23" s="143" t="s">
        <v>1454</v>
      </c>
      <c r="EC23" s="143"/>
      <c r="ED23" s="129">
        <v>1</v>
      </c>
      <c r="EE23" s="129">
        <v>0</v>
      </c>
      <c r="EF23" s="129">
        <v>1</v>
      </c>
      <c r="EG23" s="143"/>
      <c r="EH23" s="143" t="s">
        <v>1455</v>
      </c>
      <c r="EI23" s="44">
        <v>34088</v>
      </c>
      <c r="EJ23" s="44">
        <v>15790977</v>
      </c>
      <c r="EK23" s="44">
        <v>2</v>
      </c>
    </row>
    <row r="24" spans="1:141" ht="24" x14ac:dyDescent="0.2">
      <c r="A24" s="143" t="s">
        <v>516</v>
      </c>
      <c r="B24" s="143" t="s">
        <v>89</v>
      </c>
      <c r="C24" s="129">
        <v>4</v>
      </c>
      <c r="D24" s="143" t="s">
        <v>88</v>
      </c>
      <c r="E24" s="143" t="s">
        <v>1456</v>
      </c>
      <c r="F24" s="143" t="s">
        <v>1457</v>
      </c>
      <c r="G24" s="143" t="s">
        <v>1458</v>
      </c>
      <c r="H24" s="143" t="s">
        <v>67</v>
      </c>
      <c r="I24" s="143" t="s">
        <v>1459</v>
      </c>
      <c r="J24" s="143" t="s">
        <v>1460</v>
      </c>
      <c r="K24" s="143" t="s">
        <v>1461</v>
      </c>
      <c r="L24" s="143" t="s">
        <v>940</v>
      </c>
      <c r="M24" s="143" t="s">
        <v>1462</v>
      </c>
      <c r="N24" s="143" t="s">
        <v>1463</v>
      </c>
      <c r="O24" s="143"/>
      <c r="P24" s="143" t="s">
        <v>1464</v>
      </c>
      <c r="Q24" s="143" t="s">
        <v>1465</v>
      </c>
      <c r="R24" s="143" t="s">
        <v>940</v>
      </c>
      <c r="S24" s="143" t="s">
        <v>983</v>
      </c>
      <c r="T24" s="143" t="s">
        <v>1466</v>
      </c>
      <c r="U24" s="143"/>
      <c r="V24" s="143" t="s">
        <v>1467</v>
      </c>
      <c r="W24" s="143" t="s">
        <v>1468</v>
      </c>
      <c r="X24" s="129">
        <v>1</v>
      </c>
      <c r="Y24" s="129">
        <v>0</v>
      </c>
      <c r="Z24" s="129">
        <v>1</v>
      </c>
      <c r="AA24" s="144">
        <v>1</v>
      </c>
      <c r="AB24" s="144">
        <v>0</v>
      </c>
      <c r="AC24" s="144">
        <v>1</v>
      </c>
      <c r="AD24" s="147" t="s">
        <v>929</v>
      </c>
      <c r="AE24" s="129">
        <v>1</v>
      </c>
      <c r="AF24" s="147" t="s">
        <v>929</v>
      </c>
      <c r="AG24" s="129">
        <v>0</v>
      </c>
      <c r="AH24" s="129">
        <v>0</v>
      </c>
      <c r="AI24" s="129">
        <v>0</v>
      </c>
      <c r="AJ24" s="129">
        <v>1</v>
      </c>
      <c r="AK24" s="129">
        <v>1</v>
      </c>
      <c r="AL24" s="147" t="s">
        <v>929</v>
      </c>
      <c r="AM24" s="129">
        <v>0</v>
      </c>
      <c r="AN24" s="129">
        <v>0</v>
      </c>
      <c r="AO24" s="129">
        <v>1</v>
      </c>
      <c r="AP24" s="129">
        <v>1</v>
      </c>
      <c r="AQ24" s="147" t="s">
        <v>929</v>
      </c>
      <c r="AR24" s="129">
        <v>0</v>
      </c>
      <c r="AS24" s="129">
        <v>0</v>
      </c>
      <c r="AT24" s="129">
        <v>0</v>
      </c>
      <c r="AU24" s="129">
        <v>0</v>
      </c>
      <c r="AV24" s="129">
        <v>1</v>
      </c>
      <c r="AW24" s="129">
        <v>0</v>
      </c>
      <c r="AX24" s="129">
        <v>1</v>
      </c>
      <c r="AY24" s="147" t="s">
        <v>929</v>
      </c>
      <c r="AZ24" s="129">
        <v>1</v>
      </c>
      <c r="BA24" s="129">
        <v>1</v>
      </c>
      <c r="BB24" s="129">
        <v>0</v>
      </c>
      <c r="BC24" s="129">
        <v>1</v>
      </c>
      <c r="BD24" s="129">
        <v>0</v>
      </c>
      <c r="BE24" s="129">
        <v>11</v>
      </c>
      <c r="BF24" s="129">
        <v>3</v>
      </c>
      <c r="BG24" s="129">
        <v>0</v>
      </c>
      <c r="BH24" s="129">
        <v>0</v>
      </c>
      <c r="BI24" s="129">
        <v>0</v>
      </c>
      <c r="BJ24" s="129">
        <v>5</v>
      </c>
      <c r="BK24" s="129">
        <v>0</v>
      </c>
      <c r="BL24" s="129">
        <v>0</v>
      </c>
      <c r="BM24" s="129">
        <v>3</v>
      </c>
      <c r="BN24" s="129">
        <v>0</v>
      </c>
      <c r="BO24" s="129">
        <v>8</v>
      </c>
      <c r="BP24" s="129">
        <v>0</v>
      </c>
      <c r="BQ24" s="129">
        <v>0</v>
      </c>
      <c r="BR24" s="129">
        <v>4</v>
      </c>
      <c r="BS24" s="129">
        <v>1</v>
      </c>
      <c r="BT24" s="129">
        <v>3</v>
      </c>
      <c r="BU24" s="129">
        <v>0</v>
      </c>
      <c r="BV24" s="129">
        <v>3</v>
      </c>
      <c r="BW24" s="129">
        <v>0</v>
      </c>
      <c r="BX24" s="129">
        <v>0</v>
      </c>
      <c r="BY24" s="129">
        <v>0</v>
      </c>
      <c r="BZ24" s="129">
        <v>0</v>
      </c>
      <c r="CA24" s="129">
        <v>0</v>
      </c>
      <c r="CB24" s="129">
        <v>0</v>
      </c>
      <c r="CC24" s="129">
        <v>0</v>
      </c>
      <c r="CD24" s="129">
        <v>0</v>
      </c>
      <c r="CE24" s="129">
        <v>0</v>
      </c>
      <c r="CF24" s="129">
        <v>2</v>
      </c>
      <c r="CG24" s="129">
        <v>0</v>
      </c>
      <c r="CH24" s="129">
        <v>4</v>
      </c>
      <c r="CI24" s="129">
        <v>4</v>
      </c>
      <c r="CJ24" s="129">
        <v>0</v>
      </c>
      <c r="CK24" s="129">
        <v>3</v>
      </c>
      <c r="CL24" s="129">
        <v>0</v>
      </c>
      <c r="CM24" s="129">
        <v>0</v>
      </c>
      <c r="CN24" s="129">
        <v>0</v>
      </c>
      <c r="CO24" s="129">
        <v>0</v>
      </c>
      <c r="CP24" s="129">
        <v>0</v>
      </c>
      <c r="CQ24" s="129">
        <v>2</v>
      </c>
      <c r="CR24" s="129">
        <v>0</v>
      </c>
      <c r="CS24" s="129">
        <v>0</v>
      </c>
      <c r="CT24" s="129">
        <v>0</v>
      </c>
      <c r="CU24" s="129">
        <v>0</v>
      </c>
      <c r="CV24" s="129">
        <v>0</v>
      </c>
      <c r="CW24" s="129">
        <v>0</v>
      </c>
      <c r="CX24" s="129">
        <v>0</v>
      </c>
      <c r="CY24" s="129">
        <v>0</v>
      </c>
      <c r="CZ24" s="129">
        <v>2</v>
      </c>
      <c r="DA24" s="129">
        <v>0</v>
      </c>
      <c r="DB24" s="129">
        <v>0</v>
      </c>
      <c r="DC24" s="129">
        <v>0</v>
      </c>
      <c r="DD24" s="129">
        <v>0</v>
      </c>
      <c r="DE24" s="129">
        <v>0</v>
      </c>
      <c r="DF24" s="129">
        <v>2</v>
      </c>
      <c r="DG24" s="129">
        <v>0</v>
      </c>
      <c r="DH24" s="129">
        <v>2</v>
      </c>
      <c r="DI24" s="129">
        <v>1</v>
      </c>
      <c r="DJ24" s="129">
        <v>0</v>
      </c>
      <c r="DK24" s="129">
        <v>0</v>
      </c>
      <c r="DL24" s="129">
        <v>0</v>
      </c>
      <c r="DM24" s="129">
        <v>0</v>
      </c>
      <c r="DN24" s="129">
        <v>10</v>
      </c>
      <c r="DO24" s="129">
        <v>0</v>
      </c>
      <c r="DP24" s="129">
        <v>0</v>
      </c>
      <c r="DQ24" s="129">
        <v>25</v>
      </c>
      <c r="DR24" s="129">
        <v>0</v>
      </c>
      <c r="DS24" s="129">
        <v>42</v>
      </c>
      <c r="DT24" s="129">
        <v>0</v>
      </c>
      <c r="DU24" s="129">
        <v>0</v>
      </c>
      <c r="DV24" s="129">
        <v>0</v>
      </c>
      <c r="DW24" s="129">
        <v>0</v>
      </c>
      <c r="DX24" s="129">
        <v>50</v>
      </c>
      <c r="DY24" s="129">
        <v>1</v>
      </c>
      <c r="DZ24" s="143" t="s">
        <v>1469</v>
      </c>
      <c r="EA24" s="129">
        <v>3</v>
      </c>
      <c r="EB24" s="143" t="s">
        <v>1470</v>
      </c>
      <c r="EC24" s="143" t="s">
        <v>1471</v>
      </c>
      <c r="ED24" s="129">
        <v>1</v>
      </c>
      <c r="EE24" s="129">
        <v>1</v>
      </c>
      <c r="EF24" s="129">
        <v>1</v>
      </c>
      <c r="EG24" s="143" t="s">
        <v>1270</v>
      </c>
      <c r="EH24" s="143" t="s">
        <v>1270</v>
      </c>
      <c r="EI24" s="44">
        <v>19195</v>
      </c>
      <c r="EJ24" s="44">
        <v>26637762</v>
      </c>
      <c r="EK24" s="44">
        <v>4</v>
      </c>
    </row>
    <row r="25" spans="1:141" ht="60" x14ac:dyDescent="0.2">
      <c r="A25" s="143" t="s">
        <v>516</v>
      </c>
      <c r="B25" s="143" t="s">
        <v>91</v>
      </c>
      <c r="C25" s="129">
        <v>4</v>
      </c>
      <c r="D25" s="143" t="s">
        <v>90</v>
      </c>
      <c r="E25" s="143" t="s">
        <v>1472</v>
      </c>
      <c r="F25" s="143" t="s">
        <v>1473</v>
      </c>
      <c r="G25" s="143" t="s">
        <v>1474</v>
      </c>
      <c r="H25" s="143" t="s">
        <v>1475</v>
      </c>
      <c r="I25" s="143" t="s">
        <v>1476</v>
      </c>
      <c r="J25" s="143" t="s">
        <v>1477</v>
      </c>
      <c r="K25" s="143" t="s">
        <v>1170</v>
      </c>
      <c r="L25" s="143" t="s">
        <v>1058</v>
      </c>
      <c r="M25" s="143" t="s">
        <v>1478</v>
      </c>
      <c r="N25" s="143" t="s">
        <v>1479</v>
      </c>
      <c r="O25" s="143" t="s">
        <v>1480</v>
      </c>
      <c r="P25" s="143" t="s">
        <v>1481</v>
      </c>
      <c r="Q25" s="143" t="s">
        <v>1482</v>
      </c>
      <c r="R25" s="143" t="s">
        <v>964</v>
      </c>
      <c r="S25" s="143" t="s">
        <v>1483</v>
      </c>
      <c r="T25" s="143" t="s">
        <v>1484</v>
      </c>
      <c r="U25" s="143" t="s">
        <v>1480</v>
      </c>
      <c r="V25" s="143" t="s">
        <v>1485</v>
      </c>
      <c r="W25" s="143" t="s">
        <v>1486</v>
      </c>
      <c r="X25" s="129">
        <v>5</v>
      </c>
      <c r="Y25" s="129">
        <v>2</v>
      </c>
      <c r="Z25" s="129">
        <v>7</v>
      </c>
      <c r="AA25" s="144">
        <v>5</v>
      </c>
      <c r="AB25" s="144">
        <v>2</v>
      </c>
      <c r="AC25" s="144">
        <v>7</v>
      </c>
      <c r="AD25" s="147" t="s">
        <v>929</v>
      </c>
      <c r="AE25" s="129">
        <v>4</v>
      </c>
      <c r="AF25" s="147" t="s">
        <v>929</v>
      </c>
      <c r="AG25" s="129">
        <v>0</v>
      </c>
      <c r="AH25" s="129">
        <v>1</v>
      </c>
      <c r="AI25" s="129">
        <v>0</v>
      </c>
      <c r="AJ25" s="129">
        <v>4</v>
      </c>
      <c r="AK25" s="129">
        <v>5</v>
      </c>
      <c r="AL25" s="147" t="s">
        <v>929</v>
      </c>
      <c r="AM25" s="129">
        <v>0</v>
      </c>
      <c r="AN25" s="129">
        <v>1</v>
      </c>
      <c r="AO25" s="129">
        <v>4</v>
      </c>
      <c r="AP25" s="129">
        <v>5</v>
      </c>
      <c r="AQ25" s="147" t="s">
        <v>929</v>
      </c>
      <c r="AR25" s="129">
        <v>0</v>
      </c>
      <c r="AS25" s="129">
        <v>0</v>
      </c>
      <c r="AT25" s="129">
        <v>0</v>
      </c>
      <c r="AU25" s="129">
        <v>3</v>
      </c>
      <c r="AV25" s="129">
        <v>1</v>
      </c>
      <c r="AW25" s="129">
        <v>1</v>
      </c>
      <c r="AX25" s="129">
        <v>5</v>
      </c>
      <c r="AY25" s="147" t="s">
        <v>929</v>
      </c>
      <c r="AZ25" s="129">
        <v>1</v>
      </c>
      <c r="BA25" s="129">
        <v>1</v>
      </c>
      <c r="BB25" s="129">
        <v>1</v>
      </c>
      <c r="BC25" s="129">
        <v>1</v>
      </c>
      <c r="BD25" s="129">
        <v>0</v>
      </c>
      <c r="BE25" s="129">
        <v>12</v>
      </c>
      <c r="BF25" s="129">
        <v>1</v>
      </c>
      <c r="BG25" s="129">
        <v>0</v>
      </c>
      <c r="BH25" s="129">
        <v>0</v>
      </c>
      <c r="BI25" s="129">
        <v>0</v>
      </c>
      <c r="BJ25" s="129">
        <v>4</v>
      </c>
      <c r="BK25" s="129">
        <v>0</v>
      </c>
      <c r="BL25" s="129">
        <v>0</v>
      </c>
      <c r="BM25" s="129">
        <v>0</v>
      </c>
      <c r="BN25" s="129">
        <v>0</v>
      </c>
      <c r="BO25" s="129">
        <v>8</v>
      </c>
      <c r="BP25" s="129">
        <v>0</v>
      </c>
      <c r="BQ25" s="129">
        <v>0</v>
      </c>
      <c r="BR25" s="129">
        <v>0</v>
      </c>
      <c r="BS25" s="129">
        <v>0</v>
      </c>
      <c r="BT25" s="129">
        <v>1</v>
      </c>
      <c r="BU25" s="129">
        <v>0</v>
      </c>
      <c r="BV25" s="129">
        <v>0</v>
      </c>
      <c r="BW25" s="129">
        <v>0</v>
      </c>
      <c r="BX25" s="129">
        <v>0</v>
      </c>
      <c r="BY25" s="129">
        <v>0</v>
      </c>
      <c r="BZ25" s="129">
        <v>0</v>
      </c>
      <c r="CA25" s="129">
        <v>0</v>
      </c>
      <c r="CB25" s="129">
        <v>0</v>
      </c>
      <c r="CC25" s="129">
        <v>0</v>
      </c>
      <c r="CD25" s="129">
        <v>0</v>
      </c>
      <c r="CE25" s="129">
        <v>0</v>
      </c>
      <c r="CF25" s="129">
        <v>1</v>
      </c>
      <c r="CG25" s="129">
        <v>0</v>
      </c>
      <c r="CH25" s="129">
        <v>0</v>
      </c>
      <c r="CI25" s="129">
        <v>0</v>
      </c>
      <c r="CJ25" s="129">
        <v>4</v>
      </c>
      <c r="CK25" s="129">
        <v>0</v>
      </c>
      <c r="CL25" s="129">
        <v>0</v>
      </c>
      <c r="CM25" s="129">
        <v>0</v>
      </c>
      <c r="CN25" s="129">
        <v>0</v>
      </c>
      <c r="CO25" s="129">
        <v>0</v>
      </c>
      <c r="CP25" s="129">
        <v>0</v>
      </c>
      <c r="CQ25" s="129">
        <v>0</v>
      </c>
      <c r="CR25" s="129">
        <v>0</v>
      </c>
      <c r="CS25" s="129">
        <v>0</v>
      </c>
      <c r="CT25" s="129">
        <v>0</v>
      </c>
      <c r="CU25" s="129">
        <v>0</v>
      </c>
      <c r="CV25" s="129">
        <v>0</v>
      </c>
      <c r="CW25" s="129">
        <v>0</v>
      </c>
      <c r="CX25" s="129">
        <v>0</v>
      </c>
      <c r="CY25" s="129">
        <v>0</v>
      </c>
      <c r="CZ25" s="129">
        <v>0</v>
      </c>
      <c r="DA25" s="129">
        <v>0</v>
      </c>
      <c r="DB25" s="129">
        <v>0</v>
      </c>
      <c r="DC25" s="129">
        <v>0</v>
      </c>
      <c r="DD25" s="129">
        <v>0</v>
      </c>
      <c r="DE25" s="129">
        <v>0</v>
      </c>
      <c r="DF25" s="129">
        <v>0</v>
      </c>
      <c r="DG25" s="129">
        <v>0</v>
      </c>
      <c r="DH25" s="129">
        <v>0</v>
      </c>
      <c r="DI25" s="129">
        <v>0</v>
      </c>
      <c r="DJ25" s="129">
        <v>0</v>
      </c>
      <c r="DK25" s="129">
        <v>0</v>
      </c>
      <c r="DL25" s="129">
        <v>0</v>
      </c>
      <c r="DM25" s="129">
        <v>0</v>
      </c>
      <c r="DN25" s="129">
        <v>0</v>
      </c>
      <c r="DO25" s="129">
        <v>0</v>
      </c>
      <c r="DP25" s="129">
        <v>0</v>
      </c>
      <c r="DQ25" s="129">
        <v>8</v>
      </c>
      <c r="DR25" s="129">
        <v>1</v>
      </c>
      <c r="DS25" s="129">
        <v>208</v>
      </c>
      <c r="DT25" s="129">
        <v>0</v>
      </c>
      <c r="DU25" s="129">
        <v>0</v>
      </c>
      <c r="DV25" s="129">
        <v>0</v>
      </c>
      <c r="DW25" s="129">
        <v>0</v>
      </c>
      <c r="DX25" s="129">
        <v>75</v>
      </c>
      <c r="DY25" s="129">
        <v>0</v>
      </c>
      <c r="DZ25" s="143" t="s">
        <v>1480</v>
      </c>
      <c r="EA25" s="129">
        <v>2</v>
      </c>
      <c r="EB25" s="143" t="s">
        <v>1487</v>
      </c>
      <c r="EC25" s="143" t="s">
        <v>1488</v>
      </c>
      <c r="ED25" s="129">
        <v>1</v>
      </c>
      <c r="EE25" s="129">
        <v>1</v>
      </c>
      <c r="EF25" s="129">
        <v>1</v>
      </c>
      <c r="EG25" s="143" t="s">
        <v>1489</v>
      </c>
      <c r="EH25" s="143" t="s">
        <v>1490</v>
      </c>
      <c r="EI25" s="44">
        <v>18544</v>
      </c>
      <c r="EJ25" s="44">
        <v>33665929</v>
      </c>
      <c r="EK25" s="44">
        <v>5</v>
      </c>
    </row>
    <row r="26" spans="1:141" ht="24" x14ac:dyDescent="0.2">
      <c r="A26" s="143" t="s">
        <v>332</v>
      </c>
      <c r="B26" s="143" t="s">
        <v>334</v>
      </c>
      <c r="C26" s="129">
        <v>3</v>
      </c>
      <c r="D26" s="143" t="s">
        <v>573</v>
      </c>
      <c r="E26" s="143" t="s">
        <v>3825</v>
      </c>
      <c r="F26" s="143" t="s">
        <v>3826</v>
      </c>
      <c r="G26" s="143" t="s">
        <v>3827</v>
      </c>
      <c r="H26" s="143" t="s">
        <v>334</v>
      </c>
      <c r="I26" s="143" t="s">
        <v>3828</v>
      </c>
      <c r="J26" s="143" t="s">
        <v>3829</v>
      </c>
      <c r="K26" s="143" t="s">
        <v>3830</v>
      </c>
      <c r="L26" s="143" t="s">
        <v>1122</v>
      </c>
      <c r="M26" s="143" t="s">
        <v>1059</v>
      </c>
      <c r="N26" s="143" t="s">
        <v>1462</v>
      </c>
      <c r="O26" s="143" t="s">
        <v>1432</v>
      </c>
      <c r="P26" s="143" t="s">
        <v>3831</v>
      </c>
      <c r="Q26" s="143" t="s">
        <v>3832</v>
      </c>
      <c r="R26" s="143" t="s">
        <v>1122</v>
      </c>
      <c r="S26" s="143" t="s">
        <v>1059</v>
      </c>
      <c r="T26" s="143" t="s">
        <v>1462</v>
      </c>
      <c r="U26" s="143" t="s">
        <v>1432</v>
      </c>
      <c r="V26" s="143" t="s">
        <v>3831</v>
      </c>
      <c r="W26" s="143" t="s">
        <v>3832</v>
      </c>
      <c r="X26" s="129">
        <v>5</v>
      </c>
      <c r="Y26" s="129">
        <v>0</v>
      </c>
      <c r="Z26" s="129">
        <v>5</v>
      </c>
      <c r="AA26" s="144">
        <v>5</v>
      </c>
      <c r="AB26" s="144">
        <v>0</v>
      </c>
      <c r="AC26" s="144">
        <v>5</v>
      </c>
      <c r="AD26" s="147" t="s">
        <v>929</v>
      </c>
      <c r="AE26" s="129">
        <v>5</v>
      </c>
      <c r="AF26" s="147" t="s">
        <v>929</v>
      </c>
      <c r="AG26" s="129">
        <v>0</v>
      </c>
      <c r="AH26" s="129">
        <v>4</v>
      </c>
      <c r="AI26" s="129">
        <v>0</v>
      </c>
      <c r="AJ26" s="129">
        <v>1</v>
      </c>
      <c r="AK26" s="129">
        <v>5</v>
      </c>
      <c r="AL26" s="147" t="s">
        <v>929</v>
      </c>
      <c r="AM26" s="129">
        <v>0</v>
      </c>
      <c r="AN26" s="129">
        <v>0</v>
      </c>
      <c r="AO26" s="129">
        <v>5</v>
      </c>
      <c r="AP26" s="129">
        <v>5</v>
      </c>
      <c r="AQ26" s="147" t="s">
        <v>929</v>
      </c>
      <c r="AR26" s="129">
        <v>0</v>
      </c>
      <c r="AS26" s="129">
        <v>0</v>
      </c>
      <c r="AT26" s="129">
        <v>4</v>
      </c>
      <c r="AU26" s="129">
        <v>0</v>
      </c>
      <c r="AV26" s="129">
        <v>1</v>
      </c>
      <c r="AW26" s="129">
        <v>0</v>
      </c>
      <c r="AX26" s="129">
        <v>5</v>
      </c>
      <c r="AY26" s="147" t="s">
        <v>929</v>
      </c>
      <c r="AZ26" s="129">
        <v>1</v>
      </c>
      <c r="BA26" s="129">
        <v>1</v>
      </c>
      <c r="BB26" s="129">
        <v>1</v>
      </c>
      <c r="BC26" s="129">
        <v>1</v>
      </c>
      <c r="BD26" s="129">
        <v>0</v>
      </c>
      <c r="BE26" s="129">
        <v>3</v>
      </c>
      <c r="BF26" s="129">
        <v>0</v>
      </c>
      <c r="BG26" s="129">
        <v>0</v>
      </c>
      <c r="BH26" s="129">
        <v>0</v>
      </c>
      <c r="BI26" s="129">
        <v>0</v>
      </c>
      <c r="BJ26" s="129">
        <v>0</v>
      </c>
      <c r="BK26" s="129">
        <v>0</v>
      </c>
      <c r="BL26" s="129">
        <v>0</v>
      </c>
      <c r="BM26" s="129">
        <v>0</v>
      </c>
      <c r="BN26" s="129">
        <v>0</v>
      </c>
      <c r="BO26" s="129">
        <v>1</v>
      </c>
      <c r="BP26" s="129">
        <v>0</v>
      </c>
      <c r="BQ26" s="129">
        <v>0</v>
      </c>
      <c r="BR26" s="129">
        <v>1</v>
      </c>
      <c r="BS26" s="129">
        <v>0</v>
      </c>
      <c r="BT26" s="129">
        <v>0</v>
      </c>
      <c r="BU26" s="129">
        <v>0</v>
      </c>
      <c r="BV26" s="129">
        <v>0</v>
      </c>
      <c r="BW26" s="129">
        <v>0</v>
      </c>
      <c r="BX26" s="129">
        <v>0</v>
      </c>
      <c r="BY26" s="129">
        <v>0</v>
      </c>
      <c r="BZ26" s="129">
        <v>0</v>
      </c>
      <c r="CA26" s="129">
        <v>0</v>
      </c>
      <c r="CB26" s="129">
        <v>0</v>
      </c>
      <c r="CC26" s="129">
        <v>0</v>
      </c>
      <c r="CD26" s="129">
        <v>0</v>
      </c>
      <c r="CE26" s="129">
        <v>0</v>
      </c>
      <c r="CF26" s="129">
        <v>0</v>
      </c>
      <c r="CG26" s="129">
        <v>0</v>
      </c>
      <c r="CH26" s="129">
        <v>0</v>
      </c>
      <c r="CI26" s="129">
        <v>0</v>
      </c>
      <c r="CJ26" s="129">
        <v>0</v>
      </c>
      <c r="CK26" s="129">
        <v>0</v>
      </c>
      <c r="CL26" s="129">
        <v>0</v>
      </c>
      <c r="CM26" s="129">
        <v>0</v>
      </c>
      <c r="CN26" s="129">
        <v>0</v>
      </c>
      <c r="CO26" s="129">
        <v>0</v>
      </c>
      <c r="CP26" s="129">
        <v>0</v>
      </c>
      <c r="CQ26" s="129">
        <v>0</v>
      </c>
      <c r="CR26" s="129">
        <v>0</v>
      </c>
      <c r="CS26" s="129">
        <v>0</v>
      </c>
      <c r="CT26" s="129">
        <v>0</v>
      </c>
      <c r="CU26" s="129">
        <v>0</v>
      </c>
      <c r="CV26" s="129">
        <v>0</v>
      </c>
      <c r="CW26" s="129">
        <v>0</v>
      </c>
      <c r="CX26" s="129">
        <v>0</v>
      </c>
      <c r="CY26" s="129">
        <v>0</v>
      </c>
      <c r="CZ26" s="129">
        <v>0</v>
      </c>
      <c r="DA26" s="129">
        <v>0</v>
      </c>
      <c r="DB26" s="129">
        <v>0</v>
      </c>
      <c r="DC26" s="129">
        <v>0</v>
      </c>
      <c r="DD26" s="129">
        <v>0</v>
      </c>
      <c r="DE26" s="129">
        <v>0</v>
      </c>
      <c r="DF26" s="129">
        <v>0</v>
      </c>
      <c r="DG26" s="129">
        <v>0</v>
      </c>
      <c r="DH26" s="129">
        <v>0</v>
      </c>
      <c r="DI26" s="129">
        <v>0</v>
      </c>
      <c r="DJ26" s="129">
        <v>0</v>
      </c>
      <c r="DK26" s="129">
        <v>0</v>
      </c>
      <c r="DL26" s="129">
        <v>0</v>
      </c>
      <c r="DM26" s="129">
        <v>0</v>
      </c>
      <c r="DN26" s="129">
        <v>0</v>
      </c>
      <c r="DO26" s="129">
        <v>0</v>
      </c>
      <c r="DP26" s="129">
        <v>0</v>
      </c>
      <c r="DQ26" s="129">
        <v>0</v>
      </c>
      <c r="DR26" s="129">
        <v>0</v>
      </c>
      <c r="DS26" s="129">
        <v>0</v>
      </c>
      <c r="DT26" s="129">
        <v>0</v>
      </c>
      <c r="DU26" s="129">
        <v>0</v>
      </c>
      <c r="DV26" s="129">
        <v>0</v>
      </c>
      <c r="DW26" s="129">
        <v>0</v>
      </c>
      <c r="DX26" s="129">
        <v>70</v>
      </c>
      <c r="DY26" s="129">
        <v>0</v>
      </c>
      <c r="DZ26" s="143" t="s">
        <v>943</v>
      </c>
      <c r="EA26" s="129">
        <v>1</v>
      </c>
      <c r="EB26" s="143" t="s">
        <v>943</v>
      </c>
      <c r="EC26" s="143" t="s">
        <v>943</v>
      </c>
      <c r="ED26" s="129">
        <v>1</v>
      </c>
      <c r="EE26" s="129">
        <v>1</v>
      </c>
      <c r="EF26" s="129">
        <v>0</v>
      </c>
      <c r="EG26" s="143" t="s">
        <v>943</v>
      </c>
      <c r="EH26" s="143" t="s">
        <v>943</v>
      </c>
      <c r="EI26" s="44">
        <v>46728</v>
      </c>
      <c r="EJ26" s="44">
        <v>25</v>
      </c>
      <c r="EK26" s="44">
        <v>1</v>
      </c>
    </row>
    <row r="27" spans="1:141" ht="24" x14ac:dyDescent="0.2">
      <c r="A27" s="143" t="s">
        <v>332</v>
      </c>
      <c r="B27" s="143" t="s">
        <v>336</v>
      </c>
      <c r="C27" s="129">
        <v>3</v>
      </c>
      <c r="D27" s="143" t="s">
        <v>335</v>
      </c>
      <c r="E27" s="143" t="s">
        <v>3833</v>
      </c>
      <c r="F27" s="143" t="s">
        <v>3834</v>
      </c>
      <c r="G27" s="143" t="s">
        <v>3835</v>
      </c>
      <c r="H27" s="143" t="s">
        <v>3836</v>
      </c>
      <c r="I27" s="143" t="s">
        <v>3837</v>
      </c>
      <c r="J27" s="143" t="s">
        <v>3838</v>
      </c>
      <c r="K27" s="143" t="s">
        <v>3839</v>
      </c>
      <c r="L27" s="143" t="s">
        <v>940</v>
      </c>
      <c r="M27" s="143" t="s">
        <v>965</v>
      </c>
      <c r="N27" s="143" t="s">
        <v>3840</v>
      </c>
      <c r="O27" s="143"/>
      <c r="P27" s="143" t="s">
        <v>3841</v>
      </c>
      <c r="Q27" s="143" t="s">
        <v>3842</v>
      </c>
      <c r="R27" s="143" t="s">
        <v>940</v>
      </c>
      <c r="S27" s="143" t="s">
        <v>965</v>
      </c>
      <c r="T27" s="143" t="s">
        <v>3840</v>
      </c>
      <c r="U27" s="143"/>
      <c r="V27" s="143" t="s">
        <v>3841</v>
      </c>
      <c r="W27" s="143" t="s">
        <v>3842</v>
      </c>
      <c r="X27" s="129">
        <v>1</v>
      </c>
      <c r="Y27" s="129">
        <v>0</v>
      </c>
      <c r="Z27" s="129">
        <v>1</v>
      </c>
      <c r="AA27" s="144">
        <v>1</v>
      </c>
      <c r="AB27" s="144">
        <v>0</v>
      </c>
      <c r="AC27" s="144">
        <v>1</v>
      </c>
      <c r="AD27" s="147" t="s">
        <v>929</v>
      </c>
      <c r="AE27" s="129">
        <v>1</v>
      </c>
      <c r="AF27" s="147" t="s">
        <v>929</v>
      </c>
      <c r="AG27" s="129">
        <v>0</v>
      </c>
      <c r="AH27" s="129">
        <v>1</v>
      </c>
      <c r="AI27" s="129">
        <v>0</v>
      </c>
      <c r="AJ27" s="129">
        <v>0</v>
      </c>
      <c r="AK27" s="129">
        <v>1</v>
      </c>
      <c r="AL27" s="147" t="s">
        <v>929</v>
      </c>
      <c r="AM27" s="129">
        <v>0</v>
      </c>
      <c r="AN27" s="129">
        <v>0</v>
      </c>
      <c r="AO27" s="129">
        <v>1</v>
      </c>
      <c r="AP27" s="129">
        <v>1</v>
      </c>
      <c r="AQ27" s="147" t="s">
        <v>929</v>
      </c>
      <c r="AR27" s="129">
        <v>0</v>
      </c>
      <c r="AS27" s="129">
        <v>0</v>
      </c>
      <c r="AT27" s="129">
        <v>0</v>
      </c>
      <c r="AU27" s="129">
        <v>1</v>
      </c>
      <c r="AV27" s="129">
        <v>0</v>
      </c>
      <c r="AW27" s="129">
        <v>0</v>
      </c>
      <c r="AX27" s="129">
        <v>1</v>
      </c>
      <c r="AY27" s="147" t="s">
        <v>929</v>
      </c>
      <c r="AZ27" s="129">
        <v>1</v>
      </c>
      <c r="BA27" s="129">
        <v>1</v>
      </c>
      <c r="BB27" s="129">
        <v>1</v>
      </c>
      <c r="BC27" s="129">
        <v>1</v>
      </c>
      <c r="BD27" s="129">
        <v>0</v>
      </c>
      <c r="BE27" s="129">
        <v>7</v>
      </c>
      <c r="BF27" s="129">
        <v>0</v>
      </c>
      <c r="BG27" s="129">
        <v>0</v>
      </c>
      <c r="BH27" s="129">
        <v>0</v>
      </c>
      <c r="BI27" s="129">
        <v>0</v>
      </c>
      <c r="BJ27" s="129">
        <v>0</v>
      </c>
      <c r="BK27" s="129">
        <v>0</v>
      </c>
      <c r="BL27" s="129">
        <v>0</v>
      </c>
      <c r="BM27" s="129">
        <v>0</v>
      </c>
      <c r="BN27" s="129">
        <v>0</v>
      </c>
      <c r="BO27" s="129">
        <v>4</v>
      </c>
      <c r="BP27" s="129">
        <v>0</v>
      </c>
      <c r="BQ27" s="129">
        <v>0</v>
      </c>
      <c r="BR27" s="129">
        <v>0</v>
      </c>
      <c r="BS27" s="129">
        <v>0</v>
      </c>
      <c r="BT27" s="129">
        <v>0</v>
      </c>
      <c r="BU27" s="129">
        <v>1</v>
      </c>
      <c r="BV27" s="129">
        <v>1</v>
      </c>
      <c r="BW27" s="129">
        <v>0</v>
      </c>
      <c r="BX27" s="129">
        <v>0</v>
      </c>
      <c r="BY27" s="129">
        <v>0</v>
      </c>
      <c r="BZ27" s="129">
        <v>0</v>
      </c>
      <c r="CA27" s="129">
        <v>0</v>
      </c>
      <c r="CB27" s="129">
        <v>0</v>
      </c>
      <c r="CC27" s="129">
        <v>0</v>
      </c>
      <c r="CD27" s="129">
        <v>0</v>
      </c>
      <c r="CE27" s="129">
        <v>0</v>
      </c>
      <c r="CF27" s="129">
        <v>1</v>
      </c>
      <c r="CG27" s="129">
        <v>0</v>
      </c>
      <c r="CH27" s="129">
        <v>0</v>
      </c>
      <c r="CI27" s="129">
        <v>0</v>
      </c>
      <c r="CJ27" s="129">
        <v>1</v>
      </c>
      <c r="CK27" s="129">
        <v>0</v>
      </c>
      <c r="CL27" s="129">
        <v>0</v>
      </c>
      <c r="CM27" s="129">
        <v>0</v>
      </c>
      <c r="CN27" s="129">
        <v>0</v>
      </c>
      <c r="CO27" s="129">
        <v>0</v>
      </c>
      <c r="CP27" s="129">
        <v>0</v>
      </c>
      <c r="CQ27" s="129">
        <v>0</v>
      </c>
      <c r="CR27" s="129">
        <v>0</v>
      </c>
      <c r="CS27" s="129">
        <v>0</v>
      </c>
      <c r="CT27" s="129">
        <v>0</v>
      </c>
      <c r="CU27" s="129">
        <v>0</v>
      </c>
      <c r="CV27" s="129">
        <v>0</v>
      </c>
      <c r="CW27" s="129">
        <v>0</v>
      </c>
      <c r="CX27" s="129">
        <v>0</v>
      </c>
      <c r="CY27" s="129">
        <v>0</v>
      </c>
      <c r="CZ27" s="129">
        <v>0</v>
      </c>
      <c r="DA27" s="129">
        <v>0</v>
      </c>
      <c r="DB27" s="129">
        <v>0</v>
      </c>
      <c r="DC27" s="129">
        <v>0</v>
      </c>
      <c r="DD27" s="129">
        <v>0</v>
      </c>
      <c r="DE27" s="129">
        <v>0</v>
      </c>
      <c r="DF27" s="129">
        <v>0</v>
      </c>
      <c r="DG27" s="129">
        <v>0</v>
      </c>
      <c r="DH27" s="129">
        <v>0</v>
      </c>
      <c r="DI27" s="129">
        <v>0</v>
      </c>
      <c r="DJ27" s="129">
        <v>0</v>
      </c>
      <c r="DK27" s="129">
        <v>1</v>
      </c>
      <c r="DL27" s="129">
        <v>3</v>
      </c>
      <c r="DM27" s="129">
        <v>0</v>
      </c>
      <c r="DN27" s="129">
        <v>0</v>
      </c>
      <c r="DO27" s="129">
        <v>0</v>
      </c>
      <c r="DP27" s="129">
        <v>0</v>
      </c>
      <c r="DQ27" s="129">
        <v>4</v>
      </c>
      <c r="DR27" s="129">
        <v>0</v>
      </c>
      <c r="DS27" s="129">
        <v>0</v>
      </c>
      <c r="DT27" s="129">
        <v>1</v>
      </c>
      <c r="DU27" s="129">
        <v>1</v>
      </c>
      <c r="DV27" s="129">
        <v>0</v>
      </c>
      <c r="DW27" s="129">
        <v>0</v>
      </c>
      <c r="DX27" s="129">
        <v>5</v>
      </c>
      <c r="DY27" s="129">
        <v>1</v>
      </c>
      <c r="DZ27" s="143" t="s">
        <v>3843</v>
      </c>
      <c r="EA27" s="129">
        <v>1</v>
      </c>
      <c r="EB27" s="143"/>
      <c r="EC27" s="143"/>
      <c r="ED27" s="129">
        <v>1</v>
      </c>
      <c r="EE27" s="129">
        <v>1</v>
      </c>
      <c r="EF27" s="129">
        <v>1</v>
      </c>
      <c r="EG27" s="143"/>
      <c r="EH27" s="143"/>
      <c r="EI27" s="44">
        <v>34570</v>
      </c>
      <c r="EJ27" s="44">
        <v>18.64</v>
      </c>
      <c r="EK27" s="44">
        <v>1</v>
      </c>
    </row>
    <row r="28" spans="1:141" ht="48" x14ac:dyDescent="0.2">
      <c r="A28" s="143" t="s">
        <v>332</v>
      </c>
      <c r="B28" s="143" t="s">
        <v>520</v>
      </c>
      <c r="C28" s="129">
        <v>3</v>
      </c>
      <c r="D28" s="143" t="s">
        <v>574</v>
      </c>
      <c r="E28" s="143" t="s">
        <v>3844</v>
      </c>
      <c r="F28" s="143" t="s">
        <v>3845</v>
      </c>
      <c r="G28" s="143" t="s">
        <v>3846</v>
      </c>
      <c r="H28" s="143" t="s">
        <v>332</v>
      </c>
      <c r="I28" s="143" t="s">
        <v>3847</v>
      </c>
      <c r="J28" s="143" t="s">
        <v>3848</v>
      </c>
      <c r="K28" s="143" t="s">
        <v>3849</v>
      </c>
      <c r="L28" s="143"/>
      <c r="M28" s="143" t="s">
        <v>1449</v>
      </c>
      <c r="N28" s="143" t="s">
        <v>3850</v>
      </c>
      <c r="O28" s="143"/>
      <c r="P28" s="143" t="s">
        <v>3851</v>
      </c>
      <c r="Q28" s="143" t="s">
        <v>3852</v>
      </c>
      <c r="R28" s="143"/>
      <c r="S28" s="143" t="s">
        <v>1449</v>
      </c>
      <c r="T28" s="143" t="s">
        <v>3850</v>
      </c>
      <c r="U28" s="143"/>
      <c r="V28" s="143" t="s">
        <v>3853</v>
      </c>
      <c r="W28" s="143" t="s">
        <v>3852</v>
      </c>
      <c r="X28" s="129">
        <v>11</v>
      </c>
      <c r="Y28" s="129">
        <v>0</v>
      </c>
      <c r="Z28" s="129">
        <v>11</v>
      </c>
      <c r="AA28" s="144">
        <v>11</v>
      </c>
      <c r="AB28" s="144">
        <v>0</v>
      </c>
      <c r="AC28" s="144">
        <v>11</v>
      </c>
      <c r="AD28" s="147" t="s">
        <v>929</v>
      </c>
      <c r="AE28" s="129">
        <v>8</v>
      </c>
      <c r="AF28" s="147" t="s">
        <v>929</v>
      </c>
      <c r="AG28" s="129">
        <v>0</v>
      </c>
      <c r="AH28" s="129">
        <v>8</v>
      </c>
      <c r="AI28" s="129">
        <v>1</v>
      </c>
      <c r="AJ28" s="129">
        <v>2</v>
      </c>
      <c r="AK28" s="129">
        <v>11</v>
      </c>
      <c r="AL28" s="147" t="s">
        <v>929</v>
      </c>
      <c r="AM28" s="129">
        <v>3</v>
      </c>
      <c r="AN28" s="129">
        <v>0</v>
      </c>
      <c r="AO28" s="129">
        <v>8</v>
      </c>
      <c r="AP28" s="129">
        <v>11</v>
      </c>
      <c r="AQ28" s="147" t="s">
        <v>929</v>
      </c>
      <c r="AR28" s="129">
        <v>0</v>
      </c>
      <c r="AS28" s="129">
        <v>0</v>
      </c>
      <c r="AT28" s="129">
        <v>6</v>
      </c>
      <c r="AU28" s="129">
        <v>5</v>
      </c>
      <c r="AV28" s="129">
        <v>0</v>
      </c>
      <c r="AW28" s="129">
        <v>0</v>
      </c>
      <c r="AX28" s="129">
        <v>11</v>
      </c>
      <c r="AY28" s="147" t="s">
        <v>929</v>
      </c>
      <c r="AZ28" s="129">
        <v>1</v>
      </c>
      <c r="BA28" s="129">
        <v>1</v>
      </c>
      <c r="BB28" s="129">
        <v>1</v>
      </c>
      <c r="BC28" s="129">
        <v>1</v>
      </c>
      <c r="BD28" s="129">
        <v>0</v>
      </c>
      <c r="BE28" s="129">
        <v>0</v>
      </c>
      <c r="BF28" s="129">
        <v>0</v>
      </c>
      <c r="BG28" s="129">
        <v>0</v>
      </c>
      <c r="BH28" s="129">
        <v>0</v>
      </c>
      <c r="BI28" s="129">
        <v>0</v>
      </c>
      <c r="BJ28" s="129">
        <v>63</v>
      </c>
      <c r="BK28" s="129">
        <v>0</v>
      </c>
      <c r="BL28" s="129">
        <v>0</v>
      </c>
      <c r="BM28" s="129">
        <v>0</v>
      </c>
      <c r="BN28" s="129">
        <v>0</v>
      </c>
      <c r="BO28" s="129">
        <v>10</v>
      </c>
      <c r="BP28" s="129">
        <v>1</v>
      </c>
      <c r="BQ28" s="129">
        <v>0</v>
      </c>
      <c r="BR28" s="129">
        <v>0</v>
      </c>
      <c r="BS28" s="129">
        <v>0</v>
      </c>
      <c r="BT28" s="129">
        <v>0</v>
      </c>
      <c r="BU28" s="129">
        <v>1</v>
      </c>
      <c r="BV28" s="129">
        <v>0</v>
      </c>
      <c r="BW28" s="129">
        <v>0</v>
      </c>
      <c r="BX28" s="129">
        <v>0</v>
      </c>
      <c r="BY28" s="129">
        <v>0</v>
      </c>
      <c r="BZ28" s="129">
        <v>0</v>
      </c>
      <c r="CA28" s="129">
        <v>0</v>
      </c>
      <c r="CB28" s="129">
        <v>0</v>
      </c>
      <c r="CC28" s="129">
        <v>0</v>
      </c>
      <c r="CD28" s="129">
        <v>1</v>
      </c>
      <c r="CE28" s="129">
        <v>0</v>
      </c>
      <c r="CF28" s="129">
        <v>0</v>
      </c>
      <c r="CG28" s="129">
        <v>0</v>
      </c>
      <c r="CH28" s="129">
        <v>0</v>
      </c>
      <c r="CI28" s="129">
        <v>0</v>
      </c>
      <c r="CJ28" s="129">
        <v>0</v>
      </c>
      <c r="CK28" s="129">
        <v>10</v>
      </c>
      <c r="CL28" s="129">
        <v>0</v>
      </c>
      <c r="CM28" s="129">
        <v>0</v>
      </c>
      <c r="CN28" s="129">
        <v>0</v>
      </c>
      <c r="CO28" s="129">
        <v>0</v>
      </c>
      <c r="CP28" s="129">
        <v>0</v>
      </c>
      <c r="CQ28" s="129">
        <v>0</v>
      </c>
      <c r="CR28" s="129">
        <v>0</v>
      </c>
      <c r="CS28" s="129">
        <v>0</v>
      </c>
      <c r="CT28" s="129">
        <v>0</v>
      </c>
      <c r="CU28" s="129">
        <v>0</v>
      </c>
      <c r="CV28" s="129">
        <v>0</v>
      </c>
      <c r="CW28" s="129">
        <v>0</v>
      </c>
      <c r="CX28" s="129">
        <v>0</v>
      </c>
      <c r="CY28" s="129">
        <v>0</v>
      </c>
      <c r="CZ28" s="129">
        <v>0</v>
      </c>
      <c r="DA28" s="129">
        <v>0</v>
      </c>
      <c r="DB28" s="129">
        <v>0</v>
      </c>
      <c r="DC28" s="129">
        <v>0</v>
      </c>
      <c r="DD28" s="129">
        <v>0</v>
      </c>
      <c r="DE28" s="129">
        <v>0</v>
      </c>
      <c r="DF28" s="129">
        <v>0</v>
      </c>
      <c r="DG28" s="129">
        <v>0</v>
      </c>
      <c r="DH28" s="129">
        <v>5</v>
      </c>
      <c r="DI28" s="129">
        <v>1</v>
      </c>
      <c r="DJ28" s="129">
        <v>1</v>
      </c>
      <c r="DK28" s="129">
        <v>0</v>
      </c>
      <c r="DL28" s="129">
        <v>0</v>
      </c>
      <c r="DM28" s="129">
        <v>0</v>
      </c>
      <c r="DN28" s="129">
        <v>0</v>
      </c>
      <c r="DO28" s="129">
        <v>0</v>
      </c>
      <c r="DP28" s="129">
        <v>0</v>
      </c>
      <c r="DQ28" s="129">
        <v>68</v>
      </c>
      <c r="DR28" s="129">
        <v>0</v>
      </c>
      <c r="DS28" s="129">
        <v>0</v>
      </c>
      <c r="DT28" s="129">
        <v>0</v>
      </c>
      <c r="DU28" s="129">
        <v>0</v>
      </c>
      <c r="DV28" s="129">
        <v>0</v>
      </c>
      <c r="DW28" s="129">
        <v>0</v>
      </c>
      <c r="DX28" s="129">
        <v>100</v>
      </c>
      <c r="DY28" s="129">
        <v>1</v>
      </c>
      <c r="DZ28" s="143" t="s">
        <v>3854</v>
      </c>
      <c r="EA28" s="129">
        <v>1</v>
      </c>
      <c r="EB28" s="143" t="s">
        <v>3855</v>
      </c>
      <c r="EC28" s="143" t="s">
        <v>1550</v>
      </c>
      <c r="ED28" s="129">
        <v>1</v>
      </c>
      <c r="EE28" s="129">
        <v>1</v>
      </c>
      <c r="EF28" s="129">
        <v>1</v>
      </c>
      <c r="EG28" s="143"/>
      <c r="EH28" s="143"/>
      <c r="EI28" s="44">
        <v>52025</v>
      </c>
      <c r="EJ28" s="44">
        <v>35.08</v>
      </c>
      <c r="EK28" s="44">
        <v>1</v>
      </c>
    </row>
    <row r="29" spans="1:141" ht="24" x14ac:dyDescent="0.2">
      <c r="A29" s="143" t="s">
        <v>332</v>
      </c>
      <c r="B29" s="143" t="s">
        <v>521</v>
      </c>
      <c r="C29" s="129">
        <v>3</v>
      </c>
      <c r="D29" s="143" t="s">
        <v>575</v>
      </c>
      <c r="E29" s="143" t="s">
        <v>3856</v>
      </c>
      <c r="F29" s="143" t="s">
        <v>3857</v>
      </c>
      <c r="G29" s="143" t="s">
        <v>3858</v>
      </c>
      <c r="H29" s="143" t="s">
        <v>3859</v>
      </c>
      <c r="I29" s="143" t="s">
        <v>3860</v>
      </c>
      <c r="J29" s="143" t="s">
        <v>3861</v>
      </c>
      <c r="K29" s="143" t="s">
        <v>3849</v>
      </c>
      <c r="L29" s="143"/>
      <c r="M29" s="143" t="s">
        <v>1559</v>
      </c>
      <c r="N29" s="143" t="s">
        <v>3862</v>
      </c>
      <c r="O29" s="143"/>
      <c r="P29" s="143" t="s">
        <v>3863</v>
      </c>
      <c r="Q29" s="143" t="s">
        <v>3864</v>
      </c>
      <c r="R29" s="143"/>
      <c r="S29" s="143" t="s">
        <v>1559</v>
      </c>
      <c r="T29" s="143" t="s">
        <v>3862</v>
      </c>
      <c r="U29" s="143"/>
      <c r="V29" s="143" t="s">
        <v>3863</v>
      </c>
      <c r="W29" s="143" t="s">
        <v>3864</v>
      </c>
      <c r="X29" s="129">
        <v>4</v>
      </c>
      <c r="Y29" s="129">
        <v>1</v>
      </c>
      <c r="Z29" s="129">
        <v>5</v>
      </c>
      <c r="AA29" s="144">
        <v>4</v>
      </c>
      <c r="AB29" s="144">
        <v>0.5</v>
      </c>
      <c r="AC29" s="144">
        <v>4.5</v>
      </c>
      <c r="AD29" s="147" t="s">
        <v>929</v>
      </c>
      <c r="AE29" s="129">
        <v>0</v>
      </c>
      <c r="AF29" s="147" t="s">
        <v>929</v>
      </c>
      <c r="AG29" s="129">
        <v>0</v>
      </c>
      <c r="AH29" s="129">
        <v>2</v>
      </c>
      <c r="AI29" s="129">
        <v>0</v>
      </c>
      <c r="AJ29" s="129">
        <v>2</v>
      </c>
      <c r="AK29" s="129">
        <v>4</v>
      </c>
      <c r="AL29" s="147" t="s">
        <v>929</v>
      </c>
      <c r="AM29" s="129">
        <v>0</v>
      </c>
      <c r="AN29" s="129">
        <v>0</v>
      </c>
      <c r="AO29" s="129">
        <v>4</v>
      </c>
      <c r="AP29" s="129">
        <v>4</v>
      </c>
      <c r="AQ29" s="147" t="s">
        <v>929</v>
      </c>
      <c r="AR29" s="129">
        <v>0</v>
      </c>
      <c r="AS29" s="129">
        <v>0</v>
      </c>
      <c r="AT29" s="129">
        <v>4</v>
      </c>
      <c r="AU29" s="129">
        <v>0</v>
      </c>
      <c r="AV29" s="129">
        <v>0</v>
      </c>
      <c r="AW29" s="129">
        <v>0</v>
      </c>
      <c r="AX29" s="129">
        <v>4</v>
      </c>
      <c r="AY29" s="147" t="s">
        <v>929</v>
      </c>
      <c r="AZ29" s="129">
        <v>1</v>
      </c>
      <c r="BA29" s="129">
        <v>0</v>
      </c>
      <c r="BB29" s="129">
        <v>0</v>
      </c>
      <c r="BC29" s="129">
        <v>1</v>
      </c>
      <c r="BD29" s="129">
        <v>0</v>
      </c>
      <c r="BE29" s="129">
        <v>14</v>
      </c>
      <c r="BF29" s="129">
        <v>0</v>
      </c>
      <c r="BG29" s="129">
        <v>0</v>
      </c>
      <c r="BH29" s="129">
        <v>0</v>
      </c>
      <c r="BI29" s="129">
        <v>0</v>
      </c>
      <c r="BJ29" s="129">
        <v>0</v>
      </c>
      <c r="BK29" s="129">
        <v>0</v>
      </c>
      <c r="BL29" s="129">
        <v>0</v>
      </c>
      <c r="BM29" s="129">
        <v>0</v>
      </c>
      <c r="BN29" s="129">
        <v>0</v>
      </c>
      <c r="BO29" s="129">
        <v>0</v>
      </c>
      <c r="BP29" s="129">
        <v>0</v>
      </c>
      <c r="BQ29" s="129">
        <v>0</v>
      </c>
      <c r="BR29" s="129">
        <v>0</v>
      </c>
      <c r="BS29" s="129">
        <v>0</v>
      </c>
      <c r="BT29" s="129">
        <v>0</v>
      </c>
      <c r="BU29" s="129">
        <v>0</v>
      </c>
      <c r="BV29" s="129">
        <v>0</v>
      </c>
      <c r="BW29" s="129">
        <v>0</v>
      </c>
      <c r="BX29" s="129">
        <v>0</v>
      </c>
      <c r="BY29" s="129">
        <v>0</v>
      </c>
      <c r="BZ29" s="129">
        <v>0</v>
      </c>
      <c r="CA29" s="129">
        <v>0</v>
      </c>
      <c r="CB29" s="129">
        <v>0</v>
      </c>
      <c r="CC29" s="129">
        <v>0</v>
      </c>
      <c r="CD29" s="129">
        <v>0</v>
      </c>
      <c r="CE29" s="129">
        <v>0</v>
      </c>
      <c r="CF29" s="129">
        <v>0</v>
      </c>
      <c r="CG29" s="129">
        <v>0</v>
      </c>
      <c r="CH29" s="129">
        <v>0</v>
      </c>
      <c r="CI29" s="129">
        <v>1</v>
      </c>
      <c r="CJ29" s="129">
        <v>0</v>
      </c>
      <c r="CK29" s="129">
        <v>0</v>
      </c>
      <c r="CL29" s="129">
        <v>0</v>
      </c>
      <c r="CM29" s="129">
        <v>0</v>
      </c>
      <c r="CN29" s="129">
        <v>0</v>
      </c>
      <c r="CO29" s="129">
        <v>0</v>
      </c>
      <c r="CP29" s="129">
        <v>0</v>
      </c>
      <c r="CQ29" s="129">
        <v>0</v>
      </c>
      <c r="CR29" s="129">
        <v>0</v>
      </c>
      <c r="CS29" s="129">
        <v>0</v>
      </c>
      <c r="CT29" s="129">
        <v>0</v>
      </c>
      <c r="CU29" s="129">
        <v>0</v>
      </c>
      <c r="CV29" s="129">
        <v>0</v>
      </c>
      <c r="CW29" s="129">
        <v>0</v>
      </c>
      <c r="CX29" s="129">
        <v>0</v>
      </c>
      <c r="CY29" s="129">
        <v>0</v>
      </c>
      <c r="CZ29" s="129">
        <v>0</v>
      </c>
      <c r="DA29" s="129">
        <v>0</v>
      </c>
      <c r="DB29" s="129">
        <v>0</v>
      </c>
      <c r="DC29" s="129">
        <v>0</v>
      </c>
      <c r="DD29" s="129">
        <v>0</v>
      </c>
      <c r="DE29" s="129">
        <v>0</v>
      </c>
      <c r="DF29" s="129">
        <v>0</v>
      </c>
      <c r="DG29" s="129">
        <v>0</v>
      </c>
      <c r="DH29" s="129">
        <v>0</v>
      </c>
      <c r="DI29" s="129">
        <v>0</v>
      </c>
      <c r="DJ29" s="129">
        <v>0</v>
      </c>
      <c r="DK29" s="129">
        <v>0</v>
      </c>
      <c r="DL29" s="129">
        <v>0</v>
      </c>
      <c r="DM29" s="129">
        <v>0</v>
      </c>
      <c r="DN29" s="129">
        <v>0</v>
      </c>
      <c r="DO29" s="129">
        <v>0</v>
      </c>
      <c r="DP29" s="129">
        <v>0</v>
      </c>
      <c r="DQ29" s="129">
        <v>13</v>
      </c>
      <c r="DR29" s="129">
        <v>0</v>
      </c>
      <c r="DS29" s="129">
        <v>0</v>
      </c>
      <c r="DT29" s="129">
        <v>0</v>
      </c>
      <c r="DU29" s="129">
        <v>0</v>
      </c>
      <c r="DV29" s="129">
        <v>0</v>
      </c>
      <c r="DW29" s="129">
        <v>0</v>
      </c>
      <c r="DX29" s="129">
        <v>5</v>
      </c>
      <c r="DY29" s="129">
        <v>1</v>
      </c>
      <c r="DZ29" s="143" t="s">
        <v>3865</v>
      </c>
      <c r="EA29" s="129">
        <v>2</v>
      </c>
      <c r="EB29" s="143"/>
      <c r="EC29" s="143"/>
      <c r="ED29" s="129">
        <v>1</v>
      </c>
      <c r="EE29" s="129">
        <v>0</v>
      </c>
      <c r="EF29" s="129">
        <v>1</v>
      </c>
      <c r="EG29" s="143"/>
      <c r="EH29" s="143"/>
      <c r="EI29" s="44">
        <v>24875</v>
      </c>
      <c r="EJ29" s="44">
        <v>18.84</v>
      </c>
      <c r="EK29" s="44">
        <v>1</v>
      </c>
    </row>
    <row r="30" spans="1:141" ht="24" x14ac:dyDescent="0.2">
      <c r="A30" s="143" t="s">
        <v>332</v>
      </c>
      <c r="B30" s="143" t="s">
        <v>338</v>
      </c>
      <c r="C30" s="129">
        <v>3</v>
      </c>
      <c r="D30" s="143" t="s">
        <v>337</v>
      </c>
      <c r="E30" s="143" t="s">
        <v>3866</v>
      </c>
      <c r="F30" s="143" t="s">
        <v>3867</v>
      </c>
      <c r="G30" s="143" t="s">
        <v>3868</v>
      </c>
      <c r="H30" s="143" t="s">
        <v>3869</v>
      </c>
      <c r="I30" s="143" t="s">
        <v>3870</v>
      </c>
      <c r="J30" s="143" t="s">
        <v>3871</v>
      </c>
      <c r="K30" s="143" t="s">
        <v>3872</v>
      </c>
      <c r="L30" s="143"/>
      <c r="M30" s="143" t="s">
        <v>1342</v>
      </c>
      <c r="N30" s="143" t="s">
        <v>3873</v>
      </c>
      <c r="O30" s="143"/>
      <c r="P30" s="143" t="s">
        <v>3874</v>
      </c>
      <c r="Q30" s="148" t="s">
        <v>3875</v>
      </c>
      <c r="R30" s="143"/>
      <c r="S30" s="143"/>
      <c r="T30" s="143" t="s">
        <v>3873</v>
      </c>
      <c r="U30" s="143"/>
      <c r="V30" s="143" t="s">
        <v>3874</v>
      </c>
      <c r="W30" s="149" t="s">
        <v>3875</v>
      </c>
      <c r="X30" s="129">
        <v>1</v>
      </c>
      <c r="Y30" s="129">
        <v>0</v>
      </c>
      <c r="Z30" s="129">
        <v>1</v>
      </c>
      <c r="AA30" s="144">
        <v>0.1</v>
      </c>
      <c r="AB30" s="144">
        <v>0</v>
      </c>
      <c r="AC30" s="144">
        <v>0.1</v>
      </c>
      <c r="AD30" s="147" t="s">
        <v>929</v>
      </c>
      <c r="AE30" s="129">
        <v>1</v>
      </c>
      <c r="AF30" s="147" t="s">
        <v>929</v>
      </c>
      <c r="AG30" s="129">
        <v>0</v>
      </c>
      <c r="AH30" s="129">
        <v>1</v>
      </c>
      <c r="AI30" s="129">
        <v>0</v>
      </c>
      <c r="AJ30" s="129">
        <v>0</v>
      </c>
      <c r="AK30" s="129">
        <v>1</v>
      </c>
      <c r="AL30" s="147" t="s">
        <v>929</v>
      </c>
      <c r="AM30" s="129">
        <v>1</v>
      </c>
      <c r="AN30" s="129">
        <v>0</v>
      </c>
      <c r="AO30" s="129">
        <v>0</v>
      </c>
      <c r="AP30" s="129">
        <v>1</v>
      </c>
      <c r="AQ30" s="147" t="s">
        <v>929</v>
      </c>
      <c r="AR30" s="129">
        <v>0</v>
      </c>
      <c r="AS30" s="129">
        <v>0</v>
      </c>
      <c r="AT30" s="129">
        <v>0</v>
      </c>
      <c r="AU30" s="129">
        <v>1</v>
      </c>
      <c r="AV30" s="129">
        <v>0</v>
      </c>
      <c r="AW30" s="129">
        <v>0</v>
      </c>
      <c r="AX30" s="129">
        <v>1</v>
      </c>
      <c r="AY30" s="147" t="s">
        <v>929</v>
      </c>
      <c r="AZ30" s="129">
        <v>1</v>
      </c>
      <c r="BA30" s="129">
        <v>1</v>
      </c>
      <c r="BB30" s="129">
        <v>0</v>
      </c>
      <c r="BC30" s="129">
        <v>1</v>
      </c>
      <c r="BD30" s="129">
        <v>0</v>
      </c>
      <c r="BE30" s="129">
        <v>2</v>
      </c>
      <c r="BF30" s="129">
        <v>0</v>
      </c>
      <c r="BG30" s="129">
        <v>0</v>
      </c>
      <c r="BH30" s="129">
        <v>0</v>
      </c>
      <c r="BI30" s="129">
        <v>0</v>
      </c>
      <c r="BJ30" s="129">
        <v>0</v>
      </c>
      <c r="BK30" s="129">
        <v>0</v>
      </c>
      <c r="BL30" s="129">
        <v>0</v>
      </c>
      <c r="BM30" s="129">
        <v>0</v>
      </c>
      <c r="BN30" s="129">
        <v>0</v>
      </c>
      <c r="BO30" s="129">
        <v>0</v>
      </c>
      <c r="BP30" s="129">
        <v>0</v>
      </c>
      <c r="BQ30" s="129">
        <v>0</v>
      </c>
      <c r="BR30" s="129">
        <v>0</v>
      </c>
      <c r="BS30" s="129">
        <v>0</v>
      </c>
      <c r="BT30" s="129">
        <v>0</v>
      </c>
      <c r="BU30" s="129">
        <v>0</v>
      </c>
      <c r="BV30" s="129">
        <v>0</v>
      </c>
      <c r="BW30" s="129">
        <v>0</v>
      </c>
      <c r="BX30" s="129">
        <v>0</v>
      </c>
      <c r="BY30" s="129">
        <v>0</v>
      </c>
      <c r="BZ30" s="129">
        <v>0</v>
      </c>
      <c r="CA30" s="129">
        <v>0</v>
      </c>
      <c r="CB30" s="129">
        <v>0</v>
      </c>
      <c r="CC30" s="129">
        <v>0</v>
      </c>
      <c r="CD30" s="129">
        <v>0</v>
      </c>
      <c r="CE30" s="129">
        <v>0</v>
      </c>
      <c r="CF30" s="129">
        <v>0</v>
      </c>
      <c r="CG30" s="129">
        <v>0</v>
      </c>
      <c r="CH30" s="129">
        <v>0</v>
      </c>
      <c r="CI30" s="129">
        <v>0</v>
      </c>
      <c r="CJ30" s="129">
        <v>0</v>
      </c>
      <c r="CK30" s="129">
        <v>0</v>
      </c>
      <c r="CL30" s="129">
        <v>0</v>
      </c>
      <c r="CM30" s="129">
        <v>0</v>
      </c>
      <c r="CN30" s="129">
        <v>0</v>
      </c>
      <c r="CO30" s="129">
        <v>0</v>
      </c>
      <c r="CP30" s="129">
        <v>0</v>
      </c>
      <c r="CQ30" s="129">
        <v>0</v>
      </c>
      <c r="CR30" s="129">
        <v>0</v>
      </c>
      <c r="CS30" s="129">
        <v>0</v>
      </c>
      <c r="CT30" s="129">
        <v>0</v>
      </c>
      <c r="CU30" s="129">
        <v>0</v>
      </c>
      <c r="CV30" s="129">
        <v>0</v>
      </c>
      <c r="CW30" s="129">
        <v>0</v>
      </c>
      <c r="CX30" s="129">
        <v>0</v>
      </c>
      <c r="CY30" s="129">
        <v>0</v>
      </c>
      <c r="CZ30" s="129">
        <v>0</v>
      </c>
      <c r="DA30" s="129">
        <v>0</v>
      </c>
      <c r="DB30" s="129">
        <v>0</v>
      </c>
      <c r="DC30" s="129">
        <v>0</v>
      </c>
      <c r="DD30" s="129">
        <v>0</v>
      </c>
      <c r="DE30" s="129">
        <v>0</v>
      </c>
      <c r="DF30" s="129">
        <v>0</v>
      </c>
      <c r="DG30" s="129">
        <v>0</v>
      </c>
      <c r="DH30" s="129">
        <v>0</v>
      </c>
      <c r="DI30" s="129">
        <v>0</v>
      </c>
      <c r="DJ30" s="129">
        <v>0</v>
      </c>
      <c r="DK30" s="129">
        <v>0</v>
      </c>
      <c r="DL30" s="129">
        <v>0</v>
      </c>
      <c r="DM30" s="129">
        <v>0</v>
      </c>
      <c r="DN30" s="129">
        <v>0</v>
      </c>
      <c r="DO30" s="129">
        <v>0</v>
      </c>
      <c r="DP30" s="129">
        <v>0</v>
      </c>
      <c r="DQ30" s="129">
        <v>2</v>
      </c>
      <c r="DR30" s="129">
        <v>0</v>
      </c>
      <c r="DS30" s="129">
        <v>3</v>
      </c>
      <c r="DT30" s="129">
        <v>1</v>
      </c>
      <c r="DU30" s="129">
        <v>1</v>
      </c>
      <c r="DV30" s="129">
        <v>0</v>
      </c>
      <c r="DW30" s="129">
        <v>0</v>
      </c>
      <c r="DX30" s="129">
        <v>100</v>
      </c>
      <c r="DY30" s="129">
        <v>0</v>
      </c>
      <c r="DZ30" s="143"/>
      <c r="EA30" s="129">
        <v>2</v>
      </c>
      <c r="EB30" s="143"/>
      <c r="EC30" s="143"/>
      <c r="ED30" s="129">
        <v>1</v>
      </c>
      <c r="EE30" s="129">
        <v>1</v>
      </c>
      <c r="EF30" s="129">
        <v>1</v>
      </c>
      <c r="EG30" s="143"/>
      <c r="EH30" s="143"/>
      <c r="EI30" s="44">
        <v>2234</v>
      </c>
      <c r="EJ30" s="44">
        <v>7.76</v>
      </c>
      <c r="EK30" s="44">
        <v>1</v>
      </c>
    </row>
    <row r="31" spans="1:141" ht="24" x14ac:dyDescent="0.2">
      <c r="A31" s="143" t="s">
        <v>332</v>
      </c>
      <c r="B31" s="143" t="s">
        <v>3876</v>
      </c>
      <c r="C31" s="129">
        <v>3</v>
      </c>
      <c r="D31" s="143" t="s">
        <v>339</v>
      </c>
      <c r="E31" s="143" t="s">
        <v>3877</v>
      </c>
      <c r="F31" s="143" t="s">
        <v>3878</v>
      </c>
      <c r="G31" s="143" t="s">
        <v>3879</v>
      </c>
      <c r="H31" s="143" t="s">
        <v>3880</v>
      </c>
      <c r="I31" s="143" t="s">
        <v>3881</v>
      </c>
      <c r="J31" s="143" t="s">
        <v>3882</v>
      </c>
      <c r="K31" s="143" t="s">
        <v>3883</v>
      </c>
      <c r="L31" s="143"/>
      <c r="M31" s="143"/>
      <c r="N31" s="143"/>
      <c r="O31" s="143"/>
      <c r="P31" s="143"/>
      <c r="Q31" s="143"/>
      <c r="R31" s="143"/>
      <c r="S31" s="143" t="s">
        <v>1378</v>
      </c>
      <c r="T31" s="143" t="s">
        <v>3884</v>
      </c>
      <c r="U31" s="143"/>
      <c r="V31" s="143" t="s">
        <v>3885</v>
      </c>
      <c r="W31" s="143" t="s">
        <v>3882</v>
      </c>
      <c r="X31" s="129">
        <v>2</v>
      </c>
      <c r="Y31" s="129">
        <v>0</v>
      </c>
      <c r="Z31" s="129">
        <v>2</v>
      </c>
      <c r="AA31" s="144">
        <v>2</v>
      </c>
      <c r="AB31" s="144">
        <v>0</v>
      </c>
      <c r="AC31" s="144">
        <v>2</v>
      </c>
      <c r="AD31" s="147" t="s">
        <v>929</v>
      </c>
      <c r="AE31" s="129">
        <v>2</v>
      </c>
      <c r="AF31" s="147" t="s">
        <v>929</v>
      </c>
      <c r="AG31" s="129">
        <v>0</v>
      </c>
      <c r="AH31" s="129">
        <v>2</v>
      </c>
      <c r="AI31" s="129">
        <v>0</v>
      </c>
      <c r="AJ31" s="129">
        <v>0</v>
      </c>
      <c r="AK31" s="129">
        <v>2</v>
      </c>
      <c r="AL31" s="147" t="s">
        <v>929</v>
      </c>
      <c r="AM31" s="129">
        <v>1</v>
      </c>
      <c r="AN31" s="129">
        <v>0</v>
      </c>
      <c r="AO31" s="129">
        <v>1</v>
      </c>
      <c r="AP31" s="129">
        <v>2</v>
      </c>
      <c r="AQ31" s="147" t="s">
        <v>929</v>
      </c>
      <c r="AR31" s="129">
        <v>0</v>
      </c>
      <c r="AS31" s="129">
        <v>0</v>
      </c>
      <c r="AT31" s="129">
        <v>1</v>
      </c>
      <c r="AU31" s="129">
        <v>1</v>
      </c>
      <c r="AV31" s="129">
        <v>0</v>
      </c>
      <c r="AW31" s="129">
        <v>0</v>
      </c>
      <c r="AX31" s="129">
        <v>2</v>
      </c>
      <c r="AY31" s="147" t="s">
        <v>929</v>
      </c>
      <c r="AZ31" s="129">
        <v>1</v>
      </c>
      <c r="BA31" s="129">
        <v>1</v>
      </c>
      <c r="BB31" s="129">
        <v>0</v>
      </c>
      <c r="BC31" s="129">
        <v>1</v>
      </c>
      <c r="BD31" s="129">
        <v>0</v>
      </c>
      <c r="BE31" s="129">
        <v>18</v>
      </c>
      <c r="BF31" s="129">
        <v>0</v>
      </c>
      <c r="BG31" s="129">
        <v>0</v>
      </c>
      <c r="BH31" s="129">
        <v>0</v>
      </c>
      <c r="BI31" s="129">
        <v>0</v>
      </c>
      <c r="BJ31" s="129">
        <v>0</v>
      </c>
      <c r="BK31" s="129">
        <v>0</v>
      </c>
      <c r="BL31" s="129">
        <v>0</v>
      </c>
      <c r="BM31" s="129">
        <v>0</v>
      </c>
      <c r="BN31" s="129">
        <v>0</v>
      </c>
      <c r="BO31" s="129">
        <v>0</v>
      </c>
      <c r="BP31" s="129">
        <v>0</v>
      </c>
      <c r="BQ31" s="129">
        <v>0</v>
      </c>
      <c r="BR31" s="129">
        <v>0</v>
      </c>
      <c r="BS31" s="129">
        <v>0</v>
      </c>
      <c r="BT31" s="129">
        <v>0</v>
      </c>
      <c r="BU31" s="129">
        <v>0</v>
      </c>
      <c r="BV31" s="129">
        <v>0</v>
      </c>
      <c r="BW31" s="129">
        <v>0</v>
      </c>
      <c r="BX31" s="129">
        <v>0</v>
      </c>
      <c r="BY31" s="129">
        <v>0</v>
      </c>
      <c r="BZ31" s="129">
        <v>0</v>
      </c>
      <c r="CA31" s="129">
        <v>0</v>
      </c>
      <c r="CB31" s="129">
        <v>0</v>
      </c>
      <c r="CC31" s="129">
        <v>0</v>
      </c>
      <c r="CD31" s="129">
        <v>0</v>
      </c>
      <c r="CE31" s="129">
        <v>0</v>
      </c>
      <c r="CF31" s="129">
        <v>0</v>
      </c>
      <c r="CG31" s="129">
        <v>0</v>
      </c>
      <c r="CH31" s="129">
        <v>0</v>
      </c>
      <c r="CI31" s="129">
        <v>0</v>
      </c>
      <c r="CJ31" s="129">
        <v>0</v>
      </c>
      <c r="CK31" s="129">
        <v>0</v>
      </c>
      <c r="CL31" s="129">
        <v>0</v>
      </c>
      <c r="CM31" s="129">
        <v>0</v>
      </c>
      <c r="CN31" s="129">
        <v>0</v>
      </c>
      <c r="CO31" s="129">
        <v>0</v>
      </c>
      <c r="CP31" s="129">
        <v>0</v>
      </c>
      <c r="CQ31" s="129">
        <v>0</v>
      </c>
      <c r="CR31" s="129">
        <v>0</v>
      </c>
      <c r="CS31" s="129">
        <v>0</v>
      </c>
      <c r="CT31" s="129">
        <v>0</v>
      </c>
      <c r="CU31" s="129">
        <v>0</v>
      </c>
      <c r="CV31" s="129">
        <v>0</v>
      </c>
      <c r="CW31" s="129">
        <v>0</v>
      </c>
      <c r="CX31" s="129">
        <v>0</v>
      </c>
      <c r="CY31" s="129">
        <v>0</v>
      </c>
      <c r="CZ31" s="129">
        <v>0</v>
      </c>
      <c r="DA31" s="129">
        <v>0</v>
      </c>
      <c r="DB31" s="129">
        <v>0</v>
      </c>
      <c r="DC31" s="129">
        <v>0</v>
      </c>
      <c r="DD31" s="129">
        <v>0</v>
      </c>
      <c r="DE31" s="129">
        <v>0</v>
      </c>
      <c r="DF31" s="129">
        <v>0</v>
      </c>
      <c r="DG31" s="129">
        <v>0</v>
      </c>
      <c r="DH31" s="129">
        <v>0</v>
      </c>
      <c r="DI31" s="129">
        <v>0</v>
      </c>
      <c r="DJ31" s="129">
        <v>0</v>
      </c>
      <c r="DK31" s="129">
        <v>0</v>
      </c>
      <c r="DL31" s="129">
        <v>0</v>
      </c>
      <c r="DM31" s="129">
        <v>0</v>
      </c>
      <c r="DN31" s="129">
        <v>0</v>
      </c>
      <c r="DO31" s="129">
        <v>0</v>
      </c>
      <c r="DP31" s="129">
        <v>0</v>
      </c>
      <c r="DQ31" s="129">
        <v>24</v>
      </c>
      <c r="DR31" s="129">
        <v>0</v>
      </c>
      <c r="DS31" s="129">
        <v>9</v>
      </c>
      <c r="DT31" s="129">
        <v>1</v>
      </c>
      <c r="DU31" s="129">
        <v>0</v>
      </c>
      <c r="DV31" s="129">
        <v>0</v>
      </c>
      <c r="DW31" s="129">
        <v>0</v>
      </c>
      <c r="DX31" s="129">
        <v>66</v>
      </c>
      <c r="DY31" s="129">
        <v>1</v>
      </c>
      <c r="DZ31" s="143" t="s">
        <v>3886</v>
      </c>
      <c r="EA31" s="129">
        <v>3</v>
      </c>
      <c r="EB31" s="143" t="s">
        <v>3887</v>
      </c>
      <c r="EC31" s="143" t="s">
        <v>3888</v>
      </c>
      <c r="ED31" s="129">
        <v>1</v>
      </c>
      <c r="EE31" s="129">
        <v>1</v>
      </c>
      <c r="EF31" s="129">
        <v>1</v>
      </c>
      <c r="EG31" s="143"/>
      <c r="EH31" s="143"/>
      <c r="EI31" s="44">
        <v>2161</v>
      </c>
      <c r="EJ31" s="44">
        <v>11</v>
      </c>
      <c r="EK31" s="44">
        <v>1</v>
      </c>
    </row>
    <row r="32" spans="1:141" ht="24" x14ac:dyDescent="0.2">
      <c r="A32" s="143" t="s">
        <v>332</v>
      </c>
      <c r="B32" s="143" t="s">
        <v>341</v>
      </c>
      <c r="C32" s="129">
        <v>3</v>
      </c>
      <c r="D32" s="143" t="s">
        <v>340</v>
      </c>
      <c r="E32" s="143" t="s">
        <v>3889</v>
      </c>
      <c r="F32" s="143" t="s">
        <v>3890</v>
      </c>
      <c r="G32" s="143" t="s">
        <v>3868</v>
      </c>
      <c r="H32" s="143" t="s">
        <v>3891</v>
      </c>
      <c r="I32" s="143" t="s">
        <v>3892</v>
      </c>
      <c r="J32" s="143" t="s">
        <v>3893</v>
      </c>
      <c r="K32" s="143" t="s">
        <v>3883</v>
      </c>
      <c r="L32" s="143"/>
      <c r="M32" s="143"/>
      <c r="N32" s="143"/>
      <c r="O32" s="143"/>
      <c r="P32" s="143"/>
      <c r="Q32" s="143"/>
      <c r="R32" s="143" t="s">
        <v>1225</v>
      </c>
      <c r="S32" s="143" t="s">
        <v>1722</v>
      </c>
      <c r="T32" s="143" t="s">
        <v>3894</v>
      </c>
      <c r="U32" s="143" t="s">
        <v>943</v>
      </c>
      <c r="V32" s="143" t="s">
        <v>3895</v>
      </c>
      <c r="W32" s="143" t="s">
        <v>3896</v>
      </c>
      <c r="X32" s="129">
        <v>1</v>
      </c>
      <c r="Y32" s="129">
        <v>0</v>
      </c>
      <c r="Z32" s="129">
        <v>1</v>
      </c>
      <c r="AA32" s="144">
        <v>1</v>
      </c>
      <c r="AB32" s="144">
        <v>0</v>
      </c>
      <c r="AC32" s="144">
        <v>1</v>
      </c>
      <c r="AD32" s="147" t="s">
        <v>929</v>
      </c>
      <c r="AE32" s="129">
        <v>1</v>
      </c>
      <c r="AF32" s="147" t="s">
        <v>929</v>
      </c>
      <c r="AG32" s="129">
        <v>0</v>
      </c>
      <c r="AH32" s="129">
        <v>0</v>
      </c>
      <c r="AI32" s="129">
        <v>1</v>
      </c>
      <c r="AJ32" s="129">
        <v>0</v>
      </c>
      <c r="AK32" s="129">
        <v>1</v>
      </c>
      <c r="AL32" s="147" t="s">
        <v>929</v>
      </c>
      <c r="AM32" s="129">
        <v>1</v>
      </c>
      <c r="AN32" s="129">
        <v>0</v>
      </c>
      <c r="AO32" s="129">
        <v>0</v>
      </c>
      <c r="AP32" s="129">
        <v>1</v>
      </c>
      <c r="AQ32" s="147" t="s">
        <v>929</v>
      </c>
      <c r="AR32" s="129">
        <v>0</v>
      </c>
      <c r="AS32" s="129">
        <v>0</v>
      </c>
      <c r="AT32" s="129">
        <v>0</v>
      </c>
      <c r="AU32" s="129">
        <v>1</v>
      </c>
      <c r="AV32" s="129">
        <v>0</v>
      </c>
      <c r="AW32" s="129">
        <v>0</v>
      </c>
      <c r="AX32" s="129">
        <v>1</v>
      </c>
      <c r="AY32" s="147" t="s">
        <v>929</v>
      </c>
      <c r="AZ32" s="129">
        <v>1</v>
      </c>
      <c r="BA32" s="129">
        <v>1</v>
      </c>
      <c r="BB32" s="129">
        <v>0</v>
      </c>
      <c r="BC32" s="129">
        <v>1</v>
      </c>
      <c r="BD32" s="129">
        <v>0</v>
      </c>
      <c r="BE32" s="129">
        <v>2</v>
      </c>
      <c r="BF32" s="129">
        <v>0</v>
      </c>
      <c r="BG32" s="129">
        <v>0</v>
      </c>
      <c r="BH32" s="129">
        <v>0</v>
      </c>
      <c r="BI32" s="129">
        <v>0</v>
      </c>
      <c r="BJ32" s="129">
        <v>0</v>
      </c>
      <c r="BK32" s="129">
        <v>0</v>
      </c>
      <c r="BL32" s="129">
        <v>0</v>
      </c>
      <c r="BM32" s="129">
        <v>0</v>
      </c>
      <c r="BN32" s="129">
        <v>0</v>
      </c>
      <c r="BO32" s="129">
        <v>0</v>
      </c>
      <c r="BP32" s="129">
        <v>0</v>
      </c>
      <c r="BQ32" s="129">
        <v>0</v>
      </c>
      <c r="BR32" s="129">
        <v>0</v>
      </c>
      <c r="BS32" s="129">
        <v>0</v>
      </c>
      <c r="BT32" s="129">
        <v>0</v>
      </c>
      <c r="BU32" s="129">
        <v>0</v>
      </c>
      <c r="BV32" s="129">
        <v>0</v>
      </c>
      <c r="BW32" s="129">
        <v>0</v>
      </c>
      <c r="BX32" s="129">
        <v>0</v>
      </c>
      <c r="BY32" s="129">
        <v>0</v>
      </c>
      <c r="BZ32" s="129">
        <v>0</v>
      </c>
      <c r="CA32" s="129">
        <v>0</v>
      </c>
      <c r="CB32" s="129">
        <v>0</v>
      </c>
      <c r="CC32" s="129">
        <v>0</v>
      </c>
      <c r="CD32" s="129">
        <v>0</v>
      </c>
      <c r="CE32" s="129">
        <v>0</v>
      </c>
      <c r="CF32" s="129">
        <v>0</v>
      </c>
      <c r="CG32" s="129">
        <v>0</v>
      </c>
      <c r="CH32" s="129">
        <v>0</v>
      </c>
      <c r="CI32" s="129">
        <v>0</v>
      </c>
      <c r="CJ32" s="129">
        <v>0</v>
      </c>
      <c r="CK32" s="129">
        <v>1</v>
      </c>
      <c r="CL32" s="129">
        <v>0</v>
      </c>
      <c r="CM32" s="129">
        <v>0</v>
      </c>
      <c r="CN32" s="129">
        <v>0</v>
      </c>
      <c r="CO32" s="129">
        <v>0</v>
      </c>
      <c r="CP32" s="129">
        <v>0</v>
      </c>
      <c r="CQ32" s="129">
        <v>0</v>
      </c>
      <c r="CR32" s="129">
        <v>0</v>
      </c>
      <c r="CS32" s="129">
        <v>0</v>
      </c>
      <c r="CT32" s="129">
        <v>0</v>
      </c>
      <c r="CU32" s="129">
        <v>0</v>
      </c>
      <c r="CV32" s="129">
        <v>0</v>
      </c>
      <c r="CW32" s="129">
        <v>0</v>
      </c>
      <c r="CX32" s="129">
        <v>0</v>
      </c>
      <c r="CY32" s="129">
        <v>0</v>
      </c>
      <c r="CZ32" s="129">
        <v>0</v>
      </c>
      <c r="DA32" s="129">
        <v>0</v>
      </c>
      <c r="DB32" s="129">
        <v>0</v>
      </c>
      <c r="DC32" s="129">
        <v>0</v>
      </c>
      <c r="DD32" s="129">
        <v>0</v>
      </c>
      <c r="DE32" s="129">
        <v>0</v>
      </c>
      <c r="DF32" s="129">
        <v>1</v>
      </c>
      <c r="DG32" s="129">
        <v>0</v>
      </c>
      <c r="DH32" s="129">
        <v>0</v>
      </c>
      <c r="DI32" s="129">
        <v>0</v>
      </c>
      <c r="DJ32" s="129">
        <v>0</v>
      </c>
      <c r="DK32" s="129">
        <v>0</v>
      </c>
      <c r="DL32" s="129">
        <v>0</v>
      </c>
      <c r="DM32" s="129">
        <v>0</v>
      </c>
      <c r="DN32" s="129">
        <v>0</v>
      </c>
      <c r="DO32" s="129">
        <v>0</v>
      </c>
      <c r="DP32" s="129">
        <v>0</v>
      </c>
      <c r="DQ32" s="129">
        <v>2</v>
      </c>
      <c r="DR32" s="129">
        <v>0</v>
      </c>
      <c r="DS32" s="129">
        <v>0</v>
      </c>
      <c r="DT32" s="129">
        <v>0</v>
      </c>
      <c r="DU32" s="129">
        <v>0</v>
      </c>
      <c r="DV32" s="129">
        <v>0</v>
      </c>
      <c r="DW32" s="129">
        <v>0</v>
      </c>
      <c r="DX32" s="129">
        <v>95</v>
      </c>
      <c r="DY32" s="129">
        <v>1</v>
      </c>
      <c r="DZ32" s="143" t="s">
        <v>3897</v>
      </c>
      <c r="EA32" s="129">
        <v>1</v>
      </c>
      <c r="EB32" s="143" t="s">
        <v>3898</v>
      </c>
      <c r="EC32" s="143" t="s">
        <v>943</v>
      </c>
      <c r="ED32" s="129">
        <v>1</v>
      </c>
      <c r="EE32" s="129">
        <v>1</v>
      </c>
      <c r="EF32" s="129">
        <v>1</v>
      </c>
      <c r="EG32" s="143" t="s">
        <v>943</v>
      </c>
      <c r="EH32" s="143" t="s">
        <v>943</v>
      </c>
      <c r="EI32" s="44">
        <v>1068</v>
      </c>
      <c r="EJ32" s="44">
        <v>4.12</v>
      </c>
      <c r="EK32" s="44">
        <v>1</v>
      </c>
    </row>
    <row r="33" spans="1:141" ht="24" x14ac:dyDescent="0.2">
      <c r="A33" s="143" t="s">
        <v>332</v>
      </c>
      <c r="B33" s="143" t="s">
        <v>343</v>
      </c>
      <c r="C33" s="129">
        <v>3</v>
      </c>
      <c r="D33" s="143" t="s">
        <v>342</v>
      </c>
      <c r="E33" s="143" t="s">
        <v>3899</v>
      </c>
      <c r="F33" s="143" t="s">
        <v>3900</v>
      </c>
      <c r="G33" s="143" t="s">
        <v>3901</v>
      </c>
      <c r="H33" s="143" t="s">
        <v>3902</v>
      </c>
      <c r="I33" s="143" t="s">
        <v>3903</v>
      </c>
      <c r="J33" s="143" t="s">
        <v>3904</v>
      </c>
      <c r="K33" s="143" t="s">
        <v>3905</v>
      </c>
      <c r="L33" s="143" t="s">
        <v>940</v>
      </c>
      <c r="M33" s="143" t="s">
        <v>1357</v>
      </c>
      <c r="N33" s="143" t="s">
        <v>3906</v>
      </c>
      <c r="O33" s="143" t="s">
        <v>943</v>
      </c>
      <c r="P33" s="143" t="s">
        <v>3907</v>
      </c>
      <c r="Q33" s="143" t="s">
        <v>3908</v>
      </c>
      <c r="R33" s="143" t="s">
        <v>940</v>
      </c>
      <c r="S33" s="143" t="s">
        <v>1357</v>
      </c>
      <c r="T33" s="143" t="s">
        <v>3906</v>
      </c>
      <c r="U33" s="143" t="s">
        <v>943</v>
      </c>
      <c r="V33" s="143" t="s">
        <v>3907</v>
      </c>
      <c r="W33" s="143" t="s">
        <v>3908</v>
      </c>
      <c r="X33" s="129">
        <v>1</v>
      </c>
      <c r="Y33" s="129">
        <v>0</v>
      </c>
      <c r="Z33" s="129">
        <v>1</v>
      </c>
      <c r="AA33" s="144">
        <v>0.05</v>
      </c>
      <c r="AB33" s="144">
        <v>0</v>
      </c>
      <c r="AC33" s="144">
        <v>0.05</v>
      </c>
      <c r="AD33" s="147" t="s">
        <v>929</v>
      </c>
      <c r="AE33" s="129">
        <v>0</v>
      </c>
      <c r="AF33" s="147" t="s">
        <v>929</v>
      </c>
      <c r="AG33" s="129">
        <v>0</v>
      </c>
      <c r="AH33" s="129">
        <v>0</v>
      </c>
      <c r="AI33" s="129">
        <v>0</v>
      </c>
      <c r="AJ33" s="129">
        <v>1</v>
      </c>
      <c r="AK33" s="129">
        <v>1</v>
      </c>
      <c r="AL33" s="147" t="s">
        <v>929</v>
      </c>
      <c r="AM33" s="129">
        <v>0</v>
      </c>
      <c r="AN33" s="129">
        <v>0</v>
      </c>
      <c r="AO33" s="129">
        <v>1</v>
      </c>
      <c r="AP33" s="129">
        <v>1</v>
      </c>
      <c r="AQ33" s="147" t="s">
        <v>929</v>
      </c>
      <c r="AR33" s="129">
        <v>0</v>
      </c>
      <c r="AS33" s="129">
        <v>1</v>
      </c>
      <c r="AT33" s="129">
        <v>0</v>
      </c>
      <c r="AU33" s="129">
        <v>0</v>
      </c>
      <c r="AV33" s="129">
        <v>0</v>
      </c>
      <c r="AW33" s="129">
        <v>0</v>
      </c>
      <c r="AX33" s="129">
        <v>1</v>
      </c>
      <c r="AY33" s="147" t="s">
        <v>929</v>
      </c>
      <c r="AZ33" s="129">
        <v>1</v>
      </c>
      <c r="BA33" s="129">
        <v>1</v>
      </c>
      <c r="BB33" s="129">
        <v>0</v>
      </c>
      <c r="BC33" s="129">
        <v>1</v>
      </c>
      <c r="BD33" s="129">
        <v>0</v>
      </c>
      <c r="BE33" s="129">
        <v>3</v>
      </c>
      <c r="BF33" s="129">
        <v>0</v>
      </c>
      <c r="BG33" s="129">
        <v>0</v>
      </c>
      <c r="BH33" s="129">
        <v>0</v>
      </c>
      <c r="BI33" s="129">
        <v>0</v>
      </c>
      <c r="BJ33" s="129">
        <v>0</v>
      </c>
      <c r="BK33" s="129">
        <v>0</v>
      </c>
      <c r="BL33" s="129">
        <v>0</v>
      </c>
      <c r="BM33" s="129">
        <v>0</v>
      </c>
      <c r="BN33" s="129">
        <v>0</v>
      </c>
      <c r="BO33" s="129">
        <v>0</v>
      </c>
      <c r="BP33" s="129">
        <v>0</v>
      </c>
      <c r="BQ33" s="129">
        <v>0</v>
      </c>
      <c r="BR33" s="129">
        <v>0</v>
      </c>
      <c r="BS33" s="129">
        <v>0</v>
      </c>
      <c r="BT33" s="129">
        <v>0</v>
      </c>
      <c r="BU33" s="129">
        <v>0</v>
      </c>
      <c r="BV33" s="129">
        <v>0</v>
      </c>
      <c r="BW33" s="129">
        <v>0</v>
      </c>
      <c r="BX33" s="129">
        <v>0</v>
      </c>
      <c r="BY33" s="129">
        <v>0</v>
      </c>
      <c r="BZ33" s="129">
        <v>0</v>
      </c>
      <c r="CA33" s="129">
        <v>0</v>
      </c>
      <c r="CB33" s="129">
        <v>0</v>
      </c>
      <c r="CC33" s="129">
        <v>0</v>
      </c>
      <c r="CD33" s="129">
        <v>0</v>
      </c>
      <c r="CE33" s="129">
        <v>0</v>
      </c>
      <c r="CF33" s="129">
        <v>0</v>
      </c>
      <c r="CG33" s="129">
        <v>0</v>
      </c>
      <c r="CH33" s="129">
        <v>0</v>
      </c>
      <c r="CI33" s="129">
        <v>0</v>
      </c>
      <c r="CJ33" s="129">
        <v>0</v>
      </c>
      <c r="CK33" s="129">
        <v>0</v>
      </c>
      <c r="CL33" s="129">
        <v>0</v>
      </c>
      <c r="CM33" s="129">
        <v>0</v>
      </c>
      <c r="CN33" s="129">
        <v>0</v>
      </c>
      <c r="CO33" s="129">
        <v>0</v>
      </c>
      <c r="CP33" s="129">
        <v>0</v>
      </c>
      <c r="CQ33" s="129">
        <v>0</v>
      </c>
      <c r="CR33" s="129">
        <v>0</v>
      </c>
      <c r="CS33" s="129">
        <v>0</v>
      </c>
      <c r="CT33" s="129">
        <v>0</v>
      </c>
      <c r="CU33" s="129">
        <v>0</v>
      </c>
      <c r="CV33" s="129">
        <v>0</v>
      </c>
      <c r="CW33" s="129">
        <v>0</v>
      </c>
      <c r="CX33" s="129">
        <v>0</v>
      </c>
      <c r="CY33" s="129">
        <v>0</v>
      </c>
      <c r="CZ33" s="129">
        <v>0</v>
      </c>
      <c r="DA33" s="129">
        <v>0</v>
      </c>
      <c r="DB33" s="129">
        <v>0</v>
      </c>
      <c r="DC33" s="129">
        <v>0</v>
      </c>
      <c r="DD33" s="129">
        <v>0</v>
      </c>
      <c r="DE33" s="129">
        <v>0</v>
      </c>
      <c r="DF33" s="129">
        <v>0</v>
      </c>
      <c r="DG33" s="129">
        <v>0</v>
      </c>
      <c r="DH33" s="129">
        <v>0</v>
      </c>
      <c r="DI33" s="129">
        <v>0</v>
      </c>
      <c r="DJ33" s="129">
        <v>0</v>
      </c>
      <c r="DK33" s="129">
        <v>0</v>
      </c>
      <c r="DL33" s="129">
        <v>0</v>
      </c>
      <c r="DM33" s="129">
        <v>0</v>
      </c>
      <c r="DN33" s="129">
        <v>0</v>
      </c>
      <c r="DO33" s="129">
        <v>0</v>
      </c>
      <c r="DP33" s="129">
        <v>0</v>
      </c>
      <c r="DQ33" s="129">
        <v>3</v>
      </c>
      <c r="DR33" s="129">
        <v>1</v>
      </c>
      <c r="DS33" s="129">
        <v>2</v>
      </c>
      <c r="DT33" s="129">
        <v>0</v>
      </c>
      <c r="DU33" s="129">
        <v>0</v>
      </c>
      <c r="DV33" s="129">
        <v>0</v>
      </c>
      <c r="DW33" s="129">
        <v>0</v>
      </c>
      <c r="DX33" s="129">
        <v>95</v>
      </c>
      <c r="DY33" s="129">
        <v>1</v>
      </c>
      <c r="DZ33" s="143" t="s">
        <v>3909</v>
      </c>
      <c r="EA33" s="129">
        <v>2</v>
      </c>
      <c r="EB33" s="143" t="s">
        <v>943</v>
      </c>
      <c r="EC33" s="143" t="s">
        <v>3910</v>
      </c>
      <c r="ED33" s="129">
        <v>1</v>
      </c>
      <c r="EE33" s="129">
        <v>1</v>
      </c>
      <c r="EF33" s="129">
        <v>1</v>
      </c>
      <c r="EG33" s="143" t="s">
        <v>943</v>
      </c>
      <c r="EH33" s="143" t="s">
        <v>3911</v>
      </c>
      <c r="EI33" s="44">
        <v>1780</v>
      </c>
      <c r="EJ33" s="44">
        <v>5.01</v>
      </c>
      <c r="EK33" s="44">
        <v>1</v>
      </c>
    </row>
    <row r="34" spans="1:141" ht="24" x14ac:dyDescent="0.2">
      <c r="A34" s="143" t="s">
        <v>332</v>
      </c>
      <c r="B34" s="143" t="s">
        <v>345</v>
      </c>
      <c r="C34" s="129">
        <v>3</v>
      </c>
      <c r="D34" s="143" t="s">
        <v>344</v>
      </c>
      <c r="E34" s="143" t="s">
        <v>3912</v>
      </c>
      <c r="F34" s="143" t="s">
        <v>3913</v>
      </c>
      <c r="G34" s="143" t="s">
        <v>3914</v>
      </c>
      <c r="H34" s="143" t="s">
        <v>332</v>
      </c>
      <c r="I34" s="143" t="s">
        <v>3915</v>
      </c>
      <c r="J34" s="143" t="s">
        <v>3916</v>
      </c>
      <c r="K34" s="143" t="s">
        <v>3917</v>
      </c>
      <c r="L34" s="143" t="s">
        <v>1058</v>
      </c>
      <c r="M34" s="143" t="s">
        <v>3016</v>
      </c>
      <c r="N34" s="143" t="s">
        <v>3918</v>
      </c>
      <c r="O34" s="143"/>
      <c r="P34" s="143" t="s">
        <v>3919</v>
      </c>
      <c r="Q34" s="143" t="s">
        <v>3920</v>
      </c>
      <c r="R34" s="143"/>
      <c r="S34" s="143"/>
      <c r="T34" s="143"/>
      <c r="U34" s="143"/>
      <c r="V34" s="143"/>
      <c r="W34" s="143"/>
      <c r="X34" s="129">
        <v>1</v>
      </c>
      <c r="Y34" s="129">
        <v>0</v>
      </c>
      <c r="Z34" s="129">
        <v>1</v>
      </c>
      <c r="AA34" s="144">
        <v>1</v>
      </c>
      <c r="AB34" s="144">
        <v>0</v>
      </c>
      <c r="AC34" s="144">
        <v>1</v>
      </c>
      <c r="AD34" s="147" t="s">
        <v>929</v>
      </c>
      <c r="AE34" s="129">
        <v>1</v>
      </c>
      <c r="AF34" s="147" t="s">
        <v>929</v>
      </c>
      <c r="AG34" s="129">
        <v>0</v>
      </c>
      <c r="AH34" s="129">
        <v>0</v>
      </c>
      <c r="AI34" s="129">
        <v>0</v>
      </c>
      <c r="AJ34" s="129">
        <v>1</v>
      </c>
      <c r="AK34" s="129">
        <v>1</v>
      </c>
      <c r="AL34" s="147" t="s">
        <v>929</v>
      </c>
      <c r="AM34" s="129">
        <v>0</v>
      </c>
      <c r="AN34" s="129">
        <v>0</v>
      </c>
      <c r="AO34" s="129">
        <v>1</v>
      </c>
      <c r="AP34" s="129">
        <v>1</v>
      </c>
      <c r="AQ34" s="147" t="s">
        <v>929</v>
      </c>
      <c r="AR34" s="129">
        <v>0</v>
      </c>
      <c r="AS34" s="129">
        <v>0</v>
      </c>
      <c r="AT34" s="129">
        <v>0</v>
      </c>
      <c r="AU34" s="129">
        <v>1</v>
      </c>
      <c r="AV34" s="129">
        <v>0</v>
      </c>
      <c r="AW34" s="129">
        <v>0</v>
      </c>
      <c r="AX34" s="129">
        <v>1</v>
      </c>
      <c r="AY34" s="147" t="s">
        <v>929</v>
      </c>
      <c r="AZ34" s="129">
        <v>1</v>
      </c>
      <c r="BA34" s="129">
        <v>1</v>
      </c>
      <c r="BB34" s="129">
        <v>0</v>
      </c>
      <c r="BC34" s="129">
        <v>1</v>
      </c>
      <c r="BD34" s="129">
        <v>0</v>
      </c>
      <c r="BE34" s="129">
        <v>0</v>
      </c>
      <c r="BF34" s="129">
        <v>0</v>
      </c>
      <c r="BG34" s="129">
        <v>0</v>
      </c>
      <c r="BH34" s="129">
        <v>0</v>
      </c>
      <c r="BI34" s="129">
        <v>0</v>
      </c>
      <c r="BJ34" s="129">
        <v>19</v>
      </c>
      <c r="BK34" s="129">
        <v>0</v>
      </c>
      <c r="BL34" s="129">
        <v>0</v>
      </c>
      <c r="BM34" s="129">
        <v>0</v>
      </c>
      <c r="BN34" s="129">
        <v>0</v>
      </c>
      <c r="BO34" s="129">
        <v>7</v>
      </c>
      <c r="BP34" s="129">
        <v>0</v>
      </c>
      <c r="BQ34" s="129">
        <v>0</v>
      </c>
      <c r="BR34" s="129">
        <v>2</v>
      </c>
      <c r="BS34" s="129">
        <v>0</v>
      </c>
      <c r="BT34" s="129">
        <v>0</v>
      </c>
      <c r="BU34" s="129">
        <v>0</v>
      </c>
      <c r="BV34" s="129">
        <v>0</v>
      </c>
      <c r="BW34" s="129">
        <v>0</v>
      </c>
      <c r="BX34" s="129">
        <v>0</v>
      </c>
      <c r="BY34" s="129">
        <v>0</v>
      </c>
      <c r="BZ34" s="129">
        <v>0</v>
      </c>
      <c r="CA34" s="129">
        <v>0</v>
      </c>
      <c r="CB34" s="129">
        <v>0</v>
      </c>
      <c r="CC34" s="129">
        <v>0</v>
      </c>
      <c r="CD34" s="129">
        <v>0</v>
      </c>
      <c r="CE34" s="129">
        <v>0</v>
      </c>
      <c r="CF34" s="129">
        <v>3</v>
      </c>
      <c r="CG34" s="129">
        <v>0</v>
      </c>
      <c r="CH34" s="129">
        <v>0</v>
      </c>
      <c r="CI34" s="129">
        <v>0</v>
      </c>
      <c r="CJ34" s="129">
        <v>0</v>
      </c>
      <c r="CK34" s="129">
        <v>0</v>
      </c>
      <c r="CL34" s="129">
        <v>0</v>
      </c>
      <c r="CM34" s="129">
        <v>0</v>
      </c>
      <c r="CN34" s="129">
        <v>0</v>
      </c>
      <c r="CO34" s="129">
        <v>0</v>
      </c>
      <c r="CP34" s="129">
        <v>0</v>
      </c>
      <c r="CQ34" s="129">
        <v>0</v>
      </c>
      <c r="CR34" s="129">
        <v>0</v>
      </c>
      <c r="CS34" s="129">
        <v>0</v>
      </c>
      <c r="CT34" s="129">
        <v>0</v>
      </c>
      <c r="CU34" s="129">
        <v>0</v>
      </c>
      <c r="CV34" s="129">
        <v>0</v>
      </c>
      <c r="CW34" s="129">
        <v>0</v>
      </c>
      <c r="CX34" s="129">
        <v>0</v>
      </c>
      <c r="CY34" s="129">
        <v>0</v>
      </c>
      <c r="CZ34" s="129">
        <v>0</v>
      </c>
      <c r="DA34" s="129">
        <v>0</v>
      </c>
      <c r="DB34" s="129">
        <v>0</v>
      </c>
      <c r="DC34" s="129">
        <v>0</v>
      </c>
      <c r="DD34" s="129">
        <v>0</v>
      </c>
      <c r="DE34" s="129">
        <v>0</v>
      </c>
      <c r="DF34" s="129">
        <v>0</v>
      </c>
      <c r="DG34" s="129">
        <v>0</v>
      </c>
      <c r="DH34" s="129">
        <v>0</v>
      </c>
      <c r="DI34" s="129">
        <v>0</v>
      </c>
      <c r="DJ34" s="129">
        <v>0</v>
      </c>
      <c r="DK34" s="129">
        <v>0</v>
      </c>
      <c r="DL34" s="129">
        <v>0</v>
      </c>
      <c r="DM34" s="129">
        <v>0</v>
      </c>
      <c r="DN34" s="129">
        <v>0</v>
      </c>
      <c r="DO34" s="129">
        <v>0</v>
      </c>
      <c r="DP34" s="129">
        <v>0</v>
      </c>
      <c r="DQ34" s="129">
        <v>22</v>
      </c>
      <c r="DR34" s="129">
        <v>0</v>
      </c>
      <c r="DS34" s="129">
        <v>10</v>
      </c>
      <c r="DT34" s="129">
        <v>1</v>
      </c>
      <c r="DU34" s="129">
        <v>1</v>
      </c>
      <c r="DV34" s="129">
        <v>0</v>
      </c>
      <c r="DW34" s="129">
        <v>0</v>
      </c>
      <c r="DX34" s="129">
        <v>85</v>
      </c>
      <c r="DY34" s="129">
        <v>1</v>
      </c>
      <c r="DZ34" s="143" t="s">
        <v>3921</v>
      </c>
      <c r="EA34" s="129">
        <v>1</v>
      </c>
      <c r="EB34" s="143" t="s">
        <v>3922</v>
      </c>
      <c r="EC34" s="143" t="s">
        <v>3923</v>
      </c>
      <c r="ED34" s="129">
        <v>1</v>
      </c>
      <c r="EE34" s="129">
        <v>1</v>
      </c>
      <c r="EF34" s="129">
        <v>1</v>
      </c>
      <c r="EG34" s="143"/>
      <c r="EH34" s="143"/>
      <c r="EI34" s="44">
        <v>982</v>
      </c>
      <c r="EJ34" s="44">
        <v>9.0299999999999994</v>
      </c>
      <c r="EK34" s="44">
        <v>1</v>
      </c>
    </row>
    <row r="35" spans="1:141" ht="24" x14ac:dyDescent="0.2">
      <c r="A35" s="143" t="s">
        <v>332</v>
      </c>
      <c r="B35" s="143" t="s">
        <v>347</v>
      </c>
      <c r="C35" s="129">
        <v>3</v>
      </c>
      <c r="D35" s="143" t="s">
        <v>346</v>
      </c>
      <c r="E35" s="143" t="s">
        <v>3924</v>
      </c>
      <c r="F35" s="143" t="s">
        <v>3925</v>
      </c>
      <c r="G35" s="143" t="s">
        <v>3926</v>
      </c>
      <c r="H35" s="143" t="s">
        <v>347</v>
      </c>
      <c r="I35" s="143" t="s">
        <v>3927</v>
      </c>
      <c r="J35" s="143" t="s">
        <v>3928</v>
      </c>
      <c r="K35" s="143" t="s">
        <v>3929</v>
      </c>
      <c r="L35" s="143"/>
      <c r="M35" s="143" t="s">
        <v>3930</v>
      </c>
      <c r="N35" s="143" t="s">
        <v>3931</v>
      </c>
      <c r="O35" s="143"/>
      <c r="P35" s="143" t="s">
        <v>3932</v>
      </c>
      <c r="Q35" s="143" t="s">
        <v>3933</v>
      </c>
      <c r="R35" s="143" t="s">
        <v>940</v>
      </c>
      <c r="S35" s="143" t="s">
        <v>1757</v>
      </c>
      <c r="T35" s="143" t="s">
        <v>3934</v>
      </c>
      <c r="U35" s="143"/>
      <c r="V35" s="143" t="s">
        <v>3935</v>
      </c>
      <c r="W35" s="143" t="s">
        <v>3936</v>
      </c>
      <c r="X35" s="129">
        <v>1</v>
      </c>
      <c r="Y35" s="129">
        <v>0</v>
      </c>
      <c r="Z35" s="129">
        <v>1</v>
      </c>
      <c r="AA35" s="144">
        <v>1</v>
      </c>
      <c r="AB35" s="144">
        <v>0</v>
      </c>
      <c r="AC35" s="144">
        <v>1</v>
      </c>
      <c r="AD35" s="147" t="s">
        <v>929</v>
      </c>
      <c r="AE35" s="129">
        <v>0</v>
      </c>
      <c r="AF35" s="147" t="s">
        <v>929</v>
      </c>
      <c r="AG35" s="129">
        <v>0</v>
      </c>
      <c r="AH35" s="129">
        <v>0</v>
      </c>
      <c r="AI35" s="129">
        <v>0</v>
      </c>
      <c r="AJ35" s="129">
        <v>1</v>
      </c>
      <c r="AK35" s="129">
        <v>1</v>
      </c>
      <c r="AL35" s="147" t="s">
        <v>929</v>
      </c>
      <c r="AM35" s="129">
        <v>0</v>
      </c>
      <c r="AN35" s="129">
        <v>0</v>
      </c>
      <c r="AO35" s="129">
        <v>1</v>
      </c>
      <c r="AP35" s="129">
        <v>1</v>
      </c>
      <c r="AQ35" s="147" t="s">
        <v>929</v>
      </c>
      <c r="AR35" s="129">
        <v>0</v>
      </c>
      <c r="AS35" s="129">
        <v>0</v>
      </c>
      <c r="AT35" s="129">
        <v>0</v>
      </c>
      <c r="AU35" s="129">
        <v>1</v>
      </c>
      <c r="AV35" s="129">
        <v>0</v>
      </c>
      <c r="AW35" s="129">
        <v>0</v>
      </c>
      <c r="AX35" s="129">
        <v>1</v>
      </c>
      <c r="AY35" s="147" t="s">
        <v>929</v>
      </c>
      <c r="AZ35" s="129">
        <v>1</v>
      </c>
      <c r="BA35" s="129">
        <v>1</v>
      </c>
      <c r="BB35" s="129">
        <v>1</v>
      </c>
      <c r="BC35" s="129">
        <v>1</v>
      </c>
      <c r="BD35" s="129">
        <v>0</v>
      </c>
      <c r="BE35" s="129">
        <v>0</v>
      </c>
      <c r="BF35" s="129">
        <v>0</v>
      </c>
      <c r="BG35" s="129">
        <v>0</v>
      </c>
      <c r="BH35" s="129">
        <v>0</v>
      </c>
      <c r="BI35" s="129">
        <v>0</v>
      </c>
      <c r="BJ35" s="129">
        <v>7</v>
      </c>
      <c r="BK35" s="129">
        <v>0</v>
      </c>
      <c r="BL35" s="129">
        <v>0</v>
      </c>
      <c r="BM35" s="129">
        <v>0</v>
      </c>
      <c r="BN35" s="129">
        <v>0</v>
      </c>
      <c r="BO35" s="129">
        <v>0</v>
      </c>
      <c r="BP35" s="129">
        <v>0</v>
      </c>
      <c r="BQ35" s="129">
        <v>0</v>
      </c>
      <c r="BR35" s="129">
        <v>0</v>
      </c>
      <c r="BS35" s="129">
        <v>0</v>
      </c>
      <c r="BT35" s="129">
        <v>0</v>
      </c>
      <c r="BU35" s="129">
        <v>0</v>
      </c>
      <c r="BV35" s="129">
        <v>0</v>
      </c>
      <c r="BW35" s="129">
        <v>0</v>
      </c>
      <c r="BX35" s="129">
        <v>0</v>
      </c>
      <c r="BY35" s="129">
        <v>0</v>
      </c>
      <c r="BZ35" s="129">
        <v>0</v>
      </c>
      <c r="CA35" s="129">
        <v>0</v>
      </c>
      <c r="CB35" s="129">
        <v>0</v>
      </c>
      <c r="CC35" s="129">
        <v>0</v>
      </c>
      <c r="CD35" s="129">
        <v>0</v>
      </c>
      <c r="CE35" s="129">
        <v>0</v>
      </c>
      <c r="CF35" s="129">
        <v>0</v>
      </c>
      <c r="CG35" s="129">
        <v>0</v>
      </c>
      <c r="CH35" s="129">
        <v>0</v>
      </c>
      <c r="CI35" s="129">
        <v>0</v>
      </c>
      <c r="CJ35" s="129">
        <v>0</v>
      </c>
      <c r="CK35" s="129">
        <v>0</v>
      </c>
      <c r="CL35" s="129">
        <v>0</v>
      </c>
      <c r="CM35" s="129">
        <v>0</v>
      </c>
      <c r="CN35" s="129">
        <v>0</v>
      </c>
      <c r="CO35" s="129">
        <v>0</v>
      </c>
      <c r="CP35" s="129">
        <v>0</v>
      </c>
      <c r="CQ35" s="129">
        <v>0</v>
      </c>
      <c r="CR35" s="129">
        <v>0</v>
      </c>
      <c r="CS35" s="129">
        <v>0</v>
      </c>
      <c r="CT35" s="129">
        <v>0</v>
      </c>
      <c r="CU35" s="129">
        <v>0</v>
      </c>
      <c r="CV35" s="129">
        <v>0</v>
      </c>
      <c r="CW35" s="129">
        <v>0</v>
      </c>
      <c r="CX35" s="129">
        <v>0</v>
      </c>
      <c r="CY35" s="129">
        <v>0</v>
      </c>
      <c r="CZ35" s="129">
        <v>0</v>
      </c>
      <c r="DA35" s="129">
        <v>0</v>
      </c>
      <c r="DB35" s="129">
        <v>0</v>
      </c>
      <c r="DC35" s="129">
        <v>0</v>
      </c>
      <c r="DD35" s="129">
        <v>0</v>
      </c>
      <c r="DE35" s="129">
        <v>0</v>
      </c>
      <c r="DF35" s="129">
        <v>0</v>
      </c>
      <c r="DG35" s="129">
        <v>0</v>
      </c>
      <c r="DH35" s="129">
        <v>0</v>
      </c>
      <c r="DI35" s="129">
        <v>0</v>
      </c>
      <c r="DJ35" s="129">
        <v>0</v>
      </c>
      <c r="DK35" s="129">
        <v>0</v>
      </c>
      <c r="DL35" s="129">
        <v>0</v>
      </c>
      <c r="DM35" s="129">
        <v>0</v>
      </c>
      <c r="DN35" s="129">
        <v>0</v>
      </c>
      <c r="DO35" s="129">
        <v>0</v>
      </c>
      <c r="DP35" s="129">
        <v>0</v>
      </c>
      <c r="DQ35" s="129">
        <v>0</v>
      </c>
      <c r="DR35" s="129">
        <v>0</v>
      </c>
      <c r="DS35" s="129">
        <v>0</v>
      </c>
      <c r="DT35" s="129">
        <v>1</v>
      </c>
      <c r="DU35" s="129">
        <v>0</v>
      </c>
      <c r="DV35" s="129">
        <v>0</v>
      </c>
      <c r="DW35" s="129">
        <v>0</v>
      </c>
      <c r="DX35" s="129">
        <v>97</v>
      </c>
      <c r="DY35" s="129">
        <v>0</v>
      </c>
      <c r="DZ35" s="143"/>
      <c r="EA35" s="129">
        <v>1</v>
      </c>
      <c r="EB35" s="143" t="s">
        <v>3937</v>
      </c>
      <c r="EC35" s="143" t="s">
        <v>3938</v>
      </c>
      <c r="ED35" s="129">
        <v>1</v>
      </c>
      <c r="EE35" s="129">
        <v>1</v>
      </c>
      <c r="EF35" s="129">
        <v>1</v>
      </c>
      <c r="EG35" s="143" t="s">
        <v>943</v>
      </c>
      <c r="EH35" s="143" t="s">
        <v>943</v>
      </c>
      <c r="EI35" s="44">
        <v>1407</v>
      </c>
      <c r="EJ35" s="44">
        <v>3.89</v>
      </c>
      <c r="EK35" s="44">
        <v>1</v>
      </c>
    </row>
    <row r="36" spans="1:141" ht="24" x14ac:dyDescent="0.2">
      <c r="A36" s="143" t="s">
        <v>12</v>
      </c>
      <c r="B36" s="143" t="s">
        <v>13</v>
      </c>
      <c r="C36" s="129">
        <v>4</v>
      </c>
      <c r="D36" s="143" t="s">
        <v>3939</v>
      </c>
      <c r="E36" s="143" t="s">
        <v>3940</v>
      </c>
      <c r="F36" s="143" t="s">
        <v>3941</v>
      </c>
      <c r="G36" s="143" t="s">
        <v>3942</v>
      </c>
      <c r="H36" s="143" t="s">
        <v>3263</v>
      </c>
      <c r="I36" s="143" t="s">
        <v>3943</v>
      </c>
      <c r="J36" s="143" t="s">
        <v>3944</v>
      </c>
      <c r="K36" s="143" t="s">
        <v>1155</v>
      </c>
      <c r="L36" s="143" t="s">
        <v>940</v>
      </c>
      <c r="M36" s="143" t="s">
        <v>1890</v>
      </c>
      <c r="N36" s="143" t="s">
        <v>3945</v>
      </c>
      <c r="O36" s="143"/>
      <c r="P36" s="143" t="s">
        <v>3946</v>
      </c>
      <c r="Q36" s="143" t="s">
        <v>3947</v>
      </c>
      <c r="R36" s="143" t="s">
        <v>940</v>
      </c>
      <c r="S36" s="143" t="s">
        <v>960</v>
      </c>
      <c r="T36" s="143" t="s">
        <v>3948</v>
      </c>
      <c r="U36" s="143"/>
      <c r="V36" s="143" t="s">
        <v>3949</v>
      </c>
      <c r="W36" s="143" t="s">
        <v>3950</v>
      </c>
      <c r="X36" s="129">
        <v>1</v>
      </c>
      <c r="Y36" s="129">
        <v>0</v>
      </c>
      <c r="Z36" s="129">
        <v>1</v>
      </c>
      <c r="AA36" s="144">
        <v>1</v>
      </c>
      <c r="AB36" s="144">
        <v>0</v>
      </c>
      <c r="AC36" s="144">
        <v>1</v>
      </c>
      <c r="AD36" s="147" t="s">
        <v>929</v>
      </c>
      <c r="AE36" s="129">
        <v>1</v>
      </c>
      <c r="AF36" s="147" t="s">
        <v>929</v>
      </c>
      <c r="AG36" s="129">
        <v>0</v>
      </c>
      <c r="AH36" s="129">
        <v>0</v>
      </c>
      <c r="AI36" s="129">
        <v>0</v>
      </c>
      <c r="AJ36" s="129">
        <v>1</v>
      </c>
      <c r="AK36" s="129">
        <v>1</v>
      </c>
      <c r="AL36" s="147" t="s">
        <v>929</v>
      </c>
      <c r="AM36" s="129">
        <v>0</v>
      </c>
      <c r="AN36" s="129">
        <v>1</v>
      </c>
      <c r="AO36" s="129">
        <v>0</v>
      </c>
      <c r="AP36" s="129">
        <v>1</v>
      </c>
      <c r="AQ36" s="147" t="s">
        <v>929</v>
      </c>
      <c r="AR36" s="129">
        <v>0</v>
      </c>
      <c r="AS36" s="129">
        <v>0</v>
      </c>
      <c r="AT36" s="129">
        <v>0</v>
      </c>
      <c r="AU36" s="129">
        <v>1</v>
      </c>
      <c r="AV36" s="129">
        <v>0</v>
      </c>
      <c r="AW36" s="129">
        <v>0</v>
      </c>
      <c r="AX36" s="129">
        <v>1</v>
      </c>
      <c r="AY36" s="147" t="s">
        <v>929</v>
      </c>
      <c r="AZ36" s="129">
        <v>1</v>
      </c>
      <c r="BA36" s="129">
        <v>1</v>
      </c>
      <c r="BB36" s="129">
        <v>1</v>
      </c>
      <c r="BC36" s="129">
        <v>1</v>
      </c>
      <c r="BD36" s="129">
        <v>0</v>
      </c>
      <c r="BE36" s="129">
        <v>0</v>
      </c>
      <c r="BF36" s="129">
        <v>0</v>
      </c>
      <c r="BG36" s="129">
        <v>0</v>
      </c>
      <c r="BH36" s="129">
        <v>0</v>
      </c>
      <c r="BI36" s="129">
        <v>0</v>
      </c>
      <c r="BJ36" s="129">
        <v>0</v>
      </c>
      <c r="BK36" s="129">
        <v>0</v>
      </c>
      <c r="BL36" s="129">
        <v>0</v>
      </c>
      <c r="BM36" s="129">
        <v>0</v>
      </c>
      <c r="BN36" s="129">
        <v>0</v>
      </c>
      <c r="BO36" s="129">
        <v>0</v>
      </c>
      <c r="BP36" s="129">
        <v>0</v>
      </c>
      <c r="BQ36" s="129">
        <v>0</v>
      </c>
      <c r="BR36" s="129">
        <v>0</v>
      </c>
      <c r="BS36" s="129">
        <v>0</v>
      </c>
      <c r="BT36" s="129">
        <v>0</v>
      </c>
      <c r="BU36" s="129">
        <v>0</v>
      </c>
      <c r="BV36" s="129">
        <v>0</v>
      </c>
      <c r="BW36" s="129">
        <v>0</v>
      </c>
      <c r="BX36" s="129">
        <v>0</v>
      </c>
      <c r="BY36" s="129">
        <v>0</v>
      </c>
      <c r="BZ36" s="129">
        <v>0</v>
      </c>
      <c r="CA36" s="129">
        <v>0</v>
      </c>
      <c r="CB36" s="129">
        <v>0</v>
      </c>
      <c r="CC36" s="129">
        <v>0</v>
      </c>
      <c r="CD36" s="129">
        <v>0</v>
      </c>
      <c r="CE36" s="129">
        <v>0</v>
      </c>
      <c r="CF36" s="129">
        <v>1</v>
      </c>
      <c r="CG36" s="129">
        <v>0</v>
      </c>
      <c r="CH36" s="129">
        <v>0</v>
      </c>
      <c r="CI36" s="129">
        <v>0</v>
      </c>
      <c r="CJ36" s="129">
        <v>0</v>
      </c>
      <c r="CK36" s="129">
        <v>0</v>
      </c>
      <c r="CL36" s="129">
        <v>0</v>
      </c>
      <c r="CM36" s="129">
        <v>0</v>
      </c>
      <c r="CN36" s="129">
        <v>0</v>
      </c>
      <c r="CO36" s="129">
        <v>0</v>
      </c>
      <c r="CP36" s="129">
        <v>0</v>
      </c>
      <c r="CQ36" s="129">
        <v>0</v>
      </c>
      <c r="CR36" s="129">
        <v>0</v>
      </c>
      <c r="CS36" s="129">
        <v>0</v>
      </c>
      <c r="CT36" s="129">
        <v>0</v>
      </c>
      <c r="CU36" s="129">
        <v>0</v>
      </c>
      <c r="CV36" s="129">
        <v>0</v>
      </c>
      <c r="CW36" s="129">
        <v>0</v>
      </c>
      <c r="CX36" s="129">
        <v>0</v>
      </c>
      <c r="CY36" s="129">
        <v>0</v>
      </c>
      <c r="CZ36" s="129">
        <v>0</v>
      </c>
      <c r="DA36" s="129">
        <v>0</v>
      </c>
      <c r="DB36" s="129">
        <v>0</v>
      </c>
      <c r="DC36" s="129">
        <v>0</v>
      </c>
      <c r="DD36" s="129">
        <v>0</v>
      </c>
      <c r="DE36" s="129">
        <v>0</v>
      </c>
      <c r="DF36" s="129">
        <v>0</v>
      </c>
      <c r="DG36" s="129">
        <v>0</v>
      </c>
      <c r="DH36" s="129">
        <v>0</v>
      </c>
      <c r="DI36" s="129">
        <v>0</v>
      </c>
      <c r="DJ36" s="129">
        <v>0</v>
      </c>
      <c r="DK36" s="129">
        <v>0</v>
      </c>
      <c r="DL36" s="129">
        <v>0</v>
      </c>
      <c r="DM36" s="129">
        <v>0</v>
      </c>
      <c r="DN36" s="129">
        <v>0</v>
      </c>
      <c r="DO36" s="129">
        <v>0</v>
      </c>
      <c r="DP36" s="129">
        <v>0</v>
      </c>
      <c r="DQ36" s="129">
        <v>2</v>
      </c>
      <c r="DR36" s="129">
        <v>0</v>
      </c>
      <c r="DS36" s="129">
        <v>0</v>
      </c>
      <c r="DT36" s="129">
        <v>1</v>
      </c>
      <c r="DU36" s="129">
        <v>1</v>
      </c>
      <c r="DV36" s="129">
        <v>0</v>
      </c>
      <c r="DW36" s="129">
        <v>0</v>
      </c>
      <c r="DX36" s="129">
        <v>98</v>
      </c>
      <c r="DY36" s="129">
        <v>0</v>
      </c>
      <c r="DZ36" s="143"/>
      <c r="EA36" s="129">
        <v>2</v>
      </c>
      <c r="EB36" s="143" t="s">
        <v>3951</v>
      </c>
      <c r="EC36" s="143" t="s">
        <v>3952</v>
      </c>
      <c r="ED36" s="129">
        <v>1</v>
      </c>
      <c r="EE36" s="129">
        <v>1</v>
      </c>
      <c r="EF36" s="129">
        <v>1</v>
      </c>
      <c r="EG36" s="143"/>
      <c r="EH36" s="143"/>
      <c r="EI36" s="44">
        <v>83748</v>
      </c>
      <c r="EJ36" s="44">
        <v>14.65</v>
      </c>
      <c r="EK36" s="44">
        <v>1</v>
      </c>
    </row>
    <row r="37" spans="1:141" ht="24" x14ac:dyDescent="0.2">
      <c r="A37" s="143" t="s">
        <v>12</v>
      </c>
      <c r="B37" s="143" t="s">
        <v>15</v>
      </c>
      <c r="C37" s="129">
        <v>4</v>
      </c>
      <c r="D37" s="143" t="s">
        <v>14</v>
      </c>
      <c r="E37" s="143" t="s">
        <v>3953</v>
      </c>
      <c r="F37" s="143" t="s">
        <v>3954</v>
      </c>
      <c r="G37" s="143" t="s">
        <v>3955</v>
      </c>
      <c r="H37" s="143" t="s">
        <v>3956</v>
      </c>
      <c r="I37" s="143" t="s">
        <v>3957</v>
      </c>
      <c r="J37" s="143" t="s">
        <v>3958</v>
      </c>
      <c r="K37" s="143" t="s">
        <v>1341</v>
      </c>
      <c r="L37" s="143" t="s">
        <v>940</v>
      </c>
      <c r="M37" s="143" t="s">
        <v>946</v>
      </c>
      <c r="N37" s="143" t="s">
        <v>3959</v>
      </c>
      <c r="O37" s="143" t="s">
        <v>943</v>
      </c>
      <c r="P37" s="143" t="s">
        <v>3960</v>
      </c>
      <c r="Q37" s="143" t="s">
        <v>3961</v>
      </c>
      <c r="R37" s="143" t="s">
        <v>943</v>
      </c>
      <c r="S37" s="143" t="s">
        <v>943</v>
      </c>
      <c r="T37" s="143" t="s">
        <v>943</v>
      </c>
      <c r="U37" s="143" t="s">
        <v>943</v>
      </c>
      <c r="V37" s="143" t="s">
        <v>943</v>
      </c>
      <c r="W37" s="143" t="s">
        <v>943</v>
      </c>
      <c r="X37" s="129">
        <v>4</v>
      </c>
      <c r="Y37" s="129">
        <v>0</v>
      </c>
      <c r="Z37" s="129">
        <v>4</v>
      </c>
      <c r="AA37" s="144">
        <v>0.1</v>
      </c>
      <c r="AB37" s="144">
        <v>0</v>
      </c>
      <c r="AC37" s="144">
        <v>0.1</v>
      </c>
      <c r="AD37" s="147" t="s">
        <v>929</v>
      </c>
      <c r="AE37" s="129">
        <v>4</v>
      </c>
      <c r="AF37" s="147" t="s">
        <v>929</v>
      </c>
      <c r="AG37" s="129">
        <v>0</v>
      </c>
      <c r="AH37" s="129">
        <v>1</v>
      </c>
      <c r="AI37" s="129">
        <v>0</v>
      </c>
      <c r="AJ37" s="129">
        <v>3</v>
      </c>
      <c r="AK37" s="129">
        <v>4</v>
      </c>
      <c r="AL37" s="147" t="s">
        <v>929</v>
      </c>
      <c r="AM37" s="129">
        <v>0</v>
      </c>
      <c r="AN37" s="129">
        <v>0</v>
      </c>
      <c r="AO37" s="129">
        <v>4</v>
      </c>
      <c r="AP37" s="129">
        <v>4</v>
      </c>
      <c r="AQ37" s="147" t="s">
        <v>929</v>
      </c>
      <c r="AR37" s="129">
        <v>0</v>
      </c>
      <c r="AS37" s="129">
        <v>0</v>
      </c>
      <c r="AT37" s="129">
        <v>0</v>
      </c>
      <c r="AU37" s="129">
        <v>3</v>
      </c>
      <c r="AV37" s="129">
        <v>1</v>
      </c>
      <c r="AW37" s="129">
        <v>0</v>
      </c>
      <c r="AX37" s="129">
        <v>4</v>
      </c>
      <c r="AY37" s="147" t="s">
        <v>929</v>
      </c>
      <c r="AZ37" s="129">
        <v>1</v>
      </c>
      <c r="BA37" s="129">
        <v>1</v>
      </c>
      <c r="BB37" s="129">
        <v>1</v>
      </c>
      <c r="BC37" s="129">
        <v>1</v>
      </c>
      <c r="BD37" s="129">
        <v>0</v>
      </c>
      <c r="BE37" s="129">
        <v>1</v>
      </c>
      <c r="BF37" s="129">
        <v>0</v>
      </c>
      <c r="BG37" s="129">
        <v>0</v>
      </c>
      <c r="BH37" s="129">
        <v>0</v>
      </c>
      <c r="BI37" s="129">
        <v>0</v>
      </c>
      <c r="BJ37" s="129">
        <v>1</v>
      </c>
      <c r="BK37" s="129">
        <v>0</v>
      </c>
      <c r="BL37" s="129">
        <v>0</v>
      </c>
      <c r="BM37" s="129">
        <v>0</v>
      </c>
      <c r="BN37" s="129">
        <v>0</v>
      </c>
      <c r="BO37" s="129">
        <v>0</v>
      </c>
      <c r="BP37" s="129">
        <v>0</v>
      </c>
      <c r="BQ37" s="129">
        <v>0</v>
      </c>
      <c r="BR37" s="129">
        <v>0</v>
      </c>
      <c r="BS37" s="129">
        <v>0</v>
      </c>
      <c r="BT37" s="129">
        <v>0</v>
      </c>
      <c r="BU37" s="129">
        <v>0</v>
      </c>
      <c r="BV37" s="129">
        <v>0</v>
      </c>
      <c r="BW37" s="129">
        <v>0</v>
      </c>
      <c r="BX37" s="129">
        <v>0</v>
      </c>
      <c r="BY37" s="129">
        <v>0</v>
      </c>
      <c r="BZ37" s="129">
        <v>0</v>
      </c>
      <c r="CA37" s="129">
        <v>0</v>
      </c>
      <c r="CB37" s="129">
        <v>0</v>
      </c>
      <c r="CC37" s="129">
        <v>0</v>
      </c>
      <c r="CD37" s="129">
        <v>0</v>
      </c>
      <c r="CE37" s="129">
        <v>0</v>
      </c>
      <c r="CF37" s="129">
        <v>0</v>
      </c>
      <c r="CG37" s="129">
        <v>0</v>
      </c>
      <c r="CH37" s="129">
        <v>0</v>
      </c>
      <c r="CI37" s="129">
        <v>0</v>
      </c>
      <c r="CJ37" s="129">
        <v>0</v>
      </c>
      <c r="CK37" s="129">
        <v>0</v>
      </c>
      <c r="CL37" s="129">
        <v>0</v>
      </c>
      <c r="CM37" s="129">
        <v>0</v>
      </c>
      <c r="CN37" s="129">
        <v>0</v>
      </c>
      <c r="CO37" s="129">
        <v>0</v>
      </c>
      <c r="CP37" s="129">
        <v>0</v>
      </c>
      <c r="CQ37" s="129">
        <v>0</v>
      </c>
      <c r="CR37" s="129">
        <v>0</v>
      </c>
      <c r="CS37" s="129">
        <v>0</v>
      </c>
      <c r="CT37" s="129">
        <v>0</v>
      </c>
      <c r="CU37" s="129">
        <v>0</v>
      </c>
      <c r="CV37" s="129">
        <v>0</v>
      </c>
      <c r="CW37" s="129">
        <v>0</v>
      </c>
      <c r="CX37" s="129">
        <v>0</v>
      </c>
      <c r="CY37" s="129">
        <v>0</v>
      </c>
      <c r="CZ37" s="129">
        <v>0</v>
      </c>
      <c r="DA37" s="129">
        <v>0</v>
      </c>
      <c r="DB37" s="129">
        <v>0</v>
      </c>
      <c r="DC37" s="129">
        <v>0</v>
      </c>
      <c r="DD37" s="129">
        <v>0</v>
      </c>
      <c r="DE37" s="129">
        <v>0</v>
      </c>
      <c r="DF37" s="129">
        <v>0</v>
      </c>
      <c r="DG37" s="129">
        <v>0</v>
      </c>
      <c r="DH37" s="129">
        <v>0</v>
      </c>
      <c r="DI37" s="129">
        <v>0</v>
      </c>
      <c r="DJ37" s="129">
        <v>0</v>
      </c>
      <c r="DK37" s="129">
        <v>0</v>
      </c>
      <c r="DL37" s="129">
        <v>0</v>
      </c>
      <c r="DM37" s="129">
        <v>0</v>
      </c>
      <c r="DN37" s="129">
        <v>0</v>
      </c>
      <c r="DO37" s="129">
        <v>0</v>
      </c>
      <c r="DP37" s="129">
        <v>0</v>
      </c>
      <c r="DQ37" s="129">
        <v>3</v>
      </c>
      <c r="DR37" s="129">
        <v>0</v>
      </c>
      <c r="DS37" s="129">
        <v>0</v>
      </c>
      <c r="DT37" s="129">
        <v>0</v>
      </c>
      <c r="DU37" s="129">
        <v>0</v>
      </c>
      <c r="DV37" s="129">
        <v>0</v>
      </c>
      <c r="DW37" s="129">
        <v>0</v>
      </c>
      <c r="DX37" s="129">
        <v>50</v>
      </c>
      <c r="DY37" s="129">
        <v>1</v>
      </c>
      <c r="DZ37" s="143" t="s">
        <v>3962</v>
      </c>
      <c r="EA37" s="129">
        <v>1</v>
      </c>
      <c r="EB37" s="143" t="s">
        <v>943</v>
      </c>
      <c r="EC37" s="143" t="s">
        <v>943</v>
      </c>
      <c r="ED37" s="129">
        <v>1</v>
      </c>
      <c r="EE37" s="129">
        <v>1</v>
      </c>
      <c r="EF37" s="129">
        <v>1</v>
      </c>
      <c r="EG37" s="143" t="s">
        <v>943</v>
      </c>
      <c r="EH37" s="143"/>
      <c r="EI37" s="44">
        <v>19250</v>
      </c>
      <c r="EJ37" s="44">
        <v>4.3499999999999996</v>
      </c>
      <c r="EK37" s="44">
        <v>1</v>
      </c>
    </row>
    <row r="38" spans="1:141" ht="24" x14ac:dyDescent="0.2">
      <c r="A38" s="143" t="s">
        <v>12</v>
      </c>
      <c r="B38" s="143" t="s">
        <v>3963</v>
      </c>
      <c r="C38" s="129">
        <v>4</v>
      </c>
      <c r="D38" s="143" t="s">
        <v>572</v>
      </c>
      <c r="E38" s="143" t="s">
        <v>3964</v>
      </c>
      <c r="F38" s="143" t="s">
        <v>3965</v>
      </c>
      <c r="G38" s="143" t="s">
        <v>3966</v>
      </c>
      <c r="H38" s="143" t="s">
        <v>3967</v>
      </c>
      <c r="I38" s="143" t="s">
        <v>3968</v>
      </c>
      <c r="J38" s="143" t="s">
        <v>3969</v>
      </c>
      <c r="K38" s="143" t="s">
        <v>3970</v>
      </c>
      <c r="L38" s="143" t="s">
        <v>1558</v>
      </c>
      <c r="M38" s="143" t="s">
        <v>3971</v>
      </c>
      <c r="N38" s="143" t="s">
        <v>2052</v>
      </c>
      <c r="O38" s="143"/>
      <c r="P38" s="143" t="s">
        <v>3972</v>
      </c>
      <c r="Q38" s="143" t="s">
        <v>3973</v>
      </c>
      <c r="R38" s="143" t="s">
        <v>940</v>
      </c>
      <c r="S38" s="143" t="s">
        <v>1112</v>
      </c>
      <c r="T38" s="143" t="s">
        <v>3974</v>
      </c>
      <c r="U38" s="143"/>
      <c r="V38" s="143" t="s">
        <v>3975</v>
      </c>
      <c r="W38" s="143" t="s">
        <v>3976</v>
      </c>
      <c r="X38" s="129">
        <v>1</v>
      </c>
      <c r="Y38" s="129">
        <v>0</v>
      </c>
      <c r="Z38" s="129">
        <v>1</v>
      </c>
      <c r="AA38" s="144">
        <v>0</v>
      </c>
      <c r="AB38" s="144">
        <v>0.01</v>
      </c>
      <c r="AC38" s="144">
        <v>0.01</v>
      </c>
      <c r="AD38" s="147" t="s">
        <v>929</v>
      </c>
      <c r="AE38" s="129">
        <v>1</v>
      </c>
      <c r="AF38" s="147" t="s">
        <v>929</v>
      </c>
      <c r="AG38" s="129">
        <v>0</v>
      </c>
      <c r="AH38" s="129">
        <v>0</v>
      </c>
      <c r="AI38" s="129">
        <v>0</v>
      </c>
      <c r="AJ38" s="129">
        <v>1</v>
      </c>
      <c r="AK38" s="129">
        <v>1</v>
      </c>
      <c r="AL38" s="147" t="s">
        <v>929</v>
      </c>
      <c r="AM38" s="129">
        <v>0</v>
      </c>
      <c r="AN38" s="129">
        <v>0</v>
      </c>
      <c r="AO38" s="129">
        <v>1</v>
      </c>
      <c r="AP38" s="129">
        <v>1</v>
      </c>
      <c r="AQ38" s="147" t="s">
        <v>929</v>
      </c>
      <c r="AR38" s="129">
        <v>0</v>
      </c>
      <c r="AS38" s="129">
        <v>0</v>
      </c>
      <c r="AT38" s="129">
        <v>0</v>
      </c>
      <c r="AU38" s="129">
        <v>1</v>
      </c>
      <c r="AV38" s="129">
        <v>0</v>
      </c>
      <c r="AW38" s="129">
        <v>0</v>
      </c>
      <c r="AX38" s="129">
        <v>1</v>
      </c>
      <c r="AY38" s="147" t="s">
        <v>929</v>
      </c>
      <c r="AZ38" s="129">
        <v>1</v>
      </c>
      <c r="BA38" s="129">
        <v>1</v>
      </c>
      <c r="BB38" s="129">
        <v>1</v>
      </c>
      <c r="BC38" s="129">
        <v>1</v>
      </c>
      <c r="BD38" s="129">
        <v>0</v>
      </c>
      <c r="BE38" s="129">
        <v>8</v>
      </c>
      <c r="BF38" s="129">
        <v>0</v>
      </c>
      <c r="BG38" s="129">
        <v>0</v>
      </c>
      <c r="BH38" s="129">
        <v>0</v>
      </c>
      <c r="BI38" s="129">
        <v>0</v>
      </c>
      <c r="BJ38" s="129">
        <v>0</v>
      </c>
      <c r="BK38" s="129">
        <v>0</v>
      </c>
      <c r="BL38" s="129">
        <v>0</v>
      </c>
      <c r="BM38" s="129">
        <v>0</v>
      </c>
      <c r="BN38" s="129">
        <v>0</v>
      </c>
      <c r="BO38" s="129">
        <v>6</v>
      </c>
      <c r="BP38" s="129">
        <v>0</v>
      </c>
      <c r="BQ38" s="129">
        <v>0</v>
      </c>
      <c r="BR38" s="129">
        <v>0</v>
      </c>
      <c r="BS38" s="129">
        <v>0</v>
      </c>
      <c r="BT38" s="129">
        <v>0</v>
      </c>
      <c r="BU38" s="129">
        <v>0</v>
      </c>
      <c r="BV38" s="129">
        <v>0</v>
      </c>
      <c r="BW38" s="129">
        <v>0</v>
      </c>
      <c r="BX38" s="129">
        <v>0</v>
      </c>
      <c r="BY38" s="129">
        <v>0</v>
      </c>
      <c r="BZ38" s="129">
        <v>0</v>
      </c>
      <c r="CA38" s="129">
        <v>0</v>
      </c>
      <c r="CB38" s="129">
        <v>0</v>
      </c>
      <c r="CC38" s="129">
        <v>0</v>
      </c>
      <c r="CD38" s="129">
        <v>0</v>
      </c>
      <c r="CE38" s="129">
        <v>0</v>
      </c>
      <c r="CF38" s="129">
        <v>0</v>
      </c>
      <c r="CG38" s="129">
        <v>0</v>
      </c>
      <c r="CH38" s="129">
        <v>0</v>
      </c>
      <c r="CI38" s="129">
        <v>0</v>
      </c>
      <c r="CJ38" s="129">
        <v>0</v>
      </c>
      <c r="CK38" s="129">
        <v>0</v>
      </c>
      <c r="CL38" s="129">
        <v>0</v>
      </c>
      <c r="CM38" s="129">
        <v>0</v>
      </c>
      <c r="CN38" s="129">
        <v>0</v>
      </c>
      <c r="CO38" s="129">
        <v>0</v>
      </c>
      <c r="CP38" s="129">
        <v>0</v>
      </c>
      <c r="CQ38" s="129">
        <v>0</v>
      </c>
      <c r="CR38" s="129">
        <v>0</v>
      </c>
      <c r="CS38" s="129">
        <v>0</v>
      </c>
      <c r="CT38" s="129">
        <v>0</v>
      </c>
      <c r="CU38" s="129">
        <v>0</v>
      </c>
      <c r="CV38" s="129">
        <v>0</v>
      </c>
      <c r="CW38" s="129">
        <v>0</v>
      </c>
      <c r="CX38" s="129">
        <v>0</v>
      </c>
      <c r="CY38" s="129">
        <v>0</v>
      </c>
      <c r="CZ38" s="129">
        <v>0</v>
      </c>
      <c r="DA38" s="129">
        <v>0</v>
      </c>
      <c r="DB38" s="129">
        <v>0</v>
      </c>
      <c r="DC38" s="129">
        <v>0</v>
      </c>
      <c r="DD38" s="129">
        <v>0</v>
      </c>
      <c r="DE38" s="129">
        <v>0</v>
      </c>
      <c r="DF38" s="129">
        <v>0</v>
      </c>
      <c r="DG38" s="129">
        <v>0</v>
      </c>
      <c r="DH38" s="129">
        <v>0</v>
      </c>
      <c r="DI38" s="129">
        <v>0</v>
      </c>
      <c r="DJ38" s="129">
        <v>0</v>
      </c>
      <c r="DK38" s="129">
        <v>0</v>
      </c>
      <c r="DL38" s="129">
        <v>0</v>
      </c>
      <c r="DM38" s="129">
        <v>0</v>
      </c>
      <c r="DN38" s="129">
        <v>0</v>
      </c>
      <c r="DO38" s="129">
        <v>0</v>
      </c>
      <c r="DP38" s="129">
        <v>0</v>
      </c>
      <c r="DQ38" s="129">
        <v>5</v>
      </c>
      <c r="DR38" s="129">
        <v>0</v>
      </c>
      <c r="DS38" s="129">
        <v>0</v>
      </c>
      <c r="DT38" s="129">
        <v>0</v>
      </c>
      <c r="DU38" s="129">
        <v>0</v>
      </c>
      <c r="DV38" s="129">
        <v>0</v>
      </c>
      <c r="DW38" s="129">
        <v>0</v>
      </c>
      <c r="DX38" s="129">
        <v>0</v>
      </c>
      <c r="DY38" s="129">
        <v>0</v>
      </c>
      <c r="DZ38" s="143" t="s">
        <v>943</v>
      </c>
      <c r="EA38" s="129">
        <v>1</v>
      </c>
      <c r="EB38" s="143" t="s">
        <v>943</v>
      </c>
      <c r="EC38" s="143" t="s">
        <v>943</v>
      </c>
      <c r="ED38" s="129">
        <v>1</v>
      </c>
      <c r="EE38" s="129">
        <v>1</v>
      </c>
      <c r="EF38" s="129">
        <v>1</v>
      </c>
      <c r="EG38" s="143" t="s">
        <v>943</v>
      </c>
      <c r="EH38" s="143" t="s">
        <v>943</v>
      </c>
      <c r="EI38" s="44">
        <v>25054</v>
      </c>
      <c r="EJ38" s="44">
        <v>19.36</v>
      </c>
      <c r="EK38" s="44">
        <v>3</v>
      </c>
    </row>
    <row r="39" spans="1:141" ht="24" x14ac:dyDescent="0.2">
      <c r="A39" s="143" t="s">
        <v>12</v>
      </c>
      <c r="B39" s="143" t="s">
        <v>17</v>
      </c>
      <c r="C39" s="129">
        <v>4</v>
      </c>
      <c r="D39" s="143" t="s">
        <v>16</v>
      </c>
      <c r="E39" s="143" t="s">
        <v>3977</v>
      </c>
      <c r="F39" s="143" t="s">
        <v>3978</v>
      </c>
      <c r="G39" s="143" t="s">
        <v>3979</v>
      </c>
      <c r="H39" s="143" t="s">
        <v>12</v>
      </c>
      <c r="I39" s="143" t="s">
        <v>3980</v>
      </c>
      <c r="J39" s="143" t="s">
        <v>3981</v>
      </c>
      <c r="K39" s="143" t="s">
        <v>3982</v>
      </c>
      <c r="L39" s="143" t="s">
        <v>1058</v>
      </c>
      <c r="M39" s="143" t="s">
        <v>3983</v>
      </c>
      <c r="N39" s="143" t="s">
        <v>3984</v>
      </c>
      <c r="O39" s="143"/>
      <c r="P39" s="143" t="s">
        <v>3985</v>
      </c>
      <c r="Q39" s="143"/>
      <c r="R39" s="143" t="s">
        <v>3986</v>
      </c>
      <c r="S39" s="143" t="s">
        <v>3987</v>
      </c>
      <c r="T39" s="143" t="s">
        <v>3988</v>
      </c>
      <c r="U39" s="143" t="s">
        <v>3989</v>
      </c>
      <c r="V39" s="143" t="s">
        <v>3990</v>
      </c>
      <c r="W39" s="143" t="s">
        <v>3991</v>
      </c>
      <c r="X39" s="129">
        <v>2</v>
      </c>
      <c r="Y39" s="129">
        <v>0</v>
      </c>
      <c r="Z39" s="129">
        <v>2</v>
      </c>
      <c r="AA39" s="144">
        <v>0.05</v>
      </c>
      <c r="AB39" s="144">
        <v>0.01</v>
      </c>
      <c r="AC39" s="144">
        <v>0.06</v>
      </c>
      <c r="AD39" s="147" t="s">
        <v>929</v>
      </c>
      <c r="AE39" s="129">
        <v>2</v>
      </c>
      <c r="AF39" s="147" t="s">
        <v>929</v>
      </c>
      <c r="AG39" s="129">
        <v>0</v>
      </c>
      <c r="AH39" s="129">
        <v>0</v>
      </c>
      <c r="AI39" s="129">
        <v>0</v>
      </c>
      <c r="AJ39" s="129">
        <v>2</v>
      </c>
      <c r="AK39" s="129">
        <v>2</v>
      </c>
      <c r="AL39" s="147" t="s">
        <v>929</v>
      </c>
      <c r="AM39" s="129">
        <v>1</v>
      </c>
      <c r="AN39" s="129">
        <v>0</v>
      </c>
      <c r="AO39" s="129">
        <v>1</v>
      </c>
      <c r="AP39" s="129">
        <v>2</v>
      </c>
      <c r="AQ39" s="147" t="s">
        <v>929</v>
      </c>
      <c r="AR39" s="129">
        <v>0</v>
      </c>
      <c r="AS39" s="129">
        <v>0</v>
      </c>
      <c r="AT39" s="129">
        <v>0</v>
      </c>
      <c r="AU39" s="129">
        <v>0</v>
      </c>
      <c r="AV39" s="129">
        <v>2</v>
      </c>
      <c r="AW39" s="129">
        <v>0</v>
      </c>
      <c r="AX39" s="129">
        <v>2</v>
      </c>
      <c r="AY39" s="147" t="s">
        <v>929</v>
      </c>
      <c r="AZ39" s="129">
        <v>1</v>
      </c>
      <c r="BA39" s="129">
        <v>1</v>
      </c>
      <c r="BB39" s="129">
        <v>1</v>
      </c>
      <c r="BC39" s="129">
        <v>1</v>
      </c>
      <c r="BD39" s="129">
        <v>0</v>
      </c>
      <c r="BE39" s="129">
        <v>0</v>
      </c>
      <c r="BF39" s="129">
        <v>0</v>
      </c>
      <c r="BG39" s="129">
        <v>0</v>
      </c>
      <c r="BH39" s="129">
        <v>0</v>
      </c>
      <c r="BI39" s="129">
        <v>0</v>
      </c>
      <c r="BJ39" s="129">
        <v>0</v>
      </c>
      <c r="BK39" s="129">
        <v>0</v>
      </c>
      <c r="BL39" s="129">
        <v>0</v>
      </c>
      <c r="BM39" s="129">
        <v>0</v>
      </c>
      <c r="BN39" s="129">
        <v>0</v>
      </c>
      <c r="BO39" s="129">
        <v>0</v>
      </c>
      <c r="BP39" s="129">
        <v>0</v>
      </c>
      <c r="BQ39" s="129">
        <v>0</v>
      </c>
      <c r="BR39" s="129">
        <v>0</v>
      </c>
      <c r="BS39" s="129">
        <v>0</v>
      </c>
      <c r="BT39" s="129">
        <v>0</v>
      </c>
      <c r="BU39" s="129">
        <v>0</v>
      </c>
      <c r="BV39" s="129">
        <v>0</v>
      </c>
      <c r="BW39" s="129">
        <v>0</v>
      </c>
      <c r="BX39" s="129">
        <v>0</v>
      </c>
      <c r="BY39" s="129">
        <v>0</v>
      </c>
      <c r="BZ39" s="129">
        <v>0</v>
      </c>
      <c r="CA39" s="129">
        <v>0</v>
      </c>
      <c r="CB39" s="129">
        <v>0</v>
      </c>
      <c r="CC39" s="129">
        <v>0</v>
      </c>
      <c r="CD39" s="129">
        <v>0</v>
      </c>
      <c r="CE39" s="129">
        <v>0</v>
      </c>
      <c r="CF39" s="129">
        <v>2</v>
      </c>
      <c r="CG39" s="129">
        <v>0</v>
      </c>
      <c r="CH39" s="129">
        <v>0</v>
      </c>
      <c r="CI39" s="129">
        <v>0</v>
      </c>
      <c r="CJ39" s="129">
        <v>0</v>
      </c>
      <c r="CK39" s="129">
        <v>1</v>
      </c>
      <c r="CL39" s="129">
        <v>0</v>
      </c>
      <c r="CM39" s="129">
        <v>0</v>
      </c>
      <c r="CN39" s="129">
        <v>0</v>
      </c>
      <c r="CO39" s="129">
        <v>0</v>
      </c>
      <c r="CP39" s="129">
        <v>0</v>
      </c>
      <c r="CQ39" s="129">
        <v>0</v>
      </c>
      <c r="CR39" s="129">
        <v>0</v>
      </c>
      <c r="CS39" s="129">
        <v>0</v>
      </c>
      <c r="CT39" s="129">
        <v>0</v>
      </c>
      <c r="CU39" s="129">
        <v>0</v>
      </c>
      <c r="CV39" s="129">
        <v>0</v>
      </c>
      <c r="CW39" s="129">
        <v>0</v>
      </c>
      <c r="CX39" s="129">
        <v>0</v>
      </c>
      <c r="CY39" s="129">
        <v>0</v>
      </c>
      <c r="CZ39" s="129">
        <v>0</v>
      </c>
      <c r="DA39" s="129">
        <v>0</v>
      </c>
      <c r="DB39" s="129">
        <v>0</v>
      </c>
      <c r="DC39" s="129">
        <v>0</v>
      </c>
      <c r="DD39" s="129">
        <v>0</v>
      </c>
      <c r="DE39" s="129">
        <v>0</v>
      </c>
      <c r="DF39" s="129">
        <v>0</v>
      </c>
      <c r="DG39" s="129">
        <v>0</v>
      </c>
      <c r="DH39" s="129">
        <v>0</v>
      </c>
      <c r="DI39" s="129">
        <v>0</v>
      </c>
      <c r="DJ39" s="129">
        <v>0</v>
      </c>
      <c r="DK39" s="129">
        <v>0</v>
      </c>
      <c r="DL39" s="129">
        <v>0</v>
      </c>
      <c r="DM39" s="129">
        <v>0</v>
      </c>
      <c r="DN39" s="129">
        <v>0</v>
      </c>
      <c r="DO39" s="129">
        <v>0</v>
      </c>
      <c r="DP39" s="129">
        <v>0</v>
      </c>
      <c r="DQ39" s="129">
        <v>10</v>
      </c>
      <c r="DR39" s="129">
        <v>0</v>
      </c>
      <c r="DS39" s="129">
        <v>7</v>
      </c>
      <c r="DT39" s="129">
        <v>0</v>
      </c>
      <c r="DU39" s="129">
        <v>0</v>
      </c>
      <c r="DV39" s="129">
        <v>0</v>
      </c>
      <c r="DW39" s="129">
        <v>0</v>
      </c>
      <c r="DX39" s="129">
        <v>95</v>
      </c>
      <c r="DY39" s="129">
        <v>1</v>
      </c>
      <c r="DZ39" s="143" t="s">
        <v>3992</v>
      </c>
      <c r="EA39" s="129">
        <v>3</v>
      </c>
      <c r="EB39" s="143" t="s">
        <v>3993</v>
      </c>
      <c r="EC39" s="143" t="s">
        <v>3994</v>
      </c>
      <c r="ED39" s="129">
        <v>1</v>
      </c>
      <c r="EE39" s="129">
        <v>0</v>
      </c>
      <c r="EF39" s="129">
        <v>1</v>
      </c>
      <c r="EG39" s="143" t="s">
        <v>3995</v>
      </c>
      <c r="EH39" s="143" t="s">
        <v>3996</v>
      </c>
      <c r="EI39" s="44">
        <v>42309</v>
      </c>
      <c r="EJ39" s="44">
        <v>12.24</v>
      </c>
      <c r="EK39" s="44">
        <v>1</v>
      </c>
    </row>
    <row r="40" spans="1:141" ht="60" x14ac:dyDescent="0.2">
      <c r="A40" s="143" t="s">
        <v>12</v>
      </c>
      <c r="B40" s="143" t="s">
        <v>18</v>
      </c>
      <c r="C40" s="129">
        <v>4</v>
      </c>
      <c r="D40" s="143" t="s">
        <v>3997</v>
      </c>
      <c r="E40" s="143" t="s">
        <v>3998</v>
      </c>
      <c r="F40" s="143" t="s">
        <v>3999</v>
      </c>
      <c r="G40" s="143" t="s">
        <v>4000</v>
      </c>
      <c r="H40" s="143" t="s">
        <v>4001</v>
      </c>
      <c r="I40" s="143" t="s">
        <v>4002</v>
      </c>
      <c r="J40" s="143" t="s">
        <v>4003</v>
      </c>
      <c r="K40" s="143" t="s">
        <v>4004</v>
      </c>
      <c r="L40" s="143" t="s">
        <v>1058</v>
      </c>
      <c r="M40" s="143" t="s">
        <v>1542</v>
      </c>
      <c r="N40" s="143" t="s">
        <v>4005</v>
      </c>
      <c r="O40" s="143"/>
      <c r="P40" s="143" t="s">
        <v>4006</v>
      </c>
      <c r="Q40" s="143" t="s">
        <v>4007</v>
      </c>
      <c r="R40" s="143"/>
      <c r="S40" s="143" t="s">
        <v>4008</v>
      </c>
      <c r="T40" s="143" t="s">
        <v>4009</v>
      </c>
      <c r="U40" s="143"/>
      <c r="V40" s="143" t="s">
        <v>4010</v>
      </c>
      <c r="W40" s="143" t="s">
        <v>4011</v>
      </c>
      <c r="X40" s="129">
        <v>1</v>
      </c>
      <c r="Y40" s="129">
        <v>0</v>
      </c>
      <c r="Z40" s="129">
        <v>1</v>
      </c>
      <c r="AA40" s="144">
        <v>1</v>
      </c>
      <c r="AB40" s="144">
        <v>0</v>
      </c>
      <c r="AC40" s="144">
        <v>1</v>
      </c>
      <c r="AD40" s="147" t="s">
        <v>929</v>
      </c>
      <c r="AE40" s="129">
        <v>0</v>
      </c>
      <c r="AF40" s="147" t="s">
        <v>929</v>
      </c>
      <c r="AG40" s="129">
        <v>0</v>
      </c>
      <c r="AH40" s="129">
        <v>1</v>
      </c>
      <c r="AI40" s="129">
        <v>0</v>
      </c>
      <c r="AJ40" s="129">
        <v>0</v>
      </c>
      <c r="AK40" s="129">
        <v>1</v>
      </c>
      <c r="AL40" s="147" t="s">
        <v>929</v>
      </c>
      <c r="AM40" s="129">
        <v>1</v>
      </c>
      <c r="AN40" s="129">
        <v>0</v>
      </c>
      <c r="AO40" s="129">
        <v>0</v>
      </c>
      <c r="AP40" s="129">
        <v>1</v>
      </c>
      <c r="AQ40" s="147" t="s">
        <v>929</v>
      </c>
      <c r="AR40" s="129">
        <v>0</v>
      </c>
      <c r="AS40" s="129">
        <v>0</v>
      </c>
      <c r="AT40" s="129">
        <v>1</v>
      </c>
      <c r="AU40" s="129">
        <v>0</v>
      </c>
      <c r="AV40" s="129">
        <v>0</v>
      </c>
      <c r="AW40" s="129">
        <v>0</v>
      </c>
      <c r="AX40" s="129">
        <v>1</v>
      </c>
      <c r="AY40" s="147" t="s">
        <v>929</v>
      </c>
      <c r="AZ40" s="129">
        <v>1</v>
      </c>
      <c r="BA40" s="129">
        <v>1</v>
      </c>
      <c r="BB40" s="129">
        <v>1</v>
      </c>
      <c r="BC40" s="129">
        <v>1</v>
      </c>
      <c r="BD40" s="129">
        <v>0</v>
      </c>
      <c r="BE40" s="129">
        <v>1</v>
      </c>
      <c r="BF40" s="129">
        <v>0</v>
      </c>
      <c r="BG40" s="129">
        <v>0</v>
      </c>
      <c r="BH40" s="129">
        <v>0</v>
      </c>
      <c r="BI40" s="129">
        <v>0</v>
      </c>
      <c r="BJ40" s="129">
        <v>0</v>
      </c>
      <c r="BK40" s="129">
        <v>0</v>
      </c>
      <c r="BL40" s="129">
        <v>0</v>
      </c>
      <c r="BM40" s="129">
        <v>0</v>
      </c>
      <c r="BN40" s="129">
        <v>0</v>
      </c>
      <c r="BO40" s="129">
        <v>2</v>
      </c>
      <c r="BP40" s="129">
        <v>0</v>
      </c>
      <c r="BQ40" s="129">
        <v>0</v>
      </c>
      <c r="BR40" s="129">
        <v>0</v>
      </c>
      <c r="BS40" s="129">
        <v>0</v>
      </c>
      <c r="BT40" s="129">
        <v>0</v>
      </c>
      <c r="BU40" s="129">
        <v>0</v>
      </c>
      <c r="BV40" s="129">
        <v>0</v>
      </c>
      <c r="BW40" s="129">
        <v>0</v>
      </c>
      <c r="BX40" s="129">
        <v>0</v>
      </c>
      <c r="BY40" s="129">
        <v>0</v>
      </c>
      <c r="BZ40" s="129">
        <v>0</v>
      </c>
      <c r="CA40" s="129">
        <v>0</v>
      </c>
      <c r="CB40" s="129">
        <v>0</v>
      </c>
      <c r="CC40" s="129">
        <v>0</v>
      </c>
      <c r="CD40" s="129">
        <v>0</v>
      </c>
      <c r="CE40" s="129">
        <v>0</v>
      </c>
      <c r="CF40" s="129">
        <v>2</v>
      </c>
      <c r="CG40" s="129">
        <v>0</v>
      </c>
      <c r="CH40" s="129">
        <v>0</v>
      </c>
      <c r="CI40" s="129">
        <v>0</v>
      </c>
      <c r="CJ40" s="129">
        <v>0</v>
      </c>
      <c r="CK40" s="129">
        <v>0</v>
      </c>
      <c r="CL40" s="129">
        <v>0</v>
      </c>
      <c r="CM40" s="129">
        <v>0</v>
      </c>
      <c r="CN40" s="129">
        <v>0</v>
      </c>
      <c r="CO40" s="129">
        <v>0</v>
      </c>
      <c r="CP40" s="129">
        <v>0</v>
      </c>
      <c r="CQ40" s="129">
        <v>0</v>
      </c>
      <c r="CR40" s="129">
        <v>0</v>
      </c>
      <c r="CS40" s="129">
        <v>0</v>
      </c>
      <c r="CT40" s="129">
        <v>0</v>
      </c>
      <c r="CU40" s="129">
        <v>0</v>
      </c>
      <c r="CV40" s="129">
        <v>0</v>
      </c>
      <c r="CW40" s="129">
        <v>0</v>
      </c>
      <c r="CX40" s="129">
        <v>0</v>
      </c>
      <c r="CY40" s="129">
        <v>0</v>
      </c>
      <c r="CZ40" s="129">
        <v>0</v>
      </c>
      <c r="DA40" s="129">
        <v>0</v>
      </c>
      <c r="DB40" s="129">
        <v>0</v>
      </c>
      <c r="DC40" s="129">
        <v>0</v>
      </c>
      <c r="DD40" s="129">
        <v>0</v>
      </c>
      <c r="DE40" s="129">
        <v>0</v>
      </c>
      <c r="DF40" s="129">
        <v>0</v>
      </c>
      <c r="DG40" s="129">
        <v>0</v>
      </c>
      <c r="DH40" s="129">
        <v>0</v>
      </c>
      <c r="DI40" s="129">
        <v>0</v>
      </c>
      <c r="DJ40" s="129">
        <v>0</v>
      </c>
      <c r="DK40" s="129">
        <v>0</v>
      </c>
      <c r="DL40" s="129">
        <v>0</v>
      </c>
      <c r="DM40" s="129">
        <v>0</v>
      </c>
      <c r="DN40" s="129">
        <v>0</v>
      </c>
      <c r="DO40" s="129">
        <v>0</v>
      </c>
      <c r="DP40" s="129">
        <v>0</v>
      </c>
      <c r="DQ40" s="129">
        <v>1</v>
      </c>
      <c r="DR40" s="129">
        <v>0</v>
      </c>
      <c r="DS40" s="129">
        <v>15</v>
      </c>
      <c r="DT40" s="129">
        <v>0</v>
      </c>
      <c r="DU40" s="129">
        <v>0</v>
      </c>
      <c r="DV40" s="129">
        <v>0</v>
      </c>
      <c r="DW40" s="129">
        <v>0</v>
      </c>
      <c r="DX40" s="129">
        <v>20</v>
      </c>
      <c r="DY40" s="129">
        <v>1</v>
      </c>
      <c r="DZ40" s="143" t="s">
        <v>4012</v>
      </c>
      <c r="EA40" s="129">
        <v>3</v>
      </c>
      <c r="EB40" s="143"/>
      <c r="EC40" s="143"/>
      <c r="ED40" s="129">
        <v>1</v>
      </c>
      <c r="EE40" s="129">
        <v>1</v>
      </c>
      <c r="EF40" s="129">
        <v>1</v>
      </c>
      <c r="EG40" s="143"/>
      <c r="EH40" s="143"/>
      <c r="EI40" s="44">
        <v>22000</v>
      </c>
      <c r="EJ40" s="44">
        <v>5.05</v>
      </c>
      <c r="EK40" s="44">
        <v>1</v>
      </c>
    </row>
    <row r="41" spans="1:141" ht="24" x14ac:dyDescent="0.2">
      <c r="A41" s="143" t="s">
        <v>12</v>
      </c>
      <c r="B41" s="143" t="s">
        <v>20</v>
      </c>
      <c r="C41" s="129">
        <v>4</v>
      </c>
      <c r="D41" s="143" t="s">
        <v>19</v>
      </c>
      <c r="E41" s="143" t="s">
        <v>4013</v>
      </c>
      <c r="F41" s="143" t="s">
        <v>4014</v>
      </c>
      <c r="G41" s="143" t="s">
        <v>4015</v>
      </c>
      <c r="H41" s="143" t="s">
        <v>4016</v>
      </c>
      <c r="I41" s="143" t="s">
        <v>4017</v>
      </c>
      <c r="J41" s="143" t="s">
        <v>4018</v>
      </c>
      <c r="K41" s="143" t="s">
        <v>4019</v>
      </c>
      <c r="L41" s="143" t="s">
        <v>1225</v>
      </c>
      <c r="M41" s="143" t="s">
        <v>4020</v>
      </c>
      <c r="N41" s="143" t="s">
        <v>4021</v>
      </c>
      <c r="O41" s="143" t="s">
        <v>943</v>
      </c>
      <c r="P41" s="143" t="s">
        <v>4022</v>
      </c>
      <c r="Q41" s="143" t="s">
        <v>4023</v>
      </c>
      <c r="R41" s="143" t="s">
        <v>940</v>
      </c>
      <c r="S41" s="143" t="s">
        <v>1757</v>
      </c>
      <c r="T41" s="143" t="s">
        <v>1580</v>
      </c>
      <c r="U41" s="143" t="s">
        <v>1724</v>
      </c>
      <c r="V41" s="143" t="s">
        <v>4024</v>
      </c>
      <c r="W41" s="143" t="s">
        <v>4025</v>
      </c>
      <c r="X41" s="129">
        <v>1</v>
      </c>
      <c r="Y41" s="129">
        <v>0</v>
      </c>
      <c r="Z41" s="129">
        <v>1</v>
      </c>
      <c r="AA41" s="144">
        <v>1</v>
      </c>
      <c r="AB41" s="144">
        <v>0</v>
      </c>
      <c r="AC41" s="144">
        <v>1</v>
      </c>
      <c r="AD41" s="147" t="s">
        <v>929</v>
      </c>
      <c r="AE41" s="129">
        <v>1</v>
      </c>
      <c r="AF41" s="147" t="s">
        <v>929</v>
      </c>
      <c r="AG41" s="129">
        <v>0</v>
      </c>
      <c r="AH41" s="129">
        <v>0</v>
      </c>
      <c r="AI41" s="129">
        <v>0</v>
      </c>
      <c r="AJ41" s="129">
        <v>1</v>
      </c>
      <c r="AK41" s="129">
        <v>1</v>
      </c>
      <c r="AL41" s="147" t="s">
        <v>929</v>
      </c>
      <c r="AM41" s="129">
        <v>1</v>
      </c>
      <c r="AN41" s="129">
        <v>0</v>
      </c>
      <c r="AO41" s="129">
        <v>0</v>
      </c>
      <c r="AP41" s="129">
        <v>1</v>
      </c>
      <c r="AQ41" s="147" t="s">
        <v>929</v>
      </c>
      <c r="AR41" s="129">
        <v>0</v>
      </c>
      <c r="AS41" s="129">
        <v>0</v>
      </c>
      <c r="AT41" s="129">
        <v>0</v>
      </c>
      <c r="AU41" s="129">
        <v>1</v>
      </c>
      <c r="AV41" s="129">
        <v>0</v>
      </c>
      <c r="AW41" s="129">
        <v>0</v>
      </c>
      <c r="AX41" s="129">
        <v>1</v>
      </c>
      <c r="AY41" s="147" t="s">
        <v>929</v>
      </c>
      <c r="AZ41" s="129">
        <v>1</v>
      </c>
      <c r="BA41" s="129">
        <v>1</v>
      </c>
      <c r="BB41" s="129">
        <v>0</v>
      </c>
      <c r="BC41" s="129">
        <v>1</v>
      </c>
      <c r="BD41" s="129">
        <v>0</v>
      </c>
      <c r="BE41" s="129">
        <v>0</v>
      </c>
      <c r="BF41" s="129">
        <v>0</v>
      </c>
      <c r="BG41" s="129">
        <v>0</v>
      </c>
      <c r="BH41" s="129">
        <v>0</v>
      </c>
      <c r="BI41" s="129">
        <v>0</v>
      </c>
      <c r="BJ41" s="129">
        <v>0</v>
      </c>
      <c r="BK41" s="129">
        <v>0</v>
      </c>
      <c r="BL41" s="129">
        <v>0</v>
      </c>
      <c r="BM41" s="129">
        <v>0</v>
      </c>
      <c r="BN41" s="129">
        <v>0</v>
      </c>
      <c r="BO41" s="129">
        <v>0</v>
      </c>
      <c r="BP41" s="129">
        <v>0</v>
      </c>
      <c r="BQ41" s="129">
        <v>0</v>
      </c>
      <c r="BR41" s="129">
        <v>0</v>
      </c>
      <c r="BS41" s="129">
        <v>0</v>
      </c>
      <c r="BT41" s="129">
        <v>0</v>
      </c>
      <c r="BU41" s="129">
        <v>0</v>
      </c>
      <c r="BV41" s="129">
        <v>0</v>
      </c>
      <c r="BW41" s="129">
        <v>0</v>
      </c>
      <c r="BX41" s="129">
        <v>0</v>
      </c>
      <c r="BY41" s="129">
        <v>0</v>
      </c>
      <c r="BZ41" s="129">
        <v>0</v>
      </c>
      <c r="CA41" s="129">
        <v>0</v>
      </c>
      <c r="CB41" s="129">
        <v>0</v>
      </c>
      <c r="CC41" s="129">
        <v>0</v>
      </c>
      <c r="CD41" s="129">
        <v>0</v>
      </c>
      <c r="CE41" s="129">
        <v>0</v>
      </c>
      <c r="CF41" s="129">
        <v>1</v>
      </c>
      <c r="CG41" s="129">
        <v>0</v>
      </c>
      <c r="CH41" s="129">
        <v>0</v>
      </c>
      <c r="CI41" s="129">
        <v>0</v>
      </c>
      <c r="CJ41" s="129">
        <v>0</v>
      </c>
      <c r="CK41" s="129">
        <v>0</v>
      </c>
      <c r="CL41" s="129">
        <v>0</v>
      </c>
      <c r="CM41" s="129">
        <v>0</v>
      </c>
      <c r="CN41" s="129">
        <v>0</v>
      </c>
      <c r="CO41" s="129">
        <v>0</v>
      </c>
      <c r="CP41" s="129">
        <v>0</v>
      </c>
      <c r="CQ41" s="129">
        <v>0</v>
      </c>
      <c r="CR41" s="129">
        <v>0</v>
      </c>
      <c r="CS41" s="129">
        <v>0</v>
      </c>
      <c r="CT41" s="129">
        <v>0</v>
      </c>
      <c r="CU41" s="129">
        <v>0</v>
      </c>
      <c r="CV41" s="129">
        <v>0</v>
      </c>
      <c r="CW41" s="129">
        <v>0</v>
      </c>
      <c r="CX41" s="129">
        <v>0</v>
      </c>
      <c r="CY41" s="129">
        <v>0</v>
      </c>
      <c r="CZ41" s="129">
        <v>0</v>
      </c>
      <c r="DA41" s="129">
        <v>0</v>
      </c>
      <c r="DB41" s="129">
        <v>0</v>
      </c>
      <c r="DC41" s="129">
        <v>0</v>
      </c>
      <c r="DD41" s="129">
        <v>0</v>
      </c>
      <c r="DE41" s="129">
        <v>0</v>
      </c>
      <c r="DF41" s="129">
        <v>0</v>
      </c>
      <c r="DG41" s="129">
        <v>0</v>
      </c>
      <c r="DH41" s="129">
        <v>0</v>
      </c>
      <c r="DI41" s="129">
        <v>0</v>
      </c>
      <c r="DJ41" s="129">
        <v>0</v>
      </c>
      <c r="DK41" s="129">
        <v>0</v>
      </c>
      <c r="DL41" s="129">
        <v>0</v>
      </c>
      <c r="DM41" s="129">
        <v>0</v>
      </c>
      <c r="DN41" s="129">
        <v>0</v>
      </c>
      <c r="DO41" s="129">
        <v>0</v>
      </c>
      <c r="DP41" s="129">
        <v>0</v>
      </c>
      <c r="DQ41" s="129">
        <v>1</v>
      </c>
      <c r="DR41" s="129">
        <v>0</v>
      </c>
      <c r="DS41" s="129">
        <v>1</v>
      </c>
      <c r="DT41" s="129">
        <v>0</v>
      </c>
      <c r="DU41" s="129">
        <v>0</v>
      </c>
      <c r="DV41" s="129">
        <v>0</v>
      </c>
      <c r="DW41" s="129">
        <v>0</v>
      </c>
      <c r="DX41" s="129">
        <v>5</v>
      </c>
      <c r="DY41" s="129">
        <v>0</v>
      </c>
      <c r="DZ41" s="143" t="s">
        <v>943</v>
      </c>
      <c r="EA41" s="129">
        <v>2</v>
      </c>
      <c r="EB41" s="143" t="s">
        <v>1489</v>
      </c>
      <c r="EC41" s="143" t="s">
        <v>1489</v>
      </c>
      <c r="ED41" s="129">
        <v>1</v>
      </c>
      <c r="EE41" s="129">
        <v>1</v>
      </c>
      <c r="EF41" s="129">
        <v>1</v>
      </c>
      <c r="EG41" s="143"/>
      <c r="EH41" s="143"/>
      <c r="EI41" s="44">
        <v>8024</v>
      </c>
      <c r="EJ41" s="44">
        <v>6.29</v>
      </c>
      <c r="EK41" s="44">
        <v>1</v>
      </c>
    </row>
    <row r="42" spans="1:141" ht="24" x14ac:dyDescent="0.2">
      <c r="A42" s="143" t="s">
        <v>12</v>
      </c>
      <c r="B42" s="143" t="s">
        <v>22</v>
      </c>
      <c r="C42" s="129">
        <v>4</v>
      </c>
      <c r="D42" s="143" t="s">
        <v>21</v>
      </c>
      <c r="E42" s="143" t="s">
        <v>4026</v>
      </c>
      <c r="F42" s="143" t="s">
        <v>4027</v>
      </c>
      <c r="G42" s="143" t="s">
        <v>4028</v>
      </c>
      <c r="H42" s="143" t="s">
        <v>4029</v>
      </c>
      <c r="I42" s="143" t="s">
        <v>4030</v>
      </c>
      <c r="J42" s="143" t="s">
        <v>4031</v>
      </c>
      <c r="K42" s="143" t="s">
        <v>1155</v>
      </c>
      <c r="L42" s="143" t="s">
        <v>940</v>
      </c>
      <c r="M42" s="143" t="s">
        <v>4032</v>
      </c>
      <c r="N42" s="143" t="s">
        <v>4033</v>
      </c>
      <c r="O42" s="143"/>
      <c r="P42" s="143" t="s">
        <v>4034</v>
      </c>
      <c r="Q42" s="143" t="s">
        <v>4035</v>
      </c>
      <c r="R42" s="143" t="s">
        <v>940</v>
      </c>
      <c r="S42" s="143" t="s">
        <v>4036</v>
      </c>
      <c r="T42" s="143" t="s">
        <v>4037</v>
      </c>
      <c r="U42" s="143"/>
      <c r="V42" s="143" t="s">
        <v>4038</v>
      </c>
      <c r="W42" s="143" t="s">
        <v>4039</v>
      </c>
      <c r="X42" s="129">
        <v>2</v>
      </c>
      <c r="Y42" s="129">
        <v>0</v>
      </c>
      <c r="Z42" s="129">
        <v>2</v>
      </c>
      <c r="AA42" s="144">
        <v>0.1</v>
      </c>
      <c r="AB42" s="144">
        <v>0</v>
      </c>
      <c r="AC42" s="144">
        <v>0.1</v>
      </c>
      <c r="AD42" s="147" t="s">
        <v>929</v>
      </c>
      <c r="AE42" s="129">
        <v>1</v>
      </c>
      <c r="AF42" s="147" t="s">
        <v>929</v>
      </c>
      <c r="AG42" s="129">
        <v>0</v>
      </c>
      <c r="AH42" s="129">
        <v>0</v>
      </c>
      <c r="AI42" s="129">
        <v>0</v>
      </c>
      <c r="AJ42" s="129">
        <v>2</v>
      </c>
      <c r="AK42" s="129">
        <v>2</v>
      </c>
      <c r="AL42" s="147" t="s">
        <v>929</v>
      </c>
      <c r="AM42" s="129">
        <v>1</v>
      </c>
      <c r="AN42" s="129">
        <v>0</v>
      </c>
      <c r="AO42" s="129">
        <v>1</v>
      </c>
      <c r="AP42" s="129">
        <v>2</v>
      </c>
      <c r="AQ42" s="147" t="s">
        <v>929</v>
      </c>
      <c r="AR42" s="129">
        <v>0</v>
      </c>
      <c r="AS42" s="129">
        <v>0</v>
      </c>
      <c r="AT42" s="129">
        <v>0</v>
      </c>
      <c r="AU42" s="129">
        <v>1</v>
      </c>
      <c r="AV42" s="129">
        <v>1</v>
      </c>
      <c r="AW42" s="129">
        <v>0</v>
      </c>
      <c r="AX42" s="129">
        <v>2</v>
      </c>
      <c r="AY42" s="147" t="s">
        <v>929</v>
      </c>
      <c r="AZ42" s="129">
        <v>1</v>
      </c>
      <c r="BA42" s="129">
        <v>1</v>
      </c>
      <c r="BB42" s="129">
        <v>0</v>
      </c>
      <c r="BC42" s="129">
        <v>1</v>
      </c>
      <c r="BD42" s="129">
        <v>0</v>
      </c>
      <c r="BE42" s="129">
        <v>1</v>
      </c>
      <c r="BF42" s="129">
        <v>0</v>
      </c>
      <c r="BG42" s="129">
        <v>0</v>
      </c>
      <c r="BH42" s="129">
        <v>0</v>
      </c>
      <c r="BI42" s="129">
        <v>0</v>
      </c>
      <c r="BJ42" s="129">
        <v>0</v>
      </c>
      <c r="BK42" s="129">
        <v>0</v>
      </c>
      <c r="BL42" s="129">
        <v>0</v>
      </c>
      <c r="BM42" s="129">
        <v>0</v>
      </c>
      <c r="BN42" s="129">
        <v>0</v>
      </c>
      <c r="BO42" s="129">
        <v>0</v>
      </c>
      <c r="BP42" s="129">
        <v>0</v>
      </c>
      <c r="BQ42" s="129">
        <v>0</v>
      </c>
      <c r="BR42" s="129">
        <v>0</v>
      </c>
      <c r="BS42" s="129">
        <v>0</v>
      </c>
      <c r="BT42" s="129">
        <v>0</v>
      </c>
      <c r="BU42" s="129">
        <v>0</v>
      </c>
      <c r="BV42" s="129">
        <v>0</v>
      </c>
      <c r="BW42" s="129">
        <v>0</v>
      </c>
      <c r="BX42" s="129">
        <v>0</v>
      </c>
      <c r="BY42" s="129">
        <v>0</v>
      </c>
      <c r="BZ42" s="129">
        <v>0</v>
      </c>
      <c r="CA42" s="129">
        <v>0</v>
      </c>
      <c r="CB42" s="129">
        <v>0</v>
      </c>
      <c r="CC42" s="129">
        <v>0</v>
      </c>
      <c r="CD42" s="129">
        <v>0</v>
      </c>
      <c r="CE42" s="129">
        <v>0</v>
      </c>
      <c r="CF42" s="129">
        <v>1</v>
      </c>
      <c r="CG42" s="129">
        <v>0</v>
      </c>
      <c r="CH42" s="129">
        <v>0</v>
      </c>
      <c r="CI42" s="129">
        <v>0</v>
      </c>
      <c r="CJ42" s="129">
        <v>0</v>
      </c>
      <c r="CK42" s="129">
        <v>0</v>
      </c>
      <c r="CL42" s="129">
        <v>0</v>
      </c>
      <c r="CM42" s="129">
        <v>0</v>
      </c>
      <c r="CN42" s="129">
        <v>0</v>
      </c>
      <c r="CO42" s="129">
        <v>0</v>
      </c>
      <c r="CP42" s="129">
        <v>0</v>
      </c>
      <c r="CQ42" s="129">
        <v>0</v>
      </c>
      <c r="CR42" s="129">
        <v>0</v>
      </c>
      <c r="CS42" s="129">
        <v>0</v>
      </c>
      <c r="CT42" s="129">
        <v>0</v>
      </c>
      <c r="CU42" s="129">
        <v>0</v>
      </c>
      <c r="CV42" s="129">
        <v>0</v>
      </c>
      <c r="CW42" s="129">
        <v>0</v>
      </c>
      <c r="CX42" s="129">
        <v>0</v>
      </c>
      <c r="CY42" s="129">
        <v>0</v>
      </c>
      <c r="CZ42" s="129">
        <v>0</v>
      </c>
      <c r="DA42" s="129">
        <v>0</v>
      </c>
      <c r="DB42" s="129">
        <v>0</v>
      </c>
      <c r="DC42" s="129">
        <v>0</v>
      </c>
      <c r="DD42" s="129">
        <v>0</v>
      </c>
      <c r="DE42" s="129">
        <v>0</v>
      </c>
      <c r="DF42" s="129">
        <v>0</v>
      </c>
      <c r="DG42" s="129">
        <v>0</v>
      </c>
      <c r="DH42" s="129">
        <v>0</v>
      </c>
      <c r="DI42" s="129">
        <v>0</v>
      </c>
      <c r="DJ42" s="129">
        <v>0</v>
      </c>
      <c r="DK42" s="129">
        <v>0</v>
      </c>
      <c r="DL42" s="129">
        <v>0</v>
      </c>
      <c r="DM42" s="129">
        <v>0</v>
      </c>
      <c r="DN42" s="129">
        <v>0</v>
      </c>
      <c r="DO42" s="129">
        <v>0</v>
      </c>
      <c r="DP42" s="129">
        <v>0</v>
      </c>
      <c r="DQ42" s="129">
        <v>0</v>
      </c>
      <c r="DR42" s="129">
        <v>0</v>
      </c>
      <c r="DS42" s="129">
        <v>14</v>
      </c>
      <c r="DT42" s="129">
        <v>0</v>
      </c>
      <c r="DU42" s="129">
        <v>0</v>
      </c>
      <c r="DV42" s="129">
        <v>0</v>
      </c>
      <c r="DW42" s="129">
        <v>0</v>
      </c>
      <c r="DX42" s="129">
        <v>5</v>
      </c>
      <c r="DY42" s="129">
        <v>0</v>
      </c>
      <c r="DZ42" s="143"/>
      <c r="EA42" s="129">
        <v>2</v>
      </c>
      <c r="EB42" s="143"/>
      <c r="EC42" s="143"/>
      <c r="ED42" s="129">
        <v>1</v>
      </c>
      <c r="EE42" s="129">
        <v>0</v>
      </c>
      <c r="EF42" s="129">
        <v>0</v>
      </c>
      <c r="EG42" s="143"/>
      <c r="EH42" s="143"/>
      <c r="EI42" s="44">
        <v>9960</v>
      </c>
      <c r="EJ42" s="44">
        <v>12.8</v>
      </c>
      <c r="EK42" s="44">
        <v>1</v>
      </c>
    </row>
    <row r="43" spans="1:141" ht="60" x14ac:dyDescent="0.2">
      <c r="A43" s="143" t="s">
        <v>12</v>
      </c>
      <c r="B43" s="143" t="s">
        <v>24</v>
      </c>
      <c r="C43" s="129">
        <v>4</v>
      </c>
      <c r="D43" s="143" t="s">
        <v>23</v>
      </c>
      <c r="E43" s="143" t="s">
        <v>4040</v>
      </c>
      <c r="F43" s="143" t="s">
        <v>4041</v>
      </c>
      <c r="G43" s="143" t="s">
        <v>4042</v>
      </c>
      <c r="H43" s="143" t="s">
        <v>4043</v>
      </c>
      <c r="I43" s="143" t="s">
        <v>4044</v>
      </c>
      <c r="J43" s="143" t="s">
        <v>4045</v>
      </c>
      <c r="K43" s="143" t="s">
        <v>3768</v>
      </c>
      <c r="L43" s="143" t="s">
        <v>940</v>
      </c>
      <c r="M43" s="143" t="s">
        <v>4046</v>
      </c>
      <c r="N43" s="143" t="s">
        <v>4047</v>
      </c>
      <c r="O43" s="143" t="s">
        <v>1724</v>
      </c>
      <c r="P43" s="143" t="s">
        <v>4048</v>
      </c>
      <c r="Q43" s="143" t="s">
        <v>4049</v>
      </c>
      <c r="R43" s="143" t="s">
        <v>940</v>
      </c>
      <c r="S43" s="143" t="s">
        <v>1033</v>
      </c>
      <c r="T43" s="143" t="s">
        <v>4047</v>
      </c>
      <c r="U43" s="143" t="s">
        <v>1724</v>
      </c>
      <c r="V43" s="143" t="s">
        <v>4048</v>
      </c>
      <c r="W43" s="143" t="s">
        <v>4049</v>
      </c>
      <c r="X43" s="129">
        <v>2</v>
      </c>
      <c r="Y43" s="129">
        <v>0</v>
      </c>
      <c r="Z43" s="129">
        <v>2</v>
      </c>
      <c r="AA43" s="144">
        <v>2</v>
      </c>
      <c r="AB43" s="144">
        <v>0</v>
      </c>
      <c r="AC43" s="144">
        <v>2</v>
      </c>
      <c r="AD43" s="147" t="s">
        <v>929</v>
      </c>
      <c r="AE43" s="129">
        <v>2</v>
      </c>
      <c r="AF43" s="147" t="s">
        <v>929</v>
      </c>
      <c r="AG43" s="129">
        <v>0</v>
      </c>
      <c r="AH43" s="129">
        <v>0</v>
      </c>
      <c r="AI43" s="129">
        <v>0</v>
      </c>
      <c r="AJ43" s="129">
        <v>2</v>
      </c>
      <c r="AK43" s="129">
        <v>2</v>
      </c>
      <c r="AL43" s="147" t="s">
        <v>929</v>
      </c>
      <c r="AM43" s="129">
        <v>0</v>
      </c>
      <c r="AN43" s="129">
        <v>0</v>
      </c>
      <c r="AO43" s="129">
        <v>2</v>
      </c>
      <c r="AP43" s="129">
        <v>2</v>
      </c>
      <c r="AQ43" s="147" t="s">
        <v>929</v>
      </c>
      <c r="AR43" s="129">
        <v>0</v>
      </c>
      <c r="AS43" s="129">
        <v>0</v>
      </c>
      <c r="AT43" s="129">
        <v>0</v>
      </c>
      <c r="AU43" s="129">
        <v>2</v>
      </c>
      <c r="AV43" s="129">
        <v>0</v>
      </c>
      <c r="AW43" s="129">
        <v>0</v>
      </c>
      <c r="AX43" s="129">
        <v>2</v>
      </c>
      <c r="AY43" s="147" t="s">
        <v>929</v>
      </c>
      <c r="AZ43" s="129">
        <v>1</v>
      </c>
      <c r="BA43" s="129">
        <v>1</v>
      </c>
      <c r="BB43" s="129">
        <v>1</v>
      </c>
      <c r="BC43" s="129">
        <v>1</v>
      </c>
      <c r="BD43" s="129">
        <v>0</v>
      </c>
      <c r="BE43" s="129">
        <v>0</v>
      </c>
      <c r="BF43" s="129">
        <v>1</v>
      </c>
      <c r="BG43" s="129">
        <v>0</v>
      </c>
      <c r="BH43" s="129">
        <v>0</v>
      </c>
      <c r="BI43" s="129">
        <v>0</v>
      </c>
      <c r="BJ43" s="129">
        <v>0</v>
      </c>
      <c r="BK43" s="129">
        <v>0</v>
      </c>
      <c r="BL43" s="129">
        <v>0</v>
      </c>
      <c r="BM43" s="129">
        <v>0</v>
      </c>
      <c r="BN43" s="129">
        <v>0</v>
      </c>
      <c r="BO43" s="129">
        <v>1</v>
      </c>
      <c r="BP43" s="129">
        <v>0</v>
      </c>
      <c r="BQ43" s="129">
        <v>0</v>
      </c>
      <c r="BR43" s="129">
        <v>0</v>
      </c>
      <c r="BS43" s="129">
        <v>0</v>
      </c>
      <c r="BT43" s="129">
        <v>0</v>
      </c>
      <c r="BU43" s="129">
        <v>0</v>
      </c>
      <c r="BV43" s="129">
        <v>0</v>
      </c>
      <c r="BW43" s="129">
        <v>0</v>
      </c>
      <c r="BX43" s="129">
        <v>0</v>
      </c>
      <c r="BY43" s="129">
        <v>0</v>
      </c>
      <c r="BZ43" s="129">
        <v>0</v>
      </c>
      <c r="CA43" s="129">
        <v>0</v>
      </c>
      <c r="CB43" s="129">
        <v>0</v>
      </c>
      <c r="CC43" s="129">
        <v>0</v>
      </c>
      <c r="CD43" s="129">
        <v>0</v>
      </c>
      <c r="CE43" s="129">
        <v>0</v>
      </c>
      <c r="CF43" s="129">
        <v>0</v>
      </c>
      <c r="CG43" s="129">
        <v>0</v>
      </c>
      <c r="CH43" s="129">
        <v>0</v>
      </c>
      <c r="CI43" s="129">
        <v>0</v>
      </c>
      <c r="CJ43" s="129">
        <v>0</v>
      </c>
      <c r="CK43" s="129">
        <v>0</v>
      </c>
      <c r="CL43" s="129">
        <v>0</v>
      </c>
      <c r="CM43" s="129">
        <v>0</v>
      </c>
      <c r="CN43" s="129">
        <v>0</v>
      </c>
      <c r="CO43" s="129">
        <v>0</v>
      </c>
      <c r="CP43" s="129">
        <v>0</v>
      </c>
      <c r="CQ43" s="129">
        <v>0</v>
      </c>
      <c r="CR43" s="129">
        <v>0</v>
      </c>
      <c r="CS43" s="129">
        <v>0</v>
      </c>
      <c r="CT43" s="129">
        <v>0</v>
      </c>
      <c r="CU43" s="129">
        <v>0</v>
      </c>
      <c r="CV43" s="129">
        <v>0</v>
      </c>
      <c r="CW43" s="129">
        <v>0</v>
      </c>
      <c r="CX43" s="129">
        <v>0</v>
      </c>
      <c r="CY43" s="129">
        <v>0</v>
      </c>
      <c r="CZ43" s="129">
        <v>0</v>
      </c>
      <c r="DA43" s="129">
        <v>0</v>
      </c>
      <c r="DB43" s="129">
        <v>0</v>
      </c>
      <c r="DC43" s="129">
        <v>0</v>
      </c>
      <c r="DD43" s="129">
        <v>0</v>
      </c>
      <c r="DE43" s="129">
        <v>0</v>
      </c>
      <c r="DF43" s="129">
        <v>0</v>
      </c>
      <c r="DG43" s="129">
        <v>0</v>
      </c>
      <c r="DH43" s="129">
        <v>0</v>
      </c>
      <c r="DI43" s="129">
        <v>0</v>
      </c>
      <c r="DJ43" s="129">
        <v>0</v>
      </c>
      <c r="DK43" s="129">
        <v>0</v>
      </c>
      <c r="DL43" s="129">
        <v>0</v>
      </c>
      <c r="DM43" s="129">
        <v>0</v>
      </c>
      <c r="DN43" s="129">
        <v>0</v>
      </c>
      <c r="DO43" s="129">
        <v>0</v>
      </c>
      <c r="DP43" s="129">
        <v>0</v>
      </c>
      <c r="DQ43" s="129">
        <v>1</v>
      </c>
      <c r="DR43" s="129">
        <v>0</v>
      </c>
      <c r="DS43" s="129">
        <v>1</v>
      </c>
      <c r="DT43" s="129">
        <v>1</v>
      </c>
      <c r="DU43" s="129">
        <v>0</v>
      </c>
      <c r="DV43" s="129">
        <v>0</v>
      </c>
      <c r="DW43" s="129">
        <v>0</v>
      </c>
      <c r="DX43" s="129">
        <v>96</v>
      </c>
      <c r="DY43" s="129">
        <v>1</v>
      </c>
      <c r="DZ43" s="143" t="s">
        <v>4050</v>
      </c>
      <c r="EA43" s="129">
        <v>1</v>
      </c>
      <c r="EB43" s="143" t="s">
        <v>4051</v>
      </c>
      <c r="EC43" s="143" t="s">
        <v>943</v>
      </c>
      <c r="ED43" s="129">
        <v>1</v>
      </c>
      <c r="EE43" s="129">
        <v>1</v>
      </c>
      <c r="EF43" s="129">
        <v>1</v>
      </c>
      <c r="EG43" s="143" t="s">
        <v>943</v>
      </c>
      <c r="EH43" s="143" t="s">
        <v>943</v>
      </c>
      <c r="EI43" s="44">
        <v>12594</v>
      </c>
      <c r="EJ43" s="44">
        <v>3.02</v>
      </c>
      <c r="EK43" s="44">
        <v>1</v>
      </c>
    </row>
    <row r="44" spans="1:141" ht="24" x14ac:dyDescent="0.2">
      <c r="A44" s="143" t="s">
        <v>12</v>
      </c>
      <c r="B44" s="143" t="s">
        <v>26</v>
      </c>
      <c r="C44" s="129">
        <v>4</v>
      </c>
      <c r="D44" s="143" t="s">
        <v>25</v>
      </c>
      <c r="E44" s="143" t="s">
        <v>4052</v>
      </c>
      <c r="F44" s="143" t="s">
        <v>4053</v>
      </c>
      <c r="G44" s="143" t="s">
        <v>4042</v>
      </c>
      <c r="H44" s="143"/>
      <c r="I44" s="143" t="s">
        <v>4054</v>
      </c>
      <c r="J44" s="143" t="s">
        <v>4055</v>
      </c>
      <c r="K44" s="143" t="s">
        <v>1155</v>
      </c>
      <c r="L44" s="143" t="s">
        <v>964</v>
      </c>
      <c r="M44" s="143" t="s">
        <v>4056</v>
      </c>
      <c r="N44" s="143" t="s">
        <v>4057</v>
      </c>
      <c r="O44" s="143"/>
      <c r="P44" s="143" t="s">
        <v>4058</v>
      </c>
      <c r="Q44" s="143" t="s">
        <v>4059</v>
      </c>
      <c r="R44" s="143" t="s">
        <v>964</v>
      </c>
      <c r="S44" s="143" t="s">
        <v>4056</v>
      </c>
      <c r="T44" s="143" t="s">
        <v>4057</v>
      </c>
      <c r="U44" s="143"/>
      <c r="V44" s="143" t="s">
        <v>4058</v>
      </c>
      <c r="W44" s="143"/>
      <c r="X44" s="129">
        <v>2</v>
      </c>
      <c r="Y44" s="129">
        <v>0</v>
      </c>
      <c r="Z44" s="129">
        <v>2</v>
      </c>
      <c r="AA44" s="144">
        <v>2</v>
      </c>
      <c r="AB44" s="144">
        <v>0</v>
      </c>
      <c r="AC44" s="144">
        <v>2</v>
      </c>
      <c r="AD44" s="147" t="s">
        <v>929</v>
      </c>
      <c r="AE44" s="129">
        <v>2</v>
      </c>
      <c r="AF44" s="147" t="s">
        <v>929</v>
      </c>
      <c r="AG44" s="129">
        <v>0</v>
      </c>
      <c r="AH44" s="129">
        <v>0</v>
      </c>
      <c r="AI44" s="129">
        <v>0</v>
      </c>
      <c r="AJ44" s="129">
        <v>2</v>
      </c>
      <c r="AK44" s="129">
        <v>2</v>
      </c>
      <c r="AL44" s="147" t="s">
        <v>929</v>
      </c>
      <c r="AM44" s="129">
        <v>0</v>
      </c>
      <c r="AN44" s="129">
        <v>1</v>
      </c>
      <c r="AO44" s="129">
        <v>1</v>
      </c>
      <c r="AP44" s="129">
        <v>2</v>
      </c>
      <c r="AQ44" s="147" t="s">
        <v>929</v>
      </c>
      <c r="AR44" s="129">
        <v>0</v>
      </c>
      <c r="AS44" s="129">
        <v>0</v>
      </c>
      <c r="AT44" s="129">
        <v>0</v>
      </c>
      <c r="AU44" s="129">
        <v>1</v>
      </c>
      <c r="AV44" s="129">
        <v>1</v>
      </c>
      <c r="AW44" s="129">
        <v>0</v>
      </c>
      <c r="AX44" s="129">
        <v>2</v>
      </c>
      <c r="AY44" s="147" t="s">
        <v>929</v>
      </c>
      <c r="AZ44" s="129">
        <v>1</v>
      </c>
      <c r="BA44" s="129">
        <v>1</v>
      </c>
      <c r="BB44" s="129">
        <v>0</v>
      </c>
      <c r="BC44" s="129">
        <v>1</v>
      </c>
      <c r="BD44" s="129">
        <v>0</v>
      </c>
      <c r="BE44" s="129">
        <v>0</v>
      </c>
      <c r="BF44" s="129">
        <v>0</v>
      </c>
      <c r="BG44" s="129">
        <v>0</v>
      </c>
      <c r="BH44" s="129">
        <v>0</v>
      </c>
      <c r="BI44" s="129">
        <v>0</v>
      </c>
      <c r="BJ44" s="129">
        <v>0</v>
      </c>
      <c r="BK44" s="129">
        <v>0</v>
      </c>
      <c r="BL44" s="129">
        <v>0</v>
      </c>
      <c r="BM44" s="129">
        <v>0</v>
      </c>
      <c r="BN44" s="129">
        <v>0</v>
      </c>
      <c r="BO44" s="129">
        <v>0</v>
      </c>
      <c r="BP44" s="129">
        <v>0</v>
      </c>
      <c r="BQ44" s="129">
        <v>0</v>
      </c>
      <c r="BR44" s="129">
        <v>0</v>
      </c>
      <c r="BS44" s="129">
        <v>0</v>
      </c>
      <c r="BT44" s="129">
        <v>0</v>
      </c>
      <c r="BU44" s="129">
        <v>0</v>
      </c>
      <c r="BV44" s="129">
        <v>0</v>
      </c>
      <c r="BW44" s="129">
        <v>0</v>
      </c>
      <c r="BX44" s="129">
        <v>0</v>
      </c>
      <c r="BY44" s="129">
        <v>0</v>
      </c>
      <c r="BZ44" s="129">
        <v>0</v>
      </c>
      <c r="CA44" s="129">
        <v>0</v>
      </c>
      <c r="CB44" s="129">
        <v>0</v>
      </c>
      <c r="CC44" s="129">
        <v>0</v>
      </c>
      <c r="CD44" s="129">
        <v>0</v>
      </c>
      <c r="CE44" s="129">
        <v>0</v>
      </c>
      <c r="CF44" s="129">
        <v>0</v>
      </c>
      <c r="CG44" s="129">
        <v>0</v>
      </c>
      <c r="CH44" s="129">
        <v>0</v>
      </c>
      <c r="CI44" s="129">
        <v>0</v>
      </c>
      <c r="CJ44" s="129">
        <v>0</v>
      </c>
      <c r="CK44" s="129">
        <v>0</v>
      </c>
      <c r="CL44" s="129">
        <v>0</v>
      </c>
      <c r="CM44" s="129">
        <v>0</v>
      </c>
      <c r="CN44" s="129">
        <v>0</v>
      </c>
      <c r="CO44" s="129">
        <v>0</v>
      </c>
      <c r="CP44" s="129">
        <v>0</v>
      </c>
      <c r="CQ44" s="129">
        <v>0</v>
      </c>
      <c r="CR44" s="129">
        <v>0</v>
      </c>
      <c r="CS44" s="129">
        <v>0</v>
      </c>
      <c r="CT44" s="129">
        <v>0</v>
      </c>
      <c r="CU44" s="129">
        <v>0</v>
      </c>
      <c r="CV44" s="129">
        <v>0</v>
      </c>
      <c r="CW44" s="129">
        <v>0</v>
      </c>
      <c r="CX44" s="129">
        <v>0</v>
      </c>
      <c r="CY44" s="129">
        <v>0</v>
      </c>
      <c r="CZ44" s="129">
        <v>0</v>
      </c>
      <c r="DA44" s="129">
        <v>0</v>
      </c>
      <c r="DB44" s="129">
        <v>0</v>
      </c>
      <c r="DC44" s="129">
        <v>0</v>
      </c>
      <c r="DD44" s="129">
        <v>0</v>
      </c>
      <c r="DE44" s="129">
        <v>0</v>
      </c>
      <c r="DF44" s="129">
        <v>0</v>
      </c>
      <c r="DG44" s="129">
        <v>0</v>
      </c>
      <c r="DH44" s="129">
        <v>0</v>
      </c>
      <c r="DI44" s="129">
        <v>0</v>
      </c>
      <c r="DJ44" s="129">
        <v>0</v>
      </c>
      <c r="DK44" s="129">
        <v>0</v>
      </c>
      <c r="DL44" s="129">
        <v>0</v>
      </c>
      <c r="DM44" s="129">
        <v>0</v>
      </c>
      <c r="DN44" s="129">
        <v>0</v>
      </c>
      <c r="DO44" s="129">
        <v>0</v>
      </c>
      <c r="DP44" s="129">
        <v>0</v>
      </c>
      <c r="DQ44" s="129">
        <v>0</v>
      </c>
      <c r="DR44" s="129">
        <v>0</v>
      </c>
      <c r="DS44" s="129">
        <v>0</v>
      </c>
      <c r="DT44" s="129">
        <v>0</v>
      </c>
      <c r="DU44" s="129">
        <v>1</v>
      </c>
      <c r="DV44" s="129">
        <v>0</v>
      </c>
      <c r="DW44" s="129">
        <v>0</v>
      </c>
      <c r="DX44" s="129">
        <v>100</v>
      </c>
      <c r="DY44" s="129">
        <v>1</v>
      </c>
      <c r="DZ44" s="143"/>
      <c r="EA44" s="129">
        <v>1</v>
      </c>
      <c r="EB44" s="143"/>
      <c r="EC44" s="143"/>
      <c r="ED44" s="129">
        <v>1</v>
      </c>
      <c r="EE44" s="129">
        <v>1</v>
      </c>
      <c r="EF44" s="129">
        <v>1</v>
      </c>
      <c r="EG44" s="143"/>
      <c r="EH44" s="143"/>
      <c r="EI44" s="44">
        <v>13000</v>
      </c>
      <c r="EJ44" s="44">
        <v>3.3</v>
      </c>
      <c r="EK44" s="44">
        <v>1</v>
      </c>
    </row>
    <row r="45" spans="1:141" ht="24" x14ac:dyDescent="0.2">
      <c r="A45" s="143" t="s">
        <v>12</v>
      </c>
      <c r="B45" s="143" t="s">
        <v>28</v>
      </c>
      <c r="C45" s="129">
        <v>4</v>
      </c>
      <c r="D45" s="143" t="s">
        <v>27</v>
      </c>
      <c r="E45" s="143" t="s">
        <v>4060</v>
      </c>
      <c r="F45" s="143" t="s">
        <v>4061</v>
      </c>
      <c r="G45" s="143" t="s">
        <v>4062</v>
      </c>
      <c r="H45" s="143" t="s">
        <v>4063</v>
      </c>
      <c r="I45" s="143" t="s">
        <v>4064</v>
      </c>
      <c r="J45" s="143" t="s">
        <v>4065</v>
      </c>
      <c r="K45" s="143" t="s">
        <v>4066</v>
      </c>
      <c r="L45" s="143" t="s">
        <v>940</v>
      </c>
      <c r="M45" s="143" t="s">
        <v>3016</v>
      </c>
      <c r="N45" s="143" t="s">
        <v>4067</v>
      </c>
      <c r="O45" s="143"/>
      <c r="P45" s="143" t="s">
        <v>4068</v>
      </c>
      <c r="Q45" s="143" t="s">
        <v>4069</v>
      </c>
      <c r="R45" s="143" t="s">
        <v>940</v>
      </c>
      <c r="S45" s="143" t="s">
        <v>3016</v>
      </c>
      <c r="T45" s="143" t="s">
        <v>4067</v>
      </c>
      <c r="U45" s="143"/>
      <c r="V45" s="143" t="s">
        <v>4068</v>
      </c>
      <c r="W45" s="143" t="s">
        <v>4069</v>
      </c>
      <c r="X45" s="129">
        <v>1</v>
      </c>
      <c r="Y45" s="129">
        <v>0</v>
      </c>
      <c r="Z45" s="129">
        <v>1</v>
      </c>
      <c r="AA45" s="144">
        <v>0.5</v>
      </c>
      <c r="AB45" s="144">
        <v>0</v>
      </c>
      <c r="AC45" s="144">
        <v>0.5</v>
      </c>
      <c r="AD45" s="147" t="s">
        <v>929</v>
      </c>
      <c r="AE45" s="129">
        <v>1</v>
      </c>
      <c r="AF45" s="147" t="s">
        <v>929</v>
      </c>
      <c r="AG45" s="129">
        <v>0</v>
      </c>
      <c r="AH45" s="129">
        <v>0</v>
      </c>
      <c r="AI45" s="129">
        <v>1</v>
      </c>
      <c r="AJ45" s="129">
        <v>0</v>
      </c>
      <c r="AK45" s="129">
        <v>1</v>
      </c>
      <c r="AL45" s="147" t="s">
        <v>929</v>
      </c>
      <c r="AM45" s="129">
        <v>0</v>
      </c>
      <c r="AN45" s="129">
        <v>0</v>
      </c>
      <c r="AO45" s="129">
        <v>1</v>
      </c>
      <c r="AP45" s="129">
        <v>1</v>
      </c>
      <c r="AQ45" s="147" t="s">
        <v>929</v>
      </c>
      <c r="AR45" s="129">
        <v>0</v>
      </c>
      <c r="AS45" s="129">
        <v>0</v>
      </c>
      <c r="AT45" s="129">
        <v>0</v>
      </c>
      <c r="AU45" s="129">
        <v>1</v>
      </c>
      <c r="AV45" s="129">
        <v>0</v>
      </c>
      <c r="AW45" s="129">
        <v>0</v>
      </c>
      <c r="AX45" s="129">
        <v>1</v>
      </c>
      <c r="AY45" s="147" t="s">
        <v>929</v>
      </c>
      <c r="AZ45" s="129">
        <v>1</v>
      </c>
      <c r="BA45" s="129">
        <v>1</v>
      </c>
      <c r="BB45" s="129">
        <v>0</v>
      </c>
      <c r="BC45" s="129">
        <v>1</v>
      </c>
      <c r="BD45" s="129">
        <v>0</v>
      </c>
      <c r="BE45" s="129">
        <v>0</v>
      </c>
      <c r="BF45" s="129">
        <v>0</v>
      </c>
      <c r="BG45" s="129">
        <v>0</v>
      </c>
      <c r="BH45" s="129">
        <v>0</v>
      </c>
      <c r="BI45" s="129">
        <v>0</v>
      </c>
      <c r="BJ45" s="129">
        <v>0</v>
      </c>
      <c r="BK45" s="129">
        <v>0</v>
      </c>
      <c r="BL45" s="129">
        <v>0</v>
      </c>
      <c r="BM45" s="129">
        <v>0</v>
      </c>
      <c r="BN45" s="129">
        <v>0</v>
      </c>
      <c r="BO45" s="129">
        <v>0</v>
      </c>
      <c r="BP45" s="129">
        <v>0</v>
      </c>
      <c r="BQ45" s="129">
        <v>0</v>
      </c>
      <c r="BR45" s="129">
        <v>0</v>
      </c>
      <c r="BS45" s="129">
        <v>0</v>
      </c>
      <c r="BT45" s="129">
        <v>0</v>
      </c>
      <c r="BU45" s="129">
        <v>0</v>
      </c>
      <c r="BV45" s="129">
        <v>0</v>
      </c>
      <c r="BW45" s="129">
        <v>0</v>
      </c>
      <c r="BX45" s="129">
        <v>0</v>
      </c>
      <c r="BY45" s="129">
        <v>0</v>
      </c>
      <c r="BZ45" s="129">
        <v>0</v>
      </c>
      <c r="CA45" s="129">
        <v>0</v>
      </c>
      <c r="CB45" s="129">
        <v>0</v>
      </c>
      <c r="CC45" s="129">
        <v>0</v>
      </c>
      <c r="CD45" s="129">
        <v>0</v>
      </c>
      <c r="CE45" s="129">
        <v>0</v>
      </c>
      <c r="CF45" s="129">
        <v>0</v>
      </c>
      <c r="CG45" s="129">
        <v>0</v>
      </c>
      <c r="CH45" s="129">
        <v>0</v>
      </c>
      <c r="CI45" s="129">
        <v>0</v>
      </c>
      <c r="CJ45" s="129">
        <v>0</v>
      </c>
      <c r="CK45" s="129">
        <v>0</v>
      </c>
      <c r="CL45" s="129">
        <v>0</v>
      </c>
      <c r="CM45" s="129">
        <v>0</v>
      </c>
      <c r="CN45" s="129">
        <v>0</v>
      </c>
      <c r="CO45" s="129">
        <v>0</v>
      </c>
      <c r="CP45" s="129">
        <v>0</v>
      </c>
      <c r="CQ45" s="129">
        <v>0</v>
      </c>
      <c r="CR45" s="129">
        <v>0</v>
      </c>
      <c r="CS45" s="129">
        <v>0</v>
      </c>
      <c r="CT45" s="129">
        <v>0</v>
      </c>
      <c r="CU45" s="129">
        <v>0</v>
      </c>
      <c r="CV45" s="129">
        <v>0</v>
      </c>
      <c r="CW45" s="129">
        <v>0</v>
      </c>
      <c r="CX45" s="129">
        <v>0</v>
      </c>
      <c r="CY45" s="129">
        <v>0</v>
      </c>
      <c r="CZ45" s="129">
        <v>0</v>
      </c>
      <c r="DA45" s="129">
        <v>0</v>
      </c>
      <c r="DB45" s="129">
        <v>0</v>
      </c>
      <c r="DC45" s="129">
        <v>0</v>
      </c>
      <c r="DD45" s="129">
        <v>0</v>
      </c>
      <c r="DE45" s="129">
        <v>0</v>
      </c>
      <c r="DF45" s="129">
        <v>0</v>
      </c>
      <c r="DG45" s="129">
        <v>0</v>
      </c>
      <c r="DH45" s="129">
        <v>0</v>
      </c>
      <c r="DI45" s="129">
        <v>0</v>
      </c>
      <c r="DJ45" s="129">
        <v>0</v>
      </c>
      <c r="DK45" s="129">
        <v>0</v>
      </c>
      <c r="DL45" s="129">
        <v>0</v>
      </c>
      <c r="DM45" s="129">
        <v>0</v>
      </c>
      <c r="DN45" s="129">
        <v>0</v>
      </c>
      <c r="DO45" s="129">
        <v>0</v>
      </c>
      <c r="DP45" s="129">
        <v>0</v>
      </c>
      <c r="DQ45" s="129">
        <v>2</v>
      </c>
      <c r="DR45" s="129">
        <v>0</v>
      </c>
      <c r="DS45" s="129">
        <v>0</v>
      </c>
      <c r="DT45" s="129">
        <v>0</v>
      </c>
      <c r="DU45" s="129">
        <v>0</v>
      </c>
      <c r="DV45" s="129">
        <v>0</v>
      </c>
      <c r="DW45" s="129">
        <v>0</v>
      </c>
      <c r="DX45" s="129">
        <v>90</v>
      </c>
      <c r="DY45" s="129">
        <v>0</v>
      </c>
      <c r="DZ45" s="143" t="s">
        <v>4070</v>
      </c>
      <c r="EA45" s="129">
        <v>2</v>
      </c>
      <c r="EB45" s="143"/>
      <c r="EC45" s="143"/>
      <c r="ED45" s="129">
        <v>0</v>
      </c>
      <c r="EE45" s="129">
        <v>0</v>
      </c>
      <c r="EF45" s="129">
        <v>0</v>
      </c>
      <c r="EG45" s="143"/>
      <c r="EH45" s="143"/>
      <c r="EI45" s="44">
        <v>9834</v>
      </c>
      <c r="EJ45" s="44">
        <v>1.65</v>
      </c>
      <c r="EK45" s="44">
        <v>1</v>
      </c>
    </row>
    <row r="46" spans="1:141" ht="24" x14ac:dyDescent="0.2">
      <c r="A46" s="143" t="s">
        <v>12</v>
      </c>
      <c r="B46" s="143" t="s">
        <v>29</v>
      </c>
      <c r="C46" s="129">
        <v>4</v>
      </c>
      <c r="D46" s="143" t="s">
        <v>591</v>
      </c>
      <c r="E46" s="143" t="s">
        <v>4071</v>
      </c>
      <c r="F46" s="143" t="s">
        <v>4072</v>
      </c>
      <c r="G46" s="143" t="s">
        <v>4073</v>
      </c>
      <c r="H46" s="143" t="s">
        <v>29</v>
      </c>
      <c r="I46" s="143" t="s">
        <v>4074</v>
      </c>
      <c r="J46" s="143" t="s">
        <v>4075</v>
      </c>
      <c r="K46" s="143" t="s">
        <v>4076</v>
      </c>
      <c r="L46" s="143" t="s">
        <v>1225</v>
      </c>
      <c r="M46" s="143" t="s">
        <v>2654</v>
      </c>
      <c r="N46" s="143" t="s">
        <v>4077</v>
      </c>
      <c r="O46" s="143" t="s">
        <v>943</v>
      </c>
      <c r="P46" s="143" t="s">
        <v>4078</v>
      </c>
      <c r="Q46" s="143" t="s">
        <v>4079</v>
      </c>
      <c r="R46" s="143" t="s">
        <v>940</v>
      </c>
      <c r="S46" s="143" t="s">
        <v>1307</v>
      </c>
      <c r="T46" s="143" t="s">
        <v>4080</v>
      </c>
      <c r="U46" s="143" t="s">
        <v>943</v>
      </c>
      <c r="V46" s="143" t="s">
        <v>4081</v>
      </c>
      <c r="W46" s="143" t="s">
        <v>4082</v>
      </c>
      <c r="X46" s="129">
        <v>1</v>
      </c>
      <c r="Y46" s="129">
        <v>0</v>
      </c>
      <c r="Z46" s="129">
        <v>1</v>
      </c>
      <c r="AA46" s="144">
        <v>0.1</v>
      </c>
      <c r="AB46" s="144">
        <v>0</v>
      </c>
      <c r="AC46" s="144">
        <v>0.1</v>
      </c>
      <c r="AD46" s="147" t="s">
        <v>929</v>
      </c>
      <c r="AE46" s="129">
        <v>1</v>
      </c>
      <c r="AF46" s="147" t="s">
        <v>929</v>
      </c>
      <c r="AG46" s="129">
        <v>0</v>
      </c>
      <c r="AH46" s="129">
        <v>0</v>
      </c>
      <c r="AI46" s="129">
        <v>0</v>
      </c>
      <c r="AJ46" s="129">
        <v>1</v>
      </c>
      <c r="AK46" s="129">
        <v>1</v>
      </c>
      <c r="AL46" s="147" t="s">
        <v>929</v>
      </c>
      <c r="AM46" s="129">
        <v>1</v>
      </c>
      <c r="AN46" s="129">
        <v>0</v>
      </c>
      <c r="AO46" s="129">
        <v>0</v>
      </c>
      <c r="AP46" s="129">
        <v>1</v>
      </c>
      <c r="AQ46" s="147" t="s">
        <v>929</v>
      </c>
      <c r="AR46" s="129">
        <v>0</v>
      </c>
      <c r="AS46" s="129">
        <v>0</v>
      </c>
      <c r="AT46" s="129">
        <v>0</v>
      </c>
      <c r="AU46" s="129">
        <v>1</v>
      </c>
      <c r="AV46" s="129">
        <v>0</v>
      </c>
      <c r="AW46" s="129">
        <v>0</v>
      </c>
      <c r="AX46" s="129">
        <v>1</v>
      </c>
      <c r="AY46" s="147" t="s">
        <v>929</v>
      </c>
      <c r="AZ46" s="129">
        <v>1</v>
      </c>
      <c r="BA46" s="129">
        <v>1</v>
      </c>
      <c r="BB46" s="129">
        <v>1</v>
      </c>
      <c r="BC46" s="129">
        <v>1</v>
      </c>
      <c r="BD46" s="129">
        <v>0</v>
      </c>
      <c r="BE46" s="129">
        <v>1</v>
      </c>
      <c r="BF46" s="129">
        <v>0</v>
      </c>
      <c r="BG46" s="129">
        <v>0</v>
      </c>
      <c r="BH46" s="129">
        <v>0</v>
      </c>
      <c r="BI46" s="129">
        <v>0</v>
      </c>
      <c r="BJ46" s="129">
        <v>0</v>
      </c>
      <c r="BK46" s="129">
        <v>0</v>
      </c>
      <c r="BL46" s="129">
        <v>0</v>
      </c>
      <c r="BM46" s="129">
        <v>0</v>
      </c>
      <c r="BN46" s="129">
        <v>0</v>
      </c>
      <c r="BO46" s="129">
        <v>0</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0</v>
      </c>
      <c r="CG46" s="129">
        <v>0</v>
      </c>
      <c r="CH46" s="129">
        <v>0</v>
      </c>
      <c r="CI46" s="129">
        <v>0</v>
      </c>
      <c r="CJ46" s="129">
        <v>0</v>
      </c>
      <c r="CK46" s="129">
        <v>0</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0</v>
      </c>
      <c r="DI46" s="129">
        <v>0</v>
      </c>
      <c r="DJ46" s="129">
        <v>0</v>
      </c>
      <c r="DK46" s="129">
        <v>0</v>
      </c>
      <c r="DL46" s="129">
        <v>0</v>
      </c>
      <c r="DM46" s="129">
        <v>0</v>
      </c>
      <c r="DN46" s="129">
        <v>0</v>
      </c>
      <c r="DO46" s="129">
        <v>0</v>
      </c>
      <c r="DP46" s="129">
        <v>0</v>
      </c>
      <c r="DQ46" s="129">
        <v>0</v>
      </c>
      <c r="DR46" s="129">
        <v>0</v>
      </c>
      <c r="DS46" s="129">
        <v>2</v>
      </c>
      <c r="DT46" s="129">
        <v>0</v>
      </c>
      <c r="DU46" s="129">
        <v>0</v>
      </c>
      <c r="DV46" s="129">
        <v>0</v>
      </c>
      <c r="DW46" s="129">
        <v>0</v>
      </c>
      <c r="DX46" s="129">
        <v>100</v>
      </c>
      <c r="DY46" s="129">
        <v>1</v>
      </c>
      <c r="DZ46" s="143" t="s">
        <v>4083</v>
      </c>
      <c r="EA46" s="129">
        <v>2</v>
      </c>
      <c r="EB46" s="143" t="s">
        <v>4084</v>
      </c>
      <c r="EC46" s="143" t="s">
        <v>943</v>
      </c>
      <c r="ED46" s="129">
        <v>1</v>
      </c>
      <c r="EE46" s="129">
        <v>1</v>
      </c>
      <c r="EF46" s="129">
        <v>1</v>
      </c>
      <c r="EG46" s="143" t="s">
        <v>943</v>
      </c>
      <c r="EH46" s="143" t="s">
        <v>943</v>
      </c>
      <c r="EI46" s="44">
        <v>12140</v>
      </c>
      <c r="EJ46" s="44">
        <v>4.09</v>
      </c>
      <c r="EK46" s="44">
        <v>1</v>
      </c>
    </row>
    <row r="47" spans="1:141" ht="60" x14ac:dyDescent="0.2">
      <c r="A47" s="143" t="s">
        <v>12</v>
      </c>
      <c r="B47" s="143" t="s">
        <v>31</v>
      </c>
      <c r="C47" s="129">
        <v>4</v>
      </c>
      <c r="D47" s="143" t="s">
        <v>30</v>
      </c>
      <c r="E47" s="143" t="s">
        <v>4085</v>
      </c>
      <c r="F47" s="143" t="s">
        <v>4086</v>
      </c>
      <c r="G47" s="143" t="s">
        <v>4087</v>
      </c>
      <c r="H47" s="143" t="s">
        <v>4088</v>
      </c>
      <c r="I47" s="143" t="s">
        <v>4089</v>
      </c>
      <c r="J47" s="143" t="s">
        <v>4090</v>
      </c>
      <c r="K47" s="143" t="s">
        <v>1341</v>
      </c>
      <c r="L47" s="143" t="s">
        <v>3512</v>
      </c>
      <c r="M47" s="143" t="s">
        <v>983</v>
      </c>
      <c r="N47" s="143" t="s">
        <v>4091</v>
      </c>
      <c r="O47" s="143" t="s">
        <v>943</v>
      </c>
      <c r="P47" s="143" t="s">
        <v>4092</v>
      </c>
      <c r="Q47" s="143" t="s">
        <v>4093</v>
      </c>
      <c r="R47" s="143" t="s">
        <v>3512</v>
      </c>
      <c r="S47" s="143" t="s">
        <v>983</v>
      </c>
      <c r="T47" s="143" t="s">
        <v>4094</v>
      </c>
      <c r="U47" s="143" t="s">
        <v>943</v>
      </c>
      <c r="V47" s="143" t="s">
        <v>4092</v>
      </c>
      <c r="W47" s="143" t="s">
        <v>4093</v>
      </c>
      <c r="X47" s="129">
        <v>4</v>
      </c>
      <c r="Y47" s="129">
        <v>0</v>
      </c>
      <c r="Z47" s="129">
        <v>4</v>
      </c>
      <c r="AA47" s="144">
        <v>4</v>
      </c>
      <c r="AB47" s="144">
        <v>0</v>
      </c>
      <c r="AC47" s="144">
        <v>4</v>
      </c>
      <c r="AD47" s="147" t="s">
        <v>929</v>
      </c>
      <c r="AE47" s="129">
        <v>4</v>
      </c>
      <c r="AF47" s="147" t="s">
        <v>929</v>
      </c>
      <c r="AG47" s="129">
        <v>0</v>
      </c>
      <c r="AH47" s="129">
        <v>0</v>
      </c>
      <c r="AI47" s="129">
        <v>0</v>
      </c>
      <c r="AJ47" s="129">
        <v>4</v>
      </c>
      <c r="AK47" s="129">
        <v>4</v>
      </c>
      <c r="AL47" s="147" t="s">
        <v>929</v>
      </c>
      <c r="AM47" s="129">
        <v>0</v>
      </c>
      <c r="AN47" s="129">
        <v>0</v>
      </c>
      <c r="AO47" s="129">
        <v>4</v>
      </c>
      <c r="AP47" s="129">
        <v>4</v>
      </c>
      <c r="AQ47" s="147" t="s">
        <v>929</v>
      </c>
      <c r="AR47" s="129">
        <v>0</v>
      </c>
      <c r="AS47" s="129">
        <v>0</v>
      </c>
      <c r="AT47" s="129">
        <v>0</v>
      </c>
      <c r="AU47" s="129">
        <v>3</v>
      </c>
      <c r="AV47" s="129">
        <v>1</v>
      </c>
      <c r="AW47" s="129">
        <v>0</v>
      </c>
      <c r="AX47" s="129">
        <v>4</v>
      </c>
      <c r="AY47" s="147" t="s">
        <v>929</v>
      </c>
      <c r="AZ47" s="129">
        <v>1</v>
      </c>
      <c r="BA47" s="129">
        <v>1</v>
      </c>
      <c r="BB47" s="129">
        <v>1</v>
      </c>
      <c r="BC47" s="129">
        <v>1</v>
      </c>
      <c r="BD47" s="129">
        <v>0</v>
      </c>
      <c r="BE47" s="129">
        <v>7</v>
      </c>
      <c r="BF47" s="129">
        <v>1</v>
      </c>
      <c r="BG47" s="129">
        <v>0</v>
      </c>
      <c r="BH47" s="129">
        <v>0</v>
      </c>
      <c r="BI47" s="129">
        <v>0</v>
      </c>
      <c r="BJ47" s="129">
        <v>2</v>
      </c>
      <c r="BK47" s="129">
        <v>0</v>
      </c>
      <c r="BL47" s="129">
        <v>0</v>
      </c>
      <c r="BM47" s="129">
        <v>0</v>
      </c>
      <c r="BN47" s="129">
        <v>0</v>
      </c>
      <c r="BO47" s="129">
        <v>0</v>
      </c>
      <c r="BP47" s="129">
        <v>0</v>
      </c>
      <c r="BQ47" s="129">
        <v>0</v>
      </c>
      <c r="BR47" s="129">
        <v>1</v>
      </c>
      <c r="BS47" s="129">
        <v>0</v>
      </c>
      <c r="BT47" s="129">
        <v>0</v>
      </c>
      <c r="BU47" s="129">
        <v>0</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2</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1</v>
      </c>
      <c r="DG47" s="129">
        <v>0</v>
      </c>
      <c r="DH47" s="129">
        <v>1</v>
      </c>
      <c r="DI47" s="129">
        <v>0</v>
      </c>
      <c r="DJ47" s="129">
        <v>0</v>
      </c>
      <c r="DK47" s="129">
        <v>1</v>
      </c>
      <c r="DL47" s="129">
        <v>0</v>
      </c>
      <c r="DM47" s="129">
        <v>0</v>
      </c>
      <c r="DN47" s="129">
        <v>0</v>
      </c>
      <c r="DO47" s="129">
        <v>0</v>
      </c>
      <c r="DP47" s="129">
        <v>0</v>
      </c>
      <c r="DQ47" s="129">
        <v>0</v>
      </c>
      <c r="DR47" s="129">
        <v>0</v>
      </c>
      <c r="DS47" s="129">
        <v>12</v>
      </c>
      <c r="DT47" s="129">
        <v>0</v>
      </c>
      <c r="DU47" s="129">
        <v>0</v>
      </c>
      <c r="DV47" s="129">
        <v>0</v>
      </c>
      <c r="DW47" s="129">
        <v>0</v>
      </c>
      <c r="DX47" s="129">
        <v>97</v>
      </c>
      <c r="DY47" s="129">
        <v>1</v>
      </c>
      <c r="DZ47" s="143" t="s">
        <v>4095</v>
      </c>
      <c r="EA47" s="129">
        <v>2</v>
      </c>
      <c r="EB47" s="143" t="s">
        <v>4096</v>
      </c>
      <c r="EC47" s="143" t="s">
        <v>4097</v>
      </c>
      <c r="ED47" s="129">
        <v>1</v>
      </c>
      <c r="EE47" s="129">
        <v>1</v>
      </c>
      <c r="EF47" s="129">
        <v>0</v>
      </c>
      <c r="EG47" s="143" t="s">
        <v>4098</v>
      </c>
      <c r="EH47" s="143" t="s">
        <v>4099</v>
      </c>
      <c r="EI47" s="44">
        <v>4000</v>
      </c>
      <c r="EJ47" s="44">
        <v>4.22</v>
      </c>
      <c r="EK47" s="44">
        <v>1</v>
      </c>
    </row>
    <row r="48" spans="1:141" x14ac:dyDescent="0.2">
      <c r="A48" s="143" t="s">
        <v>12</v>
      </c>
      <c r="B48" s="143" t="s">
        <v>4100</v>
      </c>
      <c r="C48" s="129">
        <v>4</v>
      </c>
      <c r="D48" s="143" t="s">
        <v>32</v>
      </c>
      <c r="E48" s="143" t="s">
        <v>4101</v>
      </c>
      <c r="F48" s="143" t="s">
        <v>4102</v>
      </c>
      <c r="G48" s="143" t="s">
        <v>4103</v>
      </c>
      <c r="H48" s="143" t="s">
        <v>4104</v>
      </c>
      <c r="I48" s="143" t="s">
        <v>4105</v>
      </c>
      <c r="J48" s="143" t="s">
        <v>4106</v>
      </c>
      <c r="K48" s="143" t="s">
        <v>1341</v>
      </c>
      <c r="L48" s="143" t="s">
        <v>3512</v>
      </c>
      <c r="M48" s="143" t="s">
        <v>1890</v>
      </c>
      <c r="N48" s="143" t="s">
        <v>4107</v>
      </c>
      <c r="O48" s="143"/>
      <c r="P48" s="143" t="s">
        <v>4108</v>
      </c>
      <c r="Q48" s="143" t="s">
        <v>4109</v>
      </c>
      <c r="R48" s="143" t="s">
        <v>940</v>
      </c>
      <c r="S48" s="143" t="s">
        <v>1033</v>
      </c>
      <c r="T48" s="143" t="s">
        <v>4110</v>
      </c>
      <c r="U48" s="143" t="s">
        <v>943</v>
      </c>
      <c r="V48" s="143" t="s">
        <v>4111</v>
      </c>
      <c r="W48" s="143" t="s">
        <v>4112</v>
      </c>
      <c r="X48" s="129">
        <v>1</v>
      </c>
      <c r="Y48" s="129">
        <v>0</v>
      </c>
      <c r="Z48" s="129">
        <v>1</v>
      </c>
      <c r="AA48" s="144">
        <v>0.5</v>
      </c>
      <c r="AB48" s="144">
        <v>0</v>
      </c>
      <c r="AC48" s="144">
        <v>0.5</v>
      </c>
      <c r="AD48" s="147" t="s">
        <v>929</v>
      </c>
      <c r="AE48" s="129">
        <v>1</v>
      </c>
      <c r="AF48" s="147" t="s">
        <v>929</v>
      </c>
      <c r="AG48" s="129">
        <v>0</v>
      </c>
      <c r="AH48" s="129">
        <v>0</v>
      </c>
      <c r="AI48" s="129">
        <v>0</v>
      </c>
      <c r="AJ48" s="129">
        <v>1</v>
      </c>
      <c r="AK48" s="129">
        <v>1</v>
      </c>
      <c r="AL48" s="147" t="s">
        <v>929</v>
      </c>
      <c r="AM48" s="129">
        <v>0</v>
      </c>
      <c r="AN48" s="129">
        <v>0</v>
      </c>
      <c r="AO48" s="129">
        <v>1</v>
      </c>
      <c r="AP48" s="129">
        <v>1</v>
      </c>
      <c r="AQ48" s="147" t="s">
        <v>929</v>
      </c>
      <c r="AR48" s="129">
        <v>0</v>
      </c>
      <c r="AS48" s="129">
        <v>0</v>
      </c>
      <c r="AT48" s="129">
        <v>0</v>
      </c>
      <c r="AU48" s="129">
        <v>1</v>
      </c>
      <c r="AV48" s="129">
        <v>0</v>
      </c>
      <c r="AW48" s="129">
        <v>0</v>
      </c>
      <c r="AX48" s="129">
        <v>1</v>
      </c>
      <c r="AY48" s="147" t="s">
        <v>929</v>
      </c>
      <c r="AZ48" s="129">
        <v>0</v>
      </c>
      <c r="BA48" s="129">
        <v>1</v>
      </c>
      <c r="BB48" s="129">
        <v>0</v>
      </c>
      <c r="BC48" s="129">
        <v>1</v>
      </c>
      <c r="BD48" s="129">
        <v>0</v>
      </c>
      <c r="BE48" s="129">
        <v>17</v>
      </c>
      <c r="BF48" s="129">
        <v>0</v>
      </c>
      <c r="BG48" s="129">
        <v>0</v>
      </c>
      <c r="BH48" s="129">
        <v>0</v>
      </c>
      <c r="BI48" s="129">
        <v>0</v>
      </c>
      <c r="BJ48" s="129">
        <v>0</v>
      </c>
      <c r="BK48" s="129">
        <v>0</v>
      </c>
      <c r="BL48" s="129">
        <v>0</v>
      </c>
      <c r="BM48" s="129">
        <v>0</v>
      </c>
      <c r="BN48" s="129">
        <v>0</v>
      </c>
      <c r="BO48" s="129">
        <v>0</v>
      </c>
      <c r="BP48" s="129">
        <v>0</v>
      </c>
      <c r="BQ48" s="129">
        <v>0</v>
      </c>
      <c r="BR48" s="129">
        <v>0</v>
      </c>
      <c r="BS48" s="129">
        <v>0</v>
      </c>
      <c r="BT48" s="129">
        <v>0</v>
      </c>
      <c r="BU48" s="129">
        <v>0</v>
      </c>
      <c r="BV48" s="129">
        <v>1</v>
      </c>
      <c r="BW48" s="129">
        <v>0</v>
      </c>
      <c r="BX48" s="129">
        <v>0</v>
      </c>
      <c r="BY48" s="129">
        <v>0</v>
      </c>
      <c r="BZ48" s="129">
        <v>0</v>
      </c>
      <c r="CA48" s="129">
        <v>0</v>
      </c>
      <c r="CB48" s="129">
        <v>0</v>
      </c>
      <c r="CC48" s="129">
        <v>0</v>
      </c>
      <c r="CD48" s="129">
        <v>0</v>
      </c>
      <c r="CE48" s="129">
        <v>0</v>
      </c>
      <c r="CF48" s="129">
        <v>1</v>
      </c>
      <c r="CG48" s="129">
        <v>0</v>
      </c>
      <c r="CH48" s="129">
        <v>0</v>
      </c>
      <c r="CI48" s="129">
        <v>0</v>
      </c>
      <c r="CJ48" s="129">
        <v>1</v>
      </c>
      <c r="CK48" s="129">
        <v>0</v>
      </c>
      <c r="CL48" s="129">
        <v>0</v>
      </c>
      <c r="CM48" s="129">
        <v>0</v>
      </c>
      <c r="CN48" s="129">
        <v>0</v>
      </c>
      <c r="CO48" s="129">
        <v>0</v>
      </c>
      <c r="CP48" s="129">
        <v>0</v>
      </c>
      <c r="CQ48" s="129">
        <v>0</v>
      </c>
      <c r="CR48" s="129">
        <v>0</v>
      </c>
      <c r="CS48" s="129">
        <v>0</v>
      </c>
      <c r="CT48" s="129">
        <v>0</v>
      </c>
      <c r="CU48" s="129">
        <v>0</v>
      </c>
      <c r="CV48" s="129">
        <v>0</v>
      </c>
      <c r="CW48" s="129">
        <v>0</v>
      </c>
      <c r="CX48" s="129">
        <v>0</v>
      </c>
      <c r="CY48" s="129">
        <v>0</v>
      </c>
      <c r="CZ48" s="129">
        <v>0</v>
      </c>
      <c r="DA48" s="129">
        <v>0</v>
      </c>
      <c r="DB48" s="129">
        <v>0</v>
      </c>
      <c r="DC48" s="129">
        <v>0</v>
      </c>
      <c r="DD48" s="129">
        <v>0</v>
      </c>
      <c r="DE48" s="129">
        <v>0</v>
      </c>
      <c r="DF48" s="129">
        <v>0</v>
      </c>
      <c r="DG48" s="129">
        <v>0</v>
      </c>
      <c r="DH48" s="129">
        <v>0</v>
      </c>
      <c r="DI48" s="129">
        <v>0</v>
      </c>
      <c r="DJ48" s="129">
        <v>0</v>
      </c>
      <c r="DK48" s="129">
        <v>0</v>
      </c>
      <c r="DL48" s="129">
        <v>0</v>
      </c>
      <c r="DM48" s="129">
        <v>0</v>
      </c>
      <c r="DN48" s="129">
        <v>0</v>
      </c>
      <c r="DO48" s="129">
        <v>0</v>
      </c>
      <c r="DP48" s="129">
        <v>0</v>
      </c>
      <c r="DQ48" s="129">
        <v>0</v>
      </c>
      <c r="DR48" s="129">
        <v>0</v>
      </c>
      <c r="DS48" s="129">
        <v>0</v>
      </c>
      <c r="DT48" s="129">
        <v>0</v>
      </c>
      <c r="DU48" s="129">
        <v>0</v>
      </c>
      <c r="DV48" s="129">
        <v>0</v>
      </c>
      <c r="DW48" s="129">
        <v>0</v>
      </c>
      <c r="DX48" s="129">
        <v>50</v>
      </c>
      <c r="DY48" s="129">
        <v>0</v>
      </c>
      <c r="DZ48" s="143"/>
      <c r="EA48" s="129">
        <v>1</v>
      </c>
      <c r="EB48" s="143"/>
      <c r="EC48" s="143"/>
      <c r="ED48" s="129">
        <v>1</v>
      </c>
      <c r="EE48" s="129">
        <v>0</v>
      </c>
      <c r="EF48" s="129">
        <v>1</v>
      </c>
      <c r="EG48" s="143"/>
      <c r="EH48" s="143"/>
      <c r="EI48" s="44">
        <v>30552</v>
      </c>
      <c r="EJ48" s="44">
        <v>51.76</v>
      </c>
      <c r="EK48" s="44">
        <v>3</v>
      </c>
    </row>
    <row r="49" spans="1:141" ht="60" x14ac:dyDescent="0.2">
      <c r="A49" s="143" t="s">
        <v>12</v>
      </c>
      <c r="B49" s="143" t="s">
        <v>34</v>
      </c>
      <c r="C49" s="129">
        <v>4</v>
      </c>
      <c r="D49" s="143" t="s">
        <v>33</v>
      </c>
      <c r="E49" s="143" t="s">
        <v>4113</v>
      </c>
      <c r="F49" s="143" t="s">
        <v>4114</v>
      </c>
      <c r="G49" s="143" t="s">
        <v>4115</v>
      </c>
      <c r="H49" s="143" t="s">
        <v>34</v>
      </c>
      <c r="I49" s="143" t="s">
        <v>4116</v>
      </c>
      <c r="J49" s="143" t="s">
        <v>4117</v>
      </c>
      <c r="K49" s="143" t="s">
        <v>3002</v>
      </c>
      <c r="L49" s="143" t="s">
        <v>940</v>
      </c>
      <c r="M49" s="143" t="s">
        <v>941</v>
      </c>
      <c r="N49" s="143" t="s">
        <v>4118</v>
      </c>
      <c r="O49" s="143" t="s">
        <v>4119</v>
      </c>
      <c r="P49" s="143" t="s">
        <v>4120</v>
      </c>
      <c r="Q49" s="143" t="s">
        <v>4121</v>
      </c>
      <c r="R49" s="143" t="s">
        <v>940</v>
      </c>
      <c r="S49" s="143" t="s">
        <v>941</v>
      </c>
      <c r="T49" s="143" t="s">
        <v>4118</v>
      </c>
      <c r="U49" s="143" t="s">
        <v>4119</v>
      </c>
      <c r="V49" s="143" t="s">
        <v>4120</v>
      </c>
      <c r="W49" s="143" t="s">
        <v>4121</v>
      </c>
      <c r="X49" s="129">
        <v>1</v>
      </c>
      <c r="Y49" s="129">
        <v>1</v>
      </c>
      <c r="Z49" s="129">
        <v>2</v>
      </c>
      <c r="AA49" s="144">
        <v>1</v>
      </c>
      <c r="AB49" s="144">
        <v>1</v>
      </c>
      <c r="AC49" s="144">
        <v>2</v>
      </c>
      <c r="AD49" s="147" t="s">
        <v>929</v>
      </c>
      <c r="AE49" s="129">
        <v>1</v>
      </c>
      <c r="AF49" s="147" t="s">
        <v>929</v>
      </c>
      <c r="AG49" s="129">
        <v>0</v>
      </c>
      <c r="AH49" s="129">
        <v>0</v>
      </c>
      <c r="AI49" s="129">
        <v>0</v>
      </c>
      <c r="AJ49" s="129">
        <v>1</v>
      </c>
      <c r="AK49" s="129">
        <v>1</v>
      </c>
      <c r="AL49" s="147" t="s">
        <v>929</v>
      </c>
      <c r="AM49" s="129">
        <v>0</v>
      </c>
      <c r="AN49" s="129">
        <v>0</v>
      </c>
      <c r="AO49" s="129">
        <v>1</v>
      </c>
      <c r="AP49" s="129">
        <v>1</v>
      </c>
      <c r="AQ49" s="147" t="s">
        <v>929</v>
      </c>
      <c r="AR49" s="129">
        <v>0</v>
      </c>
      <c r="AS49" s="129">
        <v>0</v>
      </c>
      <c r="AT49" s="129">
        <v>0</v>
      </c>
      <c r="AU49" s="129">
        <v>0</v>
      </c>
      <c r="AV49" s="129">
        <v>1</v>
      </c>
      <c r="AW49" s="129">
        <v>0</v>
      </c>
      <c r="AX49" s="129">
        <v>1</v>
      </c>
      <c r="AY49" s="147" t="s">
        <v>929</v>
      </c>
      <c r="AZ49" s="129">
        <v>1</v>
      </c>
      <c r="BA49" s="129">
        <v>1</v>
      </c>
      <c r="BB49" s="129">
        <v>0</v>
      </c>
      <c r="BC49" s="129">
        <v>1</v>
      </c>
      <c r="BD49" s="129">
        <v>0</v>
      </c>
      <c r="BE49" s="129">
        <v>12</v>
      </c>
      <c r="BF49" s="129">
        <v>6</v>
      </c>
      <c r="BG49" s="129">
        <v>0</v>
      </c>
      <c r="BH49" s="129">
        <v>0</v>
      </c>
      <c r="BI49" s="129">
        <v>0</v>
      </c>
      <c r="BJ49" s="129">
        <v>1</v>
      </c>
      <c r="BK49" s="129">
        <v>0</v>
      </c>
      <c r="BL49" s="129">
        <v>0</v>
      </c>
      <c r="BM49" s="129">
        <v>0</v>
      </c>
      <c r="BN49" s="129">
        <v>0</v>
      </c>
      <c r="BO49" s="129">
        <v>0</v>
      </c>
      <c r="BP49" s="129">
        <v>0</v>
      </c>
      <c r="BQ49" s="129">
        <v>0</v>
      </c>
      <c r="BR49" s="129">
        <v>8</v>
      </c>
      <c r="BS49" s="129">
        <v>0</v>
      </c>
      <c r="BT49" s="129">
        <v>0</v>
      </c>
      <c r="BU49" s="129">
        <v>0</v>
      </c>
      <c r="BV49" s="129">
        <v>0</v>
      </c>
      <c r="BW49" s="129">
        <v>0</v>
      </c>
      <c r="BX49" s="129">
        <v>0</v>
      </c>
      <c r="BY49" s="129">
        <v>0</v>
      </c>
      <c r="BZ49" s="129">
        <v>0</v>
      </c>
      <c r="CA49" s="129">
        <v>0</v>
      </c>
      <c r="CB49" s="129">
        <v>0</v>
      </c>
      <c r="CC49" s="129">
        <v>0</v>
      </c>
      <c r="CD49" s="129">
        <v>0</v>
      </c>
      <c r="CE49" s="129">
        <v>0</v>
      </c>
      <c r="CF49" s="129">
        <v>1</v>
      </c>
      <c r="CG49" s="129">
        <v>0</v>
      </c>
      <c r="CH49" s="129">
        <v>0</v>
      </c>
      <c r="CI49" s="129">
        <v>0</v>
      </c>
      <c r="CJ49" s="129">
        <v>0</v>
      </c>
      <c r="CK49" s="129">
        <v>0</v>
      </c>
      <c r="CL49" s="129">
        <v>0</v>
      </c>
      <c r="CM49" s="129">
        <v>0</v>
      </c>
      <c r="CN49" s="129">
        <v>0</v>
      </c>
      <c r="CO49" s="129">
        <v>0</v>
      </c>
      <c r="CP49" s="129">
        <v>0</v>
      </c>
      <c r="CQ49" s="129">
        <v>0</v>
      </c>
      <c r="CR49" s="129">
        <v>0</v>
      </c>
      <c r="CS49" s="129">
        <v>0</v>
      </c>
      <c r="CT49" s="129">
        <v>0</v>
      </c>
      <c r="CU49" s="129">
        <v>0</v>
      </c>
      <c r="CV49" s="129">
        <v>0</v>
      </c>
      <c r="CW49" s="129">
        <v>0</v>
      </c>
      <c r="CX49" s="129">
        <v>0</v>
      </c>
      <c r="CY49" s="129">
        <v>0</v>
      </c>
      <c r="CZ49" s="129">
        <v>0</v>
      </c>
      <c r="DA49" s="129">
        <v>0</v>
      </c>
      <c r="DB49" s="129">
        <v>0</v>
      </c>
      <c r="DC49" s="129">
        <v>0</v>
      </c>
      <c r="DD49" s="129">
        <v>0</v>
      </c>
      <c r="DE49" s="129">
        <v>0</v>
      </c>
      <c r="DF49" s="129">
        <v>0</v>
      </c>
      <c r="DG49" s="129">
        <v>0</v>
      </c>
      <c r="DH49" s="129">
        <v>0</v>
      </c>
      <c r="DI49" s="129">
        <v>0</v>
      </c>
      <c r="DJ49" s="129">
        <v>0</v>
      </c>
      <c r="DK49" s="129">
        <v>0</v>
      </c>
      <c r="DL49" s="129">
        <v>0</v>
      </c>
      <c r="DM49" s="129">
        <v>0</v>
      </c>
      <c r="DN49" s="129">
        <v>4</v>
      </c>
      <c r="DO49" s="129">
        <v>0</v>
      </c>
      <c r="DP49" s="129">
        <v>0</v>
      </c>
      <c r="DQ49" s="129">
        <v>12</v>
      </c>
      <c r="DR49" s="129">
        <v>0</v>
      </c>
      <c r="DS49" s="129">
        <v>24</v>
      </c>
      <c r="DT49" s="129">
        <v>1</v>
      </c>
      <c r="DU49" s="129">
        <v>1</v>
      </c>
      <c r="DV49" s="129">
        <v>0</v>
      </c>
      <c r="DW49" s="129">
        <v>0</v>
      </c>
      <c r="DX49" s="129">
        <v>90</v>
      </c>
      <c r="DY49" s="129">
        <v>1</v>
      </c>
      <c r="DZ49" s="143" t="s">
        <v>4122</v>
      </c>
      <c r="EA49" s="129">
        <v>3</v>
      </c>
      <c r="EB49" s="143" t="s">
        <v>4123</v>
      </c>
      <c r="EC49" s="143" t="s">
        <v>4124</v>
      </c>
      <c r="ED49" s="129">
        <v>1</v>
      </c>
      <c r="EE49" s="129">
        <v>1</v>
      </c>
      <c r="EF49" s="129">
        <v>1</v>
      </c>
      <c r="EG49" s="143"/>
      <c r="EH49" s="143"/>
      <c r="EI49" s="44">
        <v>7800</v>
      </c>
      <c r="EJ49" s="44">
        <v>7.6</v>
      </c>
      <c r="EK49" s="44">
        <v>1</v>
      </c>
    </row>
    <row r="50" spans="1:141" ht="36" x14ac:dyDescent="0.2">
      <c r="A50" s="143" t="s">
        <v>12</v>
      </c>
      <c r="B50" s="143" t="s">
        <v>36</v>
      </c>
      <c r="C50" s="129">
        <v>4</v>
      </c>
      <c r="D50" s="143" t="s">
        <v>35</v>
      </c>
      <c r="E50" s="143" t="s">
        <v>4125</v>
      </c>
      <c r="F50" s="143" t="s">
        <v>4126</v>
      </c>
      <c r="G50" s="143" t="s">
        <v>4127</v>
      </c>
      <c r="H50" s="143" t="s">
        <v>4128</v>
      </c>
      <c r="I50" s="143" t="s">
        <v>4129</v>
      </c>
      <c r="J50" s="143" t="s">
        <v>4130</v>
      </c>
      <c r="K50" s="143" t="s">
        <v>4131</v>
      </c>
      <c r="L50" s="143" t="s">
        <v>940</v>
      </c>
      <c r="M50" s="143" t="s">
        <v>946</v>
      </c>
      <c r="N50" s="143" t="s">
        <v>4132</v>
      </c>
      <c r="O50" s="143" t="s">
        <v>943</v>
      </c>
      <c r="P50" s="143" t="s">
        <v>4133</v>
      </c>
      <c r="Q50" s="143" t="s">
        <v>4134</v>
      </c>
      <c r="R50" s="143" t="s">
        <v>940</v>
      </c>
      <c r="S50" s="143" t="s">
        <v>946</v>
      </c>
      <c r="T50" s="143" t="s">
        <v>4132</v>
      </c>
      <c r="U50" s="143" t="s">
        <v>943</v>
      </c>
      <c r="V50" s="143" t="s">
        <v>4133</v>
      </c>
      <c r="W50" s="143" t="s">
        <v>4134</v>
      </c>
      <c r="X50" s="129">
        <v>1</v>
      </c>
      <c r="Y50" s="129">
        <v>0</v>
      </c>
      <c r="Z50" s="129">
        <v>1</v>
      </c>
      <c r="AA50" s="144">
        <v>0.01</v>
      </c>
      <c r="AB50" s="144">
        <v>0</v>
      </c>
      <c r="AC50" s="144">
        <v>0.01</v>
      </c>
      <c r="AD50" s="147" t="s">
        <v>929</v>
      </c>
      <c r="AE50" s="129">
        <v>1</v>
      </c>
      <c r="AF50" s="147" t="s">
        <v>929</v>
      </c>
      <c r="AG50" s="129">
        <v>0</v>
      </c>
      <c r="AH50" s="129">
        <v>0</v>
      </c>
      <c r="AI50" s="129">
        <v>0</v>
      </c>
      <c r="AJ50" s="129">
        <v>1</v>
      </c>
      <c r="AK50" s="129">
        <v>1</v>
      </c>
      <c r="AL50" s="147" t="s">
        <v>929</v>
      </c>
      <c r="AM50" s="129">
        <v>0</v>
      </c>
      <c r="AN50" s="129">
        <v>0</v>
      </c>
      <c r="AO50" s="129">
        <v>1</v>
      </c>
      <c r="AP50" s="129">
        <v>1</v>
      </c>
      <c r="AQ50" s="147" t="s">
        <v>929</v>
      </c>
      <c r="AR50" s="129">
        <v>0</v>
      </c>
      <c r="AS50" s="129">
        <v>0</v>
      </c>
      <c r="AT50" s="129">
        <v>0</v>
      </c>
      <c r="AU50" s="129">
        <v>0</v>
      </c>
      <c r="AV50" s="129">
        <v>1</v>
      </c>
      <c r="AW50" s="129">
        <v>0</v>
      </c>
      <c r="AX50" s="129">
        <v>1</v>
      </c>
      <c r="AY50" s="147" t="s">
        <v>929</v>
      </c>
      <c r="AZ50" s="129">
        <v>1</v>
      </c>
      <c r="BA50" s="129">
        <v>1</v>
      </c>
      <c r="BB50" s="129">
        <v>0</v>
      </c>
      <c r="BC50" s="129">
        <v>1</v>
      </c>
      <c r="BD50" s="129">
        <v>0</v>
      </c>
      <c r="BE50" s="129">
        <v>0</v>
      </c>
      <c r="BF50" s="129">
        <v>0</v>
      </c>
      <c r="BG50" s="129">
        <v>0</v>
      </c>
      <c r="BH50" s="129">
        <v>0</v>
      </c>
      <c r="BI50" s="129">
        <v>0</v>
      </c>
      <c r="BJ50" s="129">
        <v>1</v>
      </c>
      <c r="BK50" s="129">
        <v>0</v>
      </c>
      <c r="BL50" s="129">
        <v>0</v>
      </c>
      <c r="BM50" s="129">
        <v>0</v>
      </c>
      <c r="BN50" s="129">
        <v>0</v>
      </c>
      <c r="BO50" s="129">
        <v>0</v>
      </c>
      <c r="BP50" s="129">
        <v>0</v>
      </c>
      <c r="BQ50" s="129">
        <v>0</v>
      </c>
      <c r="BR50" s="129">
        <v>0</v>
      </c>
      <c r="BS50" s="129">
        <v>0</v>
      </c>
      <c r="BT50" s="129">
        <v>0</v>
      </c>
      <c r="BU50" s="129">
        <v>0</v>
      </c>
      <c r="BV50" s="129">
        <v>0</v>
      </c>
      <c r="BW50" s="129">
        <v>0</v>
      </c>
      <c r="BX50" s="129">
        <v>0</v>
      </c>
      <c r="BY50" s="129">
        <v>0</v>
      </c>
      <c r="BZ50" s="129">
        <v>0</v>
      </c>
      <c r="CA50" s="129">
        <v>0</v>
      </c>
      <c r="CB50" s="129">
        <v>0</v>
      </c>
      <c r="CC50" s="129">
        <v>0</v>
      </c>
      <c r="CD50" s="129">
        <v>0</v>
      </c>
      <c r="CE50" s="129">
        <v>0</v>
      </c>
      <c r="CF50" s="129">
        <v>0</v>
      </c>
      <c r="CG50" s="129">
        <v>0</v>
      </c>
      <c r="CH50" s="129">
        <v>0</v>
      </c>
      <c r="CI50" s="129">
        <v>0</v>
      </c>
      <c r="CJ50" s="129">
        <v>0</v>
      </c>
      <c r="CK50" s="129">
        <v>0</v>
      </c>
      <c r="CL50" s="129">
        <v>0</v>
      </c>
      <c r="CM50" s="129">
        <v>0</v>
      </c>
      <c r="CN50" s="129">
        <v>0</v>
      </c>
      <c r="CO50" s="129">
        <v>0</v>
      </c>
      <c r="CP50" s="129">
        <v>0</v>
      </c>
      <c r="CQ50" s="129">
        <v>0</v>
      </c>
      <c r="CR50" s="129">
        <v>0</v>
      </c>
      <c r="CS50" s="129">
        <v>0</v>
      </c>
      <c r="CT50" s="129">
        <v>0</v>
      </c>
      <c r="CU50" s="129">
        <v>0</v>
      </c>
      <c r="CV50" s="129">
        <v>0</v>
      </c>
      <c r="CW50" s="129">
        <v>0</v>
      </c>
      <c r="CX50" s="129">
        <v>0</v>
      </c>
      <c r="CY50" s="129">
        <v>0</v>
      </c>
      <c r="CZ50" s="129">
        <v>0</v>
      </c>
      <c r="DA50" s="129">
        <v>0</v>
      </c>
      <c r="DB50" s="129">
        <v>0</v>
      </c>
      <c r="DC50" s="129">
        <v>0</v>
      </c>
      <c r="DD50" s="129">
        <v>0</v>
      </c>
      <c r="DE50" s="129">
        <v>0</v>
      </c>
      <c r="DF50" s="129">
        <v>0</v>
      </c>
      <c r="DG50" s="129">
        <v>0</v>
      </c>
      <c r="DH50" s="129">
        <v>0</v>
      </c>
      <c r="DI50" s="129">
        <v>0</v>
      </c>
      <c r="DJ50" s="129">
        <v>0</v>
      </c>
      <c r="DK50" s="129">
        <v>0</v>
      </c>
      <c r="DL50" s="129">
        <v>0</v>
      </c>
      <c r="DM50" s="129">
        <v>0</v>
      </c>
      <c r="DN50" s="129">
        <v>0</v>
      </c>
      <c r="DO50" s="129">
        <v>0</v>
      </c>
      <c r="DP50" s="129">
        <v>0</v>
      </c>
      <c r="DQ50" s="129">
        <v>1</v>
      </c>
      <c r="DR50" s="129">
        <v>0</v>
      </c>
      <c r="DS50" s="129">
        <v>1</v>
      </c>
      <c r="DT50" s="129">
        <v>0</v>
      </c>
      <c r="DU50" s="129">
        <v>0</v>
      </c>
      <c r="DV50" s="129">
        <v>0</v>
      </c>
      <c r="DW50" s="129">
        <v>0</v>
      </c>
      <c r="DX50" s="129">
        <v>99</v>
      </c>
      <c r="DY50" s="129">
        <v>0</v>
      </c>
      <c r="DZ50" s="143" t="s">
        <v>4135</v>
      </c>
      <c r="EA50" s="129">
        <v>2</v>
      </c>
      <c r="EB50" s="143" t="s">
        <v>943</v>
      </c>
      <c r="EC50" s="143" t="s">
        <v>943</v>
      </c>
      <c r="ED50" s="129">
        <v>1</v>
      </c>
      <c r="EE50" s="129">
        <v>1</v>
      </c>
      <c r="EF50" s="129">
        <v>1</v>
      </c>
      <c r="EG50" s="143" t="s">
        <v>943</v>
      </c>
      <c r="EH50" s="143" t="s">
        <v>943</v>
      </c>
      <c r="EI50" s="44">
        <v>5362</v>
      </c>
      <c r="EJ50" s="44">
        <v>3.51</v>
      </c>
      <c r="EK50" s="44">
        <v>1</v>
      </c>
    </row>
    <row r="51" spans="1:141" ht="24" x14ac:dyDescent="0.2">
      <c r="A51" s="143" t="s">
        <v>12</v>
      </c>
      <c r="B51" s="143" t="s">
        <v>612</v>
      </c>
      <c r="C51" s="129">
        <v>4</v>
      </c>
      <c r="D51" s="143" t="s">
        <v>37</v>
      </c>
      <c r="E51" s="143" t="s">
        <v>1598</v>
      </c>
      <c r="F51" s="143" t="s">
        <v>4136</v>
      </c>
      <c r="G51" s="143" t="s">
        <v>4127</v>
      </c>
      <c r="H51" s="143" t="s">
        <v>4128</v>
      </c>
      <c r="I51" s="143" t="s">
        <v>4137</v>
      </c>
      <c r="J51" s="143" t="s">
        <v>4138</v>
      </c>
      <c r="K51" s="143" t="s">
        <v>4139</v>
      </c>
      <c r="L51" s="143" t="s">
        <v>4140</v>
      </c>
      <c r="M51" s="143" t="s">
        <v>1542</v>
      </c>
      <c r="N51" s="143" t="s">
        <v>4141</v>
      </c>
      <c r="O51" s="143" t="s">
        <v>943</v>
      </c>
      <c r="P51" s="143" t="s">
        <v>4142</v>
      </c>
      <c r="Q51" s="143" t="s">
        <v>4143</v>
      </c>
      <c r="R51" s="143" t="s">
        <v>940</v>
      </c>
      <c r="S51" s="143" t="s">
        <v>2104</v>
      </c>
      <c r="T51" s="143" t="s">
        <v>4144</v>
      </c>
      <c r="U51" s="143" t="s">
        <v>943</v>
      </c>
      <c r="V51" s="143" t="s">
        <v>4145</v>
      </c>
      <c r="W51" s="143" t="s">
        <v>4146</v>
      </c>
      <c r="X51" s="129">
        <v>2</v>
      </c>
      <c r="Y51" s="129">
        <v>0</v>
      </c>
      <c r="Z51" s="129">
        <v>2</v>
      </c>
      <c r="AA51" s="144">
        <v>0.2</v>
      </c>
      <c r="AB51" s="144">
        <v>0.01</v>
      </c>
      <c r="AC51" s="144">
        <v>0.21</v>
      </c>
      <c r="AD51" s="147" t="s">
        <v>929</v>
      </c>
      <c r="AE51" s="129">
        <v>1</v>
      </c>
      <c r="AF51" s="147" t="s">
        <v>929</v>
      </c>
      <c r="AG51" s="129">
        <v>0</v>
      </c>
      <c r="AH51" s="129">
        <v>0</v>
      </c>
      <c r="AI51" s="129">
        <v>0</v>
      </c>
      <c r="AJ51" s="129">
        <v>2</v>
      </c>
      <c r="AK51" s="129">
        <v>2</v>
      </c>
      <c r="AL51" s="147" t="s">
        <v>929</v>
      </c>
      <c r="AM51" s="129">
        <v>1</v>
      </c>
      <c r="AN51" s="129">
        <v>1</v>
      </c>
      <c r="AO51" s="129">
        <v>0</v>
      </c>
      <c r="AP51" s="129">
        <v>2</v>
      </c>
      <c r="AQ51" s="147" t="s">
        <v>929</v>
      </c>
      <c r="AR51" s="129">
        <v>0</v>
      </c>
      <c r="AS51" s="129">
        <v>0</v>
      </c>
      <c r="AT51" s="129">
        <v>0</v>
      </c>
      <c r="AU51" s="129">
        <v>1</v>
      </c>
      <c r="AV51" s="129">
        <v>1</v>
      </c>
      <c r="AW51" s="129">
        <v>0</v>
      </c>
      <c r="AX51" s="129">
        <v>2</v>
      </c>
      <c r="AY51" s="147" t="s">
        <v>929</v>
      </c>
      <c r="AZ51" s="129">
        <v>1</v>
      </c>
      <c r="BA51" s="129">
        <v>1</v>
      </c>
      <c r="BB51" s="129">
        <v>1</v>
      </c>
      <c r="BC51" s="129">
        <v>1</v>
      </c>
      <c r="BD51" s="129">
        <v>0</v>
      </c>
      <c r="BE51" s="129">
        <v>1</v>
      </c>
      <c r="BF51" s="129">
        <v>0</v>
      </c>
      <c r="BG51" s="129">
        <v>0</v>
      </c>
      <c r="BH51" s="129">
        <v>0</v>
      </c>
      <c r="BI51" s="129">
        <v>0</v>
      </c>
      <c r="BJ51" s="129">
        <v>0</v>
      </c>
      <c r="BK51" s="129">
        <v>0</v>
      </c>
      <c r="BL51" s="129">
        <v>0</v>
      </c>
      <c r="BM51" s="129">
        <v>0</v>
      </c>
      <c r="BN51" s="129">
        <v>0</v>
      </c>
      <c r="BO51" s="129">
        <v>1</v>
      </c>
      <c r="BP51" s="129">
        <v>0</v>
      </c>
      <c r="BQ51" s="129">
        <v>0</v>
      </c>
      <c r="BR51" s="129">
        <v>0</v>
      </c>
      <c r="BS51" s="129">
        <v>0</v>
      </c>
      <c r="BT51" s="129">
        <v>0</v>
      </c>
      <c r="BU51" s="129">
        <v>0</v>
      </c>
      <c r="BV51" s="129">
        <v>0</v>
      </c>
      <c r="BW51" s="129">
        <v>0</v>
      </c>
      <c r="BX51" s="129">
        <v>0</v>
      </c>
      <c r="BY51" s="129">
        <v>0</v>
      </c>
      <c r="BZ51" s="129">
        <v>0</v>
      </c>
      <c r="CA51" s="129">
        <v>0</v>
      </c>
      <c r="CB51" s="129">
        <v>0</v>
      </c>
      <c r="CC51" s="129">
        <v>0</v>
      </c>
      <c r="CD51" s="129">
        <v>0</v>
      </c>
      <c r="CE51" s="129">
        <v>0</v>
      </c>
      <c r="CF51" s="129">
        <v>0</v>
      </c>
      <c r="CG51" s="129">
        <v>0</v>
      </c>
      <c r="CH51" s="129">
        <v>0</v>
      </c>
      <c r="CI51" s="129">
        <v>2</v>
      </c>
      <c r="CJ51" s="129">
        <v>0</v>
      </c>
      <c r="CK51" s="129">
        <v>0</v>
      </c>
      <c r="CL51" s="129">
        <v>0</v>
      </c>
      <c r="CM51" s="129">
        <v>0</v>
      </c>
      <c r="CN51" s="129">
        <v>0</v>
      </c>
      <c r="CO51" s="129">
        <v>0</v>
      </c>
      <c r="CP51" s="129">
        <v>0</v>
      </c>
      <c r="CQ51" s="129">
        <v>0</v>
      </c>
      <c r="CR51" s="129">
        <v>0</v>
      </c>
      <c r="CS51" s="129">
        <v>0</v>
      </c>
      <c r="CT51" s="129">
        <v>0</v>
      </c>
      <c r="CU51" s="129">
        <v>0</v>
      </c>
      <c r="CV51" s="129">
        <v>0</v>
      </c>
      <c r="CW51" s="129">
        <v>0</v>
      </c>
      <c r="CX51" s="129">
        <v>0</v>
      </c>
      <c r="CY51" s="129">
        <v>0</v>
      </c>
      <c r="CZ51" s="129">
        <v>0</v>
      </c>
      <c r="DA51" s="129">
        <v>0</v>
      </c>
      <c r="DB51" s="129">
        <v>0</v>
      </c>
      <c r="DC51" s="129">
        <v>0</v>
      </c>
      <c r="DD51" s="129">
        <v>0</v>
      </c>
      <c r="DE51" s="129">
        <v>0</v>
      </c>
      <c r="DF51" s="129">
        <v>0</v>
      </c>
      <c r="DG51" s="129">
        <v>0</v>
      </c>
      <c r="DH51" s="129">
        <v>0</v>
      </c>
      <c r="DI51" s="129">
        <v>0</v>
      </c>
      <c r="DJ51" s="129">
        <v>0</v>
      </c>
      <c r="DK51" s="129">
        <v>2</v>
      </c>
      <c r="DL51" s="129">
        <v>4</v>
      </c>
      <c r="DM51" s="129">
        <v>0</v>
      </c>
      <c r="DN51" s="129">
        <v>0</v>
      </c>
      <c r="DO51" s="129">
        <v>0</v>
      </c>
      <c r="DP51" s="129">
        <v>0</v>
      </c>
      <c r="DQ51" s="129">
        <v>7</v>
      </c>
      <c r="DR51" s="129">
        <v>0</v>
      </c>
      <c r="DS51" s="129">
        <v>9</v>
      </c>
      <c r="DT51" s="129">
        <v>0</v>
      </c>
      <c r="DU51" s="129">
        <v>0</v>
      </c>
      <c r="DV51" s="129">
        <v>0</v>
      </c>
      <c r="DW51" s="129">
        <v>0</v>
      </c>
      <c r="DX51" s="129">
        <v>10</v>
      </c>
      <c r="DY51" s="129">
        <v>0</v>
      </c>
      <c r="DZ51" s="143" t="s">
        <v>943</v>
      </c>
      <c r="EA51" s="129">
        <v>4</v>
      </c>
      <c r="EB51" s="143" t="s">
        <v>943</v>
      </c>
      <c r="EC51" s="143" t="s">
        <v>943</v>
      </c>
      <c r="ED51" s="129">
        <v>1</v>
      </c>
      <c r="EE51" s="129">
        <v>0</v>
      </c>
      <c r="EF51" s="129">
        <v>1</v>
      </c>
      <c r="EG51" s="143" t="s">
        <v>943</v>
      </c>
      <c r="EH51" s="143" t="s">
        <v>943</v>
      </c>
      <c r="EI51" s="44">
        <v>13819</v>
      </c>
      <c r="EJ51" s="44">
        <v>7.57</v>
      </c>
      <c r="EK51" s="44">
        <v>1</v>
      </c>
    </row>
    <row r="52" spans="1:141" ht="24" x14ac:dyDescent="0.2">
      <c r="A52" s="143" t="s">
        <v>12</v>
      </c>
      <c r="B52" s="143" t="s">
        <v>38</v>
      </c>
      <c r="C52" s="129">
        <v>4</v>
      </c>
      <c r="D52" s="143" t="s">
        <v>4147</v>
      </c>
      <c r="E52" s="143" t="s">
        <v>4148</v>
      </c>
      <c r="F52" s="143" t="s">
        <v>4149</v>
      </c>
      <c r="G52" s="143" t="s">
        <v>4150</v>
      </c>
      <c r="H52" s="143" t="s">
        <v>12</v>
      </c>
      <c r="I52" s="143" t="s">
        <v>4151</v>
      </c>
      <c r="J52" s="143" t="s">
        <v>4152</v>
      </c>
      <c r="K52" s="143" t="s">
        <v>4153</v>
      </c>
      <c r="L52" s="143" t="s">
        <v>940</v>
      </c>
      <c r="M52" s="143" t="s">
        <v>1542</v>
      </c>
      <c r="N52" s="143" t="s">
        <v>2281</v>
      </c>
      <c r="O52" s="143"/>
      <c r="P52" s="143" t="s">
        <v>4154</v>
      </c>
      <c r="Q52" s="143" t="s">
        <v>4155</v>
      </c>
      <c r="R52" s="143" t="s">
        <v>940</v>
      </c>
      <c r="S52" s="143" t="s">
        <v>1542</v>
      </c>
      <c r="T52" s="143" t="s">
        <v>2281</v>
      </c>
      <c r="U52" s="143"/>
      <c r="V52" s="143" t="s">
        <v>4154</v>
      </c>
      <c r="W52" s="143" t="s">
        <v>4155</v>
      </c>
      <c r="X52" s="129">
        <v>2</v>
      </c>
      <c r="Y52" s="129">
        <v>0</v>
      </c>
      <c r="Z52" s="129">
        <v>2</v>
      </c>
      <c r="AA52" s="144">
        <v>2</v>
      </c>
      <c r="AB52" s="144">
        <v>0</v>
      </c>
      <c r="AC52" s="144">
        <v>2</v>
      </c>
      <c r="AD52" s="147" t="s">
        <v>929</v>
      </c>
      <c r="AE52" s="129">
        <v>0</v>
      </c>
      <c r="AF52" s="147" t="s">
        <v>929</v>
      </c>
      <c r="AG52" s="129">
        <v>0</v>
      </c>
      <c r="AH52" s="129">
        <v>0</v>
      </c>
      <c r="AI52" s="129">
        <v>0</v>
      </c>
      <c r="AJ52" s="129">
        <v>2</v>
      </c>
      <c r="AK52" s="129">
        <v>2</v>
      </c>
      <c r="AL52" s="147" t="s">
        <v>929</v>
      </c>
      <c r="AM52" s="129">
        <v>1</v>
      </c>
      <c r="AN52" s="129">
        <v>0</v>
      </c>
      <c r="AO52" s="129">
        <v>1</v>
      </c>
      <c r="AP52" s="129">
        <v>2</v>
      </c>
      <c r="AQ52" s="147" t="s">
        <v>929</v>
      </c>
      <c r="AR52" s="129">
        <v>0</v>
      </c>
      <c r="AS52" s="129">
        <v>0</v>
      </c>
      <c r="AT52" s="129">
        <v>1</v>
      </c>
      <c r="AU52" s="129">
        <v>0</v>
      </c>
      <c r="AV52" s="129">
        <v>1</v>
      </c>
      <c r="AW52" s="129">
        <v>0</v>
      </c>
      <c r="AX52" s="129">
        <v>2</v>
      </c>
      <c r="AY52" s="147" t="s">
        <v>929</v>
      </c>
      <c r="AZ52" s="129">
        <v>1</v>
      </c>
      <c r="BA52" s="129">
        <v>0</v>
      </c>
      <c r="BB52" s="129">
        <v>0</v>
      </c>
      <c r="BC52" s="129">
        <v>1</v>
      </c>
      <c r="BD52" s="129">
        <v>0</v>
      </c>
      <c r="BE52" s="129">
        <v>6</v>
      </c>
      <c r="BF52" s="129">
        <v>0</v>
      </c>
      <c r="BG52" s="129">
        <v>0</v>
      </c>
      <c r="BH52" s="129">
        <v>0</v>
      </c>
      <c r="BI52" s="129">
        <v>0</v>
      </c>
      <c r="BJ52" s="129">
        <v>0</v>
      </c>
      <c r="BK52" s="129">
        <v>0</v>
      </c>
      <c r="BL52" s="129">
        <v>0</v>
      </c>
      <c r="BM52" s="129">
        <v>0</v>
      </c>
      <c r="BN52" s="129">
        <v>0</v>
      </c>
      <c r="BO52" s="129">
        <v>0</v>
      </c>
      <c r="BP52" s="129">
        <v>0</v>
      </c>
      <c r="BQ52" s="129">
        <v>0</v>
      </c>
      <c r="BR52" s="129">
        <v>0</v>
      </c>
      <c r="BS52" s="129">
        <v>0</v>
      </c>
      <c r="BT52" s="129">
        <v>0</v>
      </c>
      <c r="BU52" s="129">
        <v>0</v>
      </c>
      <c r="BV52" s="129">
        <v>0</v>
      </c>
      <c r="BW52" s="129">
        <v>0</v>
      </c>
      <c r="BX52" s="129">
        <v>0</v>
      </c>
      <c r="BY52" s="129">
        <v>0</v>
      </c>
      <c r="BZ52" s="129">
        <v>0</v>
      </c>
      <c r="CA52" s="129">
        <v>0</v>
      </c>
      <c r="CB52" s="129">
        <v>0</v>
      </c>
      <c r="CC52" s="129">
        <v>0</v>
      </c>
      <c r="CD52" s="129">
        <v>0</v>
      </c>
      <c r="CE52" s="129">
        <v>0</v>
      </c>
      <c r="CF52" s="129">
        <v>0</v>
      </c>
      <c r="CG52" s="129">
        <v>0</v>
      </c>
      <c r="CH52" s="129">
        <v>0</v>
      </c>
      <c r="CI52" s="129">
        <v>0</v>
      </c>
      <c r="CJ52" s="129">
        <v>0</v>
      </c>
      <c r="CK52" s="129">
        <v>0</v>
      </c>
      <c r="CL52" s="129">
        <v>0</v>
      </c>
      <c r="CM52" s="129">
        <v>0</v>
      </c>
      <c r="CN52" s="129">
        <v>0</v>
      </c>
      <c r="CO52" s="129">
        <v>0</v>
      </c>
      <c r="CP52" s="129">
        <v>0</v>
      </c>
      <c r="CQ52" s="129">
        <v>0</v>
      </c>
      <c r="CR52" s="129">
        <v>0</v>
      </c>
      <c r="CS52" s="129">
        <v>0</v>
      </c>
      <c r="CT52" s="129">
        <v>0</v>
      </c>
      <c r="CU52" s="129">
        <v>0</v>
      </c>
      <c r="CV52" s="129">
        <v>0</v>
      </c>
      <c r="CW52" s="129">
        <v>0</v>
      </c>
      <c r="CX52" s="129">
        <v>0</v>
      </c>
      <c r="CY52" s="129">
        <v>0</v>
      </c>
      <c r="CZ52" s="129">
        <v>0</v>
      </c>
      <c r="DA52" s="129">
        <v>0</v>
      </c>
      <c r="DB52" s="129">
        <v>0</v>
      </c>
      <c r="DC52" s="129">
        <v>0</v>
      </c>
      <c r="DD52" s="129">
        <v>0</v>
      </c>
      <c r="DE52" s="129">
        <v>0</v>
      </c>
      <c r="DF52" s="129">
        <v>0</v>
      </c>
      <c r="DG52" s="129">
        <v>0</v>
      </c>
      <c r="DH52" s="129">
        <v>0</v>
      </c>
      <c r="DI52" s="129">
        <v>0</v>
      </c>
      <c r="DJ52" s="129">
        <v>0</v>
      </c>
      <c r="DK52" s="129">
        <v>0</v>
      </c>
      <c r="DL52" s="129">
        <v>0</v>
      </c>
      <c r="DM52" s="129">
        <v>0</v>
      </c>
      <c r="DN52" s="129">
        <v>0</v>
      </c>
      <c r="DO52" s="129">
        <v>0</v>
      </c>
      <c r="DP52" s="129">
        <v>0</v>
      </c>
      <c r="DQ52" s="129">
        <v>6</v>
      </c>
      <c r="DR52" s="129">
        <v>0</v>
      </c>
      <c r="DS52" s="129">
        <v>26</v>
      </c>
      <c r="DT52" s="129">
        <v>0</v>
      </c>
      <c r="DU52" s="129">
        <v>0</v>
      </c>
      <c r="DV52" s="129">
        <v>0</v>
      </c>
      <c r="DW52" s="129">
        <v>0</v>
      </c>
      <c r="DX52" s="129">
        <v>100</v>
      </c>
      <c r="DY52" s="129">
        <v>1</v>
      </c>
      <c r="DZ52" s="143"/>
      <c r="EA52" s="129">
        <v>3</v>
      </c>
      <c r="EB52" s="143"/>
      <c r="EC52" s="143"/>
      <c r="ED52" s="129">
        <v>1</v>
      </c>
      <c r="EE52" s="129">
        <v>1</v>
      </c>
      <c r="EF52" s="129">
        <v>1</v>
      </c>
      <c r="EG52" s="143"/>
      <c r="EH52" s="143"/>
      <c r="EI52" s="44">
        <v>5461</v>
      </c>
      <c r="EJ52" s="44">
        <v>9.36</v>
      </c>
      <c r="EK52" s="44">
        <v>1</v>
      </c>
    </row>
    <row r="53" spans="1:141" ht="36" x14ac:dyDescent="0.2">
      <c r="A53" s="143" t="s">
        <v>12</v>
      </c>
      <c r="B53" s="143" t="s">
        <v>40</v>
      </c>
      <c r="C53" s="129">
        <v>4</v>
      </c>
      <c r="D53" s="143" t="s">
        <v>39</v>
      </c>
      <c r="E53" s="143" t="s">
        <v>4156</v>
      </c>
      <c r="F53" s="143" t="s">
        <v>4157</v>
      </c>
      <c r="G53" s="143" t="s">
        <v>4158</v>
      </c>
      <c r="H53" s="143" t="s">
        <v>4159</v>
      </c>
      <c r="I53" s="143" t="s">
        <v>4160</v>
      </c>
      <c r="J53" s="143" t="s">
        <v>4161</v>
      </c>
      <c r="K53" s="143" t="s">
        <v>4162</v>
      </c>
      <c r="L53" s="143" t="s">
        <v>940</v>
      </c>
      <c r="M53" s="143" t="s">
        <v>1001</v>
      </c>
      <c r="N53" s="143" t="s">
        <v>4163</v>
      </c>
      <c r="O53" s="143" t="s">
        <v>1724</v>
      </c>
      <c r="P53" s="143" t="s">
        <v>4164</v>
      </c>
      <c r="Q53" s="143" t="s">
        <v>4165</v>
      </c>
      <c r="R53" s="143"/>
      <c r="S53" s="143"/>
      <c r="T53" s="143"/>
      <c r="U53" s="143"/>
      <c r="V53" s="143"/>
      <c r="W53" s="143"/>
      <c r="X53" s="129">
        <v>1</v>
      </c>
      <c r="Y53" s="129">
        <v>0</v>
      </c>
      <c r="Z53" s="129">
        <v>1</v>
      </c>
      <c r="AA53" s="144">
        <v>1</v>
      </c>
      <c r="AB53" s="144">
        <v>0</v>
      </c>
      <c r="AC53" s="144">
        <v>1</v>
      </c>
      <c r="AD53" s="147" t="s">
        <v>929</v>
      </c>
      <c r="AE53" s="129">
        <v>1</v>
      </c>
      <c r="AF53" s="147" t="s">
        <v>929</v>
      </c>
      <c r="AG53" s="129">
        <v>0</v>
      </c>
      <c r="AH53" s="129">
        <v>0</v>
      </c>
      <c r="AI53" s="129">
        <v>0</v>
      </c>
      <c r="AJ53" s="129">
        <v>1</v>
      </c>
      <c r="AK53" s="129">
        <v>1</v>
      </c>
      <c r="AL53" s="147" t="s">
        <v>929</v>
      </c>
      <c r="AM53" s="129">
        <v>0</v>
      </c>
      <c r="AN53" s="129">
        <v>0</v>
      </c>
      <c r="AO53" s="129">
        <v>1</v>
      </c>
      <c r="AP53" s="129">
        <v>1</v>
      </c>
      <c r="AQ53" s="147" t="s">
        <v>929</v>
      </c>
      <c r="AR53" s="129">
        <v>0</v>
      </c>
      <c r="AS53" s="129">
        <v>0</v>
      </c>
      <c r="AT53" s="129">
        <v>0</v>
      </c>
      <c r="AU53" s="129">
        <v>0</v>
      </c>
      <c r="AV53" s="129">
        <v>1</v>
      </c>
      <c r="AW53" s="129">
        <v>0</v>
      </c>
      <c r="AX53" s="129">
        <v>1</v>
      </c>
      <c r="AY53" s="147" t="s">
        <v>929</v>
      </c>
      <c r="AZ53" s="129">
        <v>1</v>
      </c>
      <c r="BA53" s="129">
        <v>1</v>
      </c>
      <c r="BB53" s="129">
        <v>1</v>
      </c>
      <c r="BC53" s="129">
        <v>1</v>
      </c>
      <c r="BD53" s="129">
        <v>0</v>
      </c>
      <c r="BE53" s="129">
        <v>2</v>
      </c>
      <c r="BF53" s="129">
        <v>0</v>
      </c>
      <c r="BG53" s="129">
        <v>0</v>
      </c>
      <c r="BH53" s="129">
        <v>0</v>
      </c>
      <c r="BI53" s="129">
        <v>0</v>
      </c>
      <c r="BJ53" s="129">
        <v>1</v>
      </c>
      <c r="BK53" s="129">
        <v>0</v>
      </c>
      <c r="BL53" s="129">
        <v>0</v>
      </c>
      <c r="BM53" s="129">
        <v>0</v>
      </c>
      <c r="BN53" s="129">
        <v>0</v>
      </c>
      <c r="BO53" s="129">
        <v>0</v>
      </c>
      <c r="BP53" s="129">
        <v>0</v>
      </c>
      <c r="BQ53" s="129">
        <v>0</v>
      </c>
      <c r="BR53" s="129">
        <v>0</v>
      </c>
      <c r="BS53" s="129">
        <v>0</v>
      </c>
      <c r="BT53" s="129">
        <v>0</v>
      </c>
      <c r="BU53" s="129">
        <v>0</v>
      </c>
      <c r="BV53" s="129">
        <v>1</v>
      </c>
      <c r="BW53" s="129">
        <v>0</v>
      </c>
      <c r="BX53" s="129">
        <v>0</v>
      </c>
      <c r="BY53" s="129">
        <v>0</v>
      </c>
      <c r="BZ53" s="129">
        <v>0</v>
      </c>
      <c r="CA53" s="129">
        <v>0</v>
      </c>
      <c r="CB53" s="129">
        <v>0</v>
      </c>
      <c r="CC53" s="129">
        <v>0</v>
      </c>
      <c r="CD53" s="129">
        <v>0</v>
      </c>
      <c r="CE53" s="129">
        <v>0</v>
      </c>
      <c r="CF53" s="129">
        <v>0</v>
      </c>
      <c r="CG53" s="129">
        <v>0</v>
      </c>
      <c r="CH53" s="129">
        <v>0</v>
      </c>
      <c r="CI53" s="129">
        <v>1</v>
      </c>
      <c r="CJ53" s="129">
        <v>1</v>
      </c>
      <c r="CK53" s="129">
        <v>0</v>
      </c>
      <c r="CL53" s="129">
        <v>0</v>
      </c>
      <c r="CM53" s="129">
        <v>0</v>
      </c>
      <c r="CN53" s="129">
        <v>0</v>
      </c>
      <c r="CO53" s="129">
        <v>0</v>
      </c>
      <c r="CP53" s="129">
        <v>0</v>
      </c>
      <c r="CQ53" s="129">
        <v>0</v>
      </c>
      <c r="CR53" s="129">
        <v>0</v>
      </c>
      <c r="CS53" s="129">
        <v>0</v>
      </c>
      <c r="CT53" s="129">
        <v>0</v>
      </c>
      <c r="CU53" s="129">
        <v>0</v>
      </c>
      <c r="CV53" s="129">
        <v>0</v>
      </c>
      <c r="CW53" s="129">
        <v>0</v>
      </c>
      <c r="CX53" s="129">
        <v>0</v>
      </c>
      <c r="CY53" s="129">
        <v>0</v>
      </c>
      <c r="CZ53" s="129">
        <v>0</v>
      </c>
      <c r="DA53" s="129">
        <v>0</v>
      </c>
      <c r="DB53" s="129">
        <v>0</v>
      </c>
      <c r="DC53" s="129">
        <v>0</v>
      </c>
      <c r="DD53" s="129">
        <v>0</v>
      </c>
      <c r="DE53" s="129">
        <v>0</v>
      </c>
      <c r="DF53" s="129">
        <v>0</v>
      </c>
      <c r="DG53" s="129">
        <v>0</v>
      </c>
      <c r="DH53" s="129">
        <v>0</v>
      </c>
      <c r="DI53" s="129">
        <v>0</v>
      </c>
      <c r="DJ53" s="129">
        <v>0</v>
      </c>
      <c r="DK53" s="129">
        <v>0</v>
      </c>
      <c r="DL53" s="129">
        <v>0</v>
      </c>
      <c r="DM53" s="129">
        <v>0</v>
      </c>
      <c r="DN53" s="129">
        <v>0</v>
      </c>
      <c r="DO53" s="129">
        <v>0</v>
      </c>
      <c r="DP53" s="129">
        <v>0</v>
      </c>
      <c r="DQ53" s="129">
        <v>1</v>
      </c>
      <c r="DR53" s="129">
        <v>0</v>
      </c>
      <c r="DS53" s="129">
        <v>0</v>
      </c>
      <c r="DT53" s="129">
        <v>0</v>
      </c>
      <c r="DU53" s="129">
        <v>0</v>
      </c>
      <c r="DV53" s="129">
        <v>0</v>
      </c>
      <c r="DW53" s="129">
        <v>0</v>
      </c>
      <c r="DX53" s="129">
        <v>98</v>
      </c>
      <c r="DY53" s="129">
        <v>1</v>
      </c>
      <c r="DZ53" s="143" t="s">
        <v>4166</v>
      </c>
      <c r="EA53" s="129">
        <v>2</v>
      </c>
      <c r="EB53" s="143" t="s">
        <v>4167</v>
      </c>
      <c r="EC53" s="143" t="s">
        <v>943</v>
      </c>
      <c r="ED53" s="129">
        <v>1</v>
      </c>
      <c r="EE53" s="129">
        <v>1</v>
      </c>
      <c r="EF53" s="129">
        <v>1</v>
      </c>
      <c r="EG53" s="143" t="s">
        <v>943</v>
      </c>
      <c r="EH53" s="143" t="s">
        <v>943</v>
      </c>
      <c r="EI53" s="44">
        <v>13361</v>
      </c>
      <c r="EJ53" s="44">
        <v>1.96</v>
      </c>
      <c r="EK53" s="44">
        <v>1</v>
      </c>
    </row>
    <row r="54" spans="1:141" ht="36" x14ac:dyDescent="0.2">
      <c r="A54" s="143" t="s">
        <v>12</v>
      </c>
      <c r="B54" s="143" t="s">
        <v>42</v>
      </c>
      <c r="C54" s="129">
        <v>4</v>
      </c>
      <c r="D54" s="143" t="s">
        <v>41</v>
      </c>
      <c r="E54" s="143" t="s">
        <v>4168</v>
      </c>
      <c r="F54" s="143" t="s">
        <v>1599</v>
      </c>
      <c r="G54" s="143" t="s">
        <v>4158</v>
      </c>
      <c r="H54" s="143" t="s">
        <v>4169</v>
      </c>
      <c r="I54" s="143" t="s">
        <v>4170</v>
      </c>
      <c r="J54" s="143" t="s">
        <v>4171</v>
      </c>
      <c r="K54" s="143" t="s">
        <v>4172</v>
      </c>
      <c r="L54" s="143" t="s">
        <v>940</v>
      </c>
      <c r="M54" s="143" t="s">
        <v>4173</v>
      </c>
      <c r="N54" s="143" t="s">
        <v>4174</v>
      </c>
      <c r="O54" s="143"/>
      <c r="P54" s="143" t="s">
        <v>4175</v>
      </c>
      <c r="Q54" s="143" t="s">
        <v>4176</v>
      </c>
      <c r="R54" s="143" t="s">
        <v>1058</v>
      </c>
      <c r="S54" s="143" t="s">
        <v>1240</v>
      </c>
      <c r="T54" s="143" t="s">
        <v>4177</v>
      </c>
      <c r="U54" s="143"/>
      <c r="V54" s="143" t="s">
        <v>4178</v>
      </c>
      <c r="W54" s="143" t="s">
        <v>4179</v>
      </c>
      <c r="X54" s="129">
        <v>1</v>
      </c>
      <c r="Y54" s="129">
        <v>0</v>
      </c>
      <c r="Z54" s="129">
        <v>1</v>
      </c>
      <c r="AA54" s="144">
        <v>1</v>
      </c>
      <c r="AB54" s="144">
        <v>0</v>
      </c>
      <c r="AC54" s="144">
        <v>1</v>
      </c>
      <c r="AD54" s="147" t="s">
        <v>929</v>
      </c>
      <c r="AE54" s="129">
        <v>1</v>
      </c>
      <c r="AF54" s="147" t="s">
        <v>929</v>
      </c>
      <c r="AG54" s="129">
        <v>0</v>
      </c>
      <c r="AH54" s="129">
        <v>0</v>
      </c>
      <c r="AI54" s="129">
        <v>0</v>
      </c>
      <c r="AJ54" s="129">
        <v>1</v>
      </c>
      <c r="AK54" s="129">
        <v>1</v>
      </c>
      <c r="AL54" s="147" t="s">
        <v>929</v>
      </c>
      <c r="AM54" s="129">
        <v>0</v>
      </c>
      <c r="AN54" s="129">
        <v>0</v>
      </c>
      <c r="AO54" s="129">
        <v>1</v>
      </c>
      <c r="AP54" s="129">
        <v>1</v>
      </c>
      <c r="AQ54" s="147" t="s">
        <v>929</v>
      </c>
      <c r="AR54" s="129">
        <v>0</v>
      </c>
      <c r="AS54" s="129">
        <v>0</v>
      </c>
      <c r="AT54" s="129">
        <v>1</v>
      </c>
      <c r="AU54" s="129">
        <v>0</v>
      </c>
      <c r="AV54" s="129">
        <v>0</v>
      </c>
      <c r="AW54" s="129">
        <v>0</v>
      </c>
      <c r="AX54" s="129">
        <v>1</v>
      </c>
      <c r="AY54" s="147" t="s">
        <v>929</v>
      </c>
      <c r="AZ54" s="129">
        <v>0</v>
      </c>
      <c r="BA54" s="129">
        <v>1</v>
      </c>
      <c r="BB54" s="129">
        <v>0</v>
      </c>
      <c r="BC54" s="129">
        <v>1</v>
      </c>
      <c r="BD54" s="129">
        <v>0</v>
      </c>
      <c r="BE54" s="129">
        <v>0</v>
      </c>
      <c r="BF54" s="129">
        <v>0</v>
      </c>
      <c r="BG54" s="129">
        <v>0</v>
      </c>
      <c r="BH54" s="129">
        <v>0</v>
      </c>
      <c r="BI54" s="129">
        <v>0</v>
      </c>
      <c r="BJ54" s="129">
        <v>2</v>
      </c>
      <c r="BK54" s="129">
        <v>0</v>
      </c>
      <c r="BL54" s="129">
        <v>0</v>
      </c>
      <c r="BM54" s="129">
        <v>0</v>
      </c>
      <c r="BN54" s="129">
        <v>0</v>
      </c>
      <c r="BO54" s="129">
        <v>0</v>
      </c>
      <c r="BP54" s="129">
        <v>0</v>
      </c>
      <c r="BQ54" s="129">
        <v>0</v>
      </c>
      <c r="BR54" s="129">
        <v>0</v>
      </c>
      <c r="BS54" s="129">
        <v>0</v>
      </c>
      <c r="BT54" s="129">
        <v>0</v>
      </c>
      <c r="BU54" s="129">
        <v>0</v>
      </c>
      <c r="BV54" s="129">
        <v>0</v>
      </c>
      <c r="BW54" s="129">
        <v>0</v>
      </c>
      <c r="BX54" s="129">
        <v>0</v>
      </c>
      <c r="BY54" s="129">
        <v>0</v>
      </c>
      <c r="BZ54" s="129">
        <v>0</v>
      </c>
      <c r="CA54" s="129">
        <v>0</v>
      </c>
      <c r="CB54" s="129">
        <v>0</v>
      </c>
      <c r="CC54" s="129">
        <v>0</v>
      </c>
      <c r="CD54" s="129">
        <v>0</v>
      </c>
      <c r="CE54" s="129">
        <v>0</v>
      </c>
      <c r="CF54" s="129">
        <v>0</v>
      </c>
      <c r="CG54" s="129">
        <v>0</v>
      </c>
      <c r="CH54" s="129">
        <v>0</v>
      </c>
      <c r="CI54" s="129">
        <v>0</v>
      </c>
      <c r="CJ54" s="129">
        <v>0</v>
      </c>
      <c r="CK54" s="129">
        <v>0</v>
      </c>
      <c r="CL54" s="129">
        <v>0</v>
      </c>
      <c r="CM54" s="129">
        <v>0</v>
      </c>
      <c r="CN54" s="129">
        <v>0</v>
      </c>
      <c r="CO54" s="129">
        <v>0</v>
      </c>
      <c r="CP54" s="129">
        <v>0</v>
      </c>
      <c r="CQ54" s="129">
        <v>0</v>
      </c>
      <c r="CR54" s="129">
        <v>0</v>
      </c>
      <c r="CS54" s="129">
        <v>0</v>
      </c>
      <c r="CT54" s="129">
        <v>0</v>
      </c>
      <c r="CU54" s="129">
        <v>0</v>
      </c>
      <c r="CV54" s="129">
        <v>0</v>
      </c>
      <c r="CW54" s="129">
        <v>0</v>
      </c>
      <c r="CX54" s="129">
        <v>0</v>
      </c>
      <c r="CY54" s="129">
        <v>0</v>
      </c>
      <c r="CZ54" s="129">
        <v>0</v>
      </c>
      <c r="DA54" s="129">
        <v>0</v>
      </c>
      <c r="DB54" s="129">
        <v>0</v>
      </c>
      <c r="DC54" s="129">
        <v>0</v>
      </c>
      <c r="DD54" s="129">
        <v>0</v>
      </c>
      <c r="DE54" s="129">
        <v>0</v>
      </c>
      <c r="DF54" s="129">
        <v>0</v>
      </c>
      <c r="DG54" s="129">
        <v>0</v>
      </c>
      <c r="DH54" s="129">
        <v>0</v>
      </c>
      <c r="DI54" s="129">
        <v>0</v>
      </c>
      <c r="DJ54" s="129">
        <v>0</v>
      </c>
      <c r="DK54" s="129">
        <v>0</v>
      </c>
      <c r="DL54" s="129">
        <v>0</v>
      </c>
      <c r="DM54" s="129">
        <v>0</v>
      </c>
      <c r="DN54" s="129">
        <v>0</v>
      </c>
      <c r="DO54" s="129">
        <v>0</v>
      </c>
      <c r="DP54" s="129">
        <v>0</v>
      </c>
      <c r="DQ54" s="129">
        <v>3</v>
      </c>
      <c r="DR54" s="129">
        <v>0</v>
      </c>
      <c r="DS54" s="129">
        <v>0</v>
      </c>
      <c r="DT54" s="129">
        <v>0</v>
      </c>
      <c r="DU54" s="129">
        <v>0</v>
      </c>
      <c r="DV54" s="129">
        <v>0</v>
      </c>
      <c r="DW54" s="129">
        <v>0</v>
      </c>
      <c r="DX54" s="129">
        <v>80</v>
      </c>
      <c r="DY54" s="129">
        <v>1</v>
      </c>
      <c r="DZ54" s="143" t="s">
        <v>4180</v>
      </c>
      <c r="EA54" s="129">
        <v>2</v>
      </c>
      <c r="EB54" s="143"/>
      <c r="EC54" s="143"/>
      <c r="ED54" s="129">
        <v>1</v>
      </c>
      <c r="EE54" s="129">
        <v>1</v>
      </c>
      <c r="EF54" s="129">
        <v>1</v>
      </c>
      <c r="EG54" s="143"/>
      <c r="EH54" s="143"/>
      <c r="EI54" s="44">
        <v>26781</v>
      </c>
      <c r="EJ54" s="44">
        <v>15.71</v>
      </c>
      <c r="EK54" s="44">
        <v>1</v>
      </c>
    </row>
    <row r="55" spans="1:141" ht="48" x14ac:dyDescent="0.2">
      <c r="A55" s="143" t="s">
        <v>12</v>
      </c>
      <c r="B55" s="143" t="s">
        <v>44</v>
      </c>
      <c r="C55" s="129">
        <v>4</v>
      </c>
      <c r="D55" s="143" t="s">
        <v>43</v>
      </c>
      <c r="E55" s="143" t="s">
        <v>4181</v>
      </c>
      <c r="F55" s="143" t="s">
        <v>4182</v>
      </c>
      <c r="G55" s="143" t="s">
        <v>4183</v>
      </c>
      <c r="H55" s="143" t="s">
        <v>44</v>
      </c>
      <c r="I55" s="143" t="s">
        <v>4184</v>
      </c>
      <c r="J55" s="143" t="s">
        <v>4185</v>
      </c>
      <c r="K55" s="143" t="s">
        <v>4186</v>
      </c>
      <c r="L55" s="143" t="s">
        <v>940</v>
      </c>
      <c r="M55" s="143" t="s">
        <v>1378</v>
      </c>
      <c r="N55" s="143" t="s">
        <v>4187</v>
      </c>
      <c r="O55" s="143" t="s">
        <v>943</v>
      </c>
      <c r="P55" s="143" t="s">
        <v>4188</v>
      </c>
      <c r="Q55" s="143" t="s">
        <v>4189</v>
      </c>
      <c r="R55" s="143" t="s">
        <v>4190</v>
      </c>
      <c r="S55" s="143" t="s">
        <v>4191</v>
      </c>
      <c r="T55" s="143" t="s">
        <v>1967</v>
      </c>
      <c r="U55" s="143"/>
      <c r="V55" s="143" t="s">
        <v>4192</v>
      </c>
      <c r="W55" s="143" t="s">
        <v>4193</v>
      </c>
      <c r="X55" s="129">
        <v>1</v>
      </c>
      <c r="Y55" s="129">
        <v>0</v>
      </c>
      <c r="Z55" s="129">
        <v>1</v>
      </c>
      <c r="AA55" s="144">
        <v>1</v>
      </c>
      <c r="AB55" s="144">
        <v>0</v>
      </c>
      <c r="AC55" s="144">
        <v>1</v>
      </c>
      <c r="AD55" s="147" t="s">
        <v>929</v>
      </c>
      <c r="AE55" s="129">
        <v>1</v>
      </c>
      <c r="AF55" s="147" t="s">
        <v>929</v>
      </c>
      <c r="AG55" s="129">
        <v>0</v>
      </c>
      <c r="AH55" s="129">
        <v>0</v>
      </c>
      <c r="AI55" s="129">
        <v>0</v>
      </c>
      <c r="AJ55" s="129">
        <v>1</v>
      </c>
      <c r="AK55" s="129">
        <v>1</v>
      </c>
      <c r="AL55" s="147" t="s">
        <v>929</v>
      </c>
      <c r="AM55" s="129">
        <v>0</v>
      </c>
      <c r="AN55" s="129">
        <v>0</v>
      </c>
      <c r="AO55" s="129">
        <v>1</v>
      </c>
      <c r="AP55" s="129">
        <v>1</v>
      </c>
      <c r="AQ55" s="147" t="s">
        <v>929</v>
      </c>
      <c r="AR55" s="129">
        <v>0</v>
      </c>
      <c r="AS55" s="129">
        <v>0</v>
      </c>
      <c r="AT55" s="129">
        <v>0</v>
      </c>
      <c r="AU55" s="129">
        <v>0</v>
      </c>
      <c r="AV55" s="129">
        <v>1</v>
      </c>
      <c r="AW55" s="129">
        <v>0</v>
      </c>
      <c r="AX55" s="129">
        <v>1</v>
      </c>
      <c r="AY55" s="147" t="s">
        <v>929</v>
      </c>
      <c r="AZ55" s="129">
        <v>1</v>
      </c>
      <c r="BA55" s="129">
        <v>1</v>
      </c>
      <c r="BB55" s="129">
        <v>1</v>
      </c>
      <c r="BC55" s="129">
        <v>1</v>
      </c>
      <c r="BD55" s="129">
        <v>0</v>
      </c>
      <c r="BE55" s="129">
        <v>0</v>
      </c>
      <c r="BF55" s="129">
        <v>0</v>
      </c>
      <c r="BG55" s="129">
        <v>0</v>
      </c>
      <c r="BH55" s="129">
        <v>0</v>
      </c>
      <c r="BI55" s="129">
        <v>0</v>
      </c>
      <c r="BJ55" s="129">
        <v>0</v>
      </c>
      <c r="BK55" s="129">
        <v>0</v>
      </c>
      <c r="BL55" s="129">
        <v>0</v>
      </c>
      <c r="BM55" s="129">
        <v>0</v>
      </c>
      <c r="BN55" s="129">
        <v>0</v>
      </c>
      <c r="BO55" s="129">
        <v>0</v>
      </c>
      <c r="BP55" s="129">
        <v>0</v>
      </c>
      <c r="BQ55" s="129">
        <v>0</v>
      </c>
      <c r="BR55" s="129">
        <v>0</v>
      </c>
      <c r="BS55" s="129">
        <v>0</v>
      </c>
      <c r="BT55" s="129">
        <v>0</v>
      </c>
      <c r="BU55" s="129">
        <v>0</v>
      </c>
      <c r="BV55" s="129">
        <v>0</v>
      </c>
      <c r="BW55" s="129">
        <v>0</v>
      </c>
      <c r="BX55" s="129">
        <v>0</v>
      </c>
      <c r="BY55" s="129">
        <v>0</v>
      </c>
      <c r="BZ55" s="129">
        <v>0</v>
      </c>
      <c r="CA55" s="129">
        <v>0</v>
      </c>
      <c r="CB55" s="129">
        <v>0</v>
      </c>
      <c r="CC55" s="129">
        <v>0</v>
      </c>
      <c r="CD55" s="129">
        <v>0</v>
      </c>
      <c r="CE55" s="129">
        <v>0</v>
      </c>
      <c r="CF55" s="129">
        <v>0</v>
      </c>
      <c r="CG55" s="129">
        <v>0</v>
      </c>
      <c r="CH55" s="129">
        <v>0</v>
      </c>
      <c r="CI55" s="129">
        <v>0</v>
      </c>
      <c r="CJ55" s="129">
        <v>0</v>
      </c>
      <c r="CK55" s="129">
        <v>0</v>
      </c>
      <c r="CL55" s="129">
        <v>0</v>
      </c>
      <c r="CM55" s="129">
        <v>0</v>
      </c>
      <c r="CN55" s="129">
        <v>0</v>
      </c>
      <c r="CO55" s="129">
        <v>0</v>
      </c>
      <c r="CP55" s="129">
        <v>0</v>
      </c>
      <c r="CQ55" s="129">
        <v>0</v>
      </c>
      <c r="CR55" s="129">
        <v>0</v>
      </c>
      <c r="CS55" s="129">
        <v>0</v>
      </c>
      <c r="CT55" s="129">
        <v>0</v>
      </c>
      <c r="CU55" s="129">
        <v>0</v>
      </c>
      <c r="CV55" s="129">
        <v>0</v>
      </c>
      <c r="CW55" s="129">
        <v>0</v>
      </c>
      <c r="CX55" s="129">
        <v>0</v>
      </c>
      <c r="CY55" s="129">
        <v>0</v>
      </c>
      <c r="CZ55" s="129">
        <v>0</v>
      </c>
      <c r="DA55" s="129">
        <v>0</v>
      </c>
      <c r="DB55" s="129">
        <v>0</v>
      </c>
      <c r="DC55" s="129">
        <v>0</v>
      </c>
      <c r="DD55" s="129">
        <v>0</v>
      </c>
      <c r="DE55" s="129">
        <v>0</v>
      </c>
      <c r="DF55" s="129">
        <v>0</v>
      </c>
      <c r="DG55" s="129">
        <v>0</v>
      </c>
      <c r="DH55" s="129">
        <v>0</v>
      </c>
      <c r="DI55" s="129">
        <v>0</v>
      </c>
      <c r="DJ55" s="129">
        <v>0</v>
      </c>
      <c r="DK55" s="129">
        <v>0</v>
      </c>
      <c r="DL55" s="129">
        <v>0</v>
      </c>
      <c r="DM55" s="129">
        <v>0</v>
      </c>
      <c r="DN55" s="129">
        <v>0</v>
      </c>
      <c r="DO55" s="129">
        <v>0</v>
      </c>
      <c r="DP55" s="129">
        <v>0</v>
      </c>
      <c r="DQ55" s="129">
        <v>2</v>
      </c>
      <c r="DR55" s="129">
        <v>0</v>
      </c>
      <c r="DS55" s="129">
        <v>5</v>
      </c>
      <c r="DT55" s="129">
        <v>0</v>
      </c>
      <c r="DU55" s="129">
        <v>0</v>
      </c>
      <c r="DV55" s="129">
        <v>0</v>
      </c>
      <c r="DW55" s="129">
        <v>0</v>
      </c>
      <c r="DX55" s="129">
        <v>80</v>
      </c>
      <c r="DY55" s="129">
        <v>0</v>
      </c>
      <c r="DZ55" s="143" t="s">
        <v>4194</v>
      </c>
      <c r="EA55" s="129">
        <v>3</v>
      </c>
      <c r="EB55" s="143" t="s">
        <v>4195</v>
      </c>
      <c r="EC55" s="143" t="s">
        <v>4196</v>
      </c>
      <c r="ED55" s="129">
        <v>0</v>
      </c>
      <c r="EE55" s="129">
        <v>0</v>
      </c>
      <c r="EF55" s="129">
        <v>0</v>
      </c>
      <c r="EG55" s="143" t="s">
        <v>4197</v>
      </c>
      <c r="EH55" s="143" t="s">
        <v>4198</v>
      </c>
      <c r="EI55" s="44">
        <v>10500</v>
      </c>
      <c r="EJ55" s="44">
        <v>5.83</v>
      </c>
      <c r="EK55" s="44">
        <v>1</v>
      </c>
    </row>
    <row r="56" spans="1:141" ht="24" x14ac:dyDescent="0.2">
      <c r="A56" s="143" t="s">
        <v>12</v>
      </c>
      <c r="B56" s="143" t="s">
        <v>46</v>
      </c>
      <c r="C56" s="129">
        <v>4</v>
      </c>
      <c r="D56" s="143" t="s">
        <v>45</v>
      </c>
      <c r="E56" s="143" t="s">
        <v>4199</v>
      </c>
      <c r="F56" s="143" t="s">
        <v>4200</v>
      </c>
      <c r="G56" s="143" t="s">
        <v>4201</v>
      </c>
      <c r="H56" s="143" t="s">
        <v>4202</v>
      </c>
      <c r="I56" s="143" t="s">
        <v>4203</v>
      </c>
      <c r="J56" s="143" t="s">
        <v>4204</v>
      </c>
      <c r="K56" s="143" t="s">
        <v>4205</v>
      </c>
      <c r="L56" s="143" t="s">
        <v>940</v>
      </c>
      <c r="M56" s="143" t="s">
        <v>4206</v>
      </c>
      <c r="N56" s="143" t="s">
        <v>4207</v>
      </c>
      <c r="O56" s="143" t="s">
        <v>943</v>
      </c>
      <c r="P56" s="143" t="s">
        <v>4208</v>
      </c>
      <c r="Q56" s="143" t="s">
        <v>4209</v>
      </c>
      <c r="R56" s="143" t="s">
        <v>943</v>
      </c>
      <c r="S56" s="143" t="s">
        <v>4210</v>
      </c>
      <c r="T56" s="143" t="s">
        <v>4211</v>
      </c>
      <c r="U56" s="143" t="s">
        <v>943</v>
      </c>
      <c r="V56" s="143" t="s">
        <v>4212</v>
      </c>
      <c r="W56" s="143" t="s">
        <v>4213</v>
      </c>
      <c r="X56" s="129">
        <v>1</v>
      </c>
      <c r="Y56" s="129">
        <v>0</v>
      </c>
      <c r="Z56" s="129">
        <v>1</v>
      </c>
      <c r="AA56" s="144">
        <v>1</v>
      </c>
      <c r="AB56" s="144">
        <v>0</v>
      </c>
      <c r="AC56" s="144">
        <v>1</v>
      </c>
      <c r="AD56" s="147" t="s">
        <v>929</v>
      </c>
      <c r="AE56" s="129">
        <v>0</v>
      </c>
      <c r="AF56" s="147" t="s">
        <v>929</v>
      </c>
      <c r="AG56" s="129">
        <v>0</v>
      </c>
      <c r="AH56" s="129">
        <v>0</v>
      </c>
      <c r="AI56" s="129">
        <v>0</v>
      </c>
      <c r="AJ56" s="129">
        <v>1</v>
      </c>
      <c r="AK56" s="129">
        <v>1</v>
      </c>
      <c r="AL56" s="147" t="s">
        <v>929</v>
      </c>
      <c r="AM56" s="129">
        <v>0</v>
      </c>
      <c r="AN56" s="129">
        <v>0</v>
      </c>
      <c r="AO56" s="129">
        <v>1</v>
      </c>
      <c r="AP56" s="129">
        <v>1</v>
      </c>
      <c r="AQ56" s="147" t="s">
        <v>929</v>
      </c>
      <c r="AR56" s="129">
        <v>0</v>
      </c>
      <c r="AS56" s="129">
        <v>0</v>
      </c>
      <c r="AT56" s="129">
        <v>0</v>
      </c>
      <c r="AU56" s="129">
        <v>0</v>
      </c>
      <c r="AV56" s="129">
        <v>1</v>
      </c>
      <c r="AW56" s="129">
        <v>0</v>
      </c>
      <c r="AX56" s="129">
        <v>1</v>
      </c>
      <c r="AY56" s="147" t="s">
        <v>929</v>
      </c>
      <c r="AZ56" s="129">
        <v>1</v>
      </c>
      <c r="BA56" s="129">
        <v>1</v>
      </c>
      <c r="BB56" s="129">
        <v>1</v>
      </c>
      <c r="BC56" s="129">
        <v>1</v>
      </c>
      <c r="BD56" s="129">
        <v>0</v>
      </c>
      <c r="BE56" s="129">
        <v>9</v>
      </c>
      <c r="BF56" s="129">
        <v>0</v>
      </c>
      <c r="BG56" s="129">
        <v>0</v>
      </c>
      <c r="BH56" s="129">
        <v>0</v>
      </c>
      <c r="BI56" s="129">
        <v>0</v>
      </c>
      <c r="BJ56" s="129">
        <v>0</v>
      </c>
      <c r="BK56" s="129">
        <v>0</v>
      </c>
      <c r="BL56" s="129">
        <v>0</v>
      </c>
      <c r="BM56" s="129">
        <v>0</v>
      </c>
      <c r="BN56" s="129">
        <v>0</v>
      </c>
      <c r="BO56" s="129">
        <v>0</v>
      </c>
      <c r="BP56" s="129">
        <v>0</v>
      </c>
      <c r="BQ56" s="129">
        <v>0</v>
      </c>
      <c r="BR56" s="129">
        <v>0</v>
      </c>
      <c r="BS56" s="129">
        <v>0</v>
      </c>
      <c r="BT56" s="129">
        <v>0</v>
      </c>
      <c r="BU56" s="129">
        <v>0</v>
      </c>
      <c r="BV56" s="129">
        <v>0</v>
      </c>
      <c r="BW56" s="129">
        <v>0</v>
      </c>
      <c r="BX56" s="129">
        <v>0</v>
      </c>
      <c r="BY56" s="129">
        <v>0</v>
      </c>
      <c r="BZ56" s="129">
        <v>0</v>
      </c>
      <c r="CA56" s="129">
        <v>0</v>
      </c>
      <c r="CB56" s="129">
        <v>0</v>
      </c>
      <c r="CC56" s="129">
        <v>0</v>
      </c>
      <c r="CD56" s="129">
        <v>0</v>
      </c>
      <c r="CE56" s="129">
        <v>0</v>
      </c>
      <c r="CF56" s="129">
        <v>0</v>
      </c>
      <c r="CG56" s="129">
        <v>0</v>
      </c>
      <c r="CH56" s="129">
        <v>0</v>
      </c>
      <c r="CI56" s="129">
        <v>0</v>
      </c>
      <c r="CJ56" s="129">
        <v>0</v>
      </c>
      <c r="CK56" s="129">
        <v>0</v>
      </c>
      <c r="CL56" s="129">
        <v>0</v>
      </c>
      <c r="CM56" s="129">
        <v>0</v>
      </c>
      <c r="CN56" s="129">
        <v>0</v>
      </c>
      <c r="CO56" s="129">
        <v>0</v>
      </c>
      <c r="CP56" s="129">
        <v>0</v>
      </c>
      <c r="CQ56" s="129">
        <v>0</v>
      </c>
      <c r="CR56" s="129">
        <v>0</v>
      </c>
      <c r="CS56" s="129">
        <v>0</v>
      </c>
      <c r="CT56" s="129">
        <v>0</v>
      </c>
      <c r="CU56" s="129">
        <v>0</v>
      </c>
      <c r="CV56" s="129">
        <v>0</v>
      </c>
      <c r="CW56" s="129">
        <v>0</v>
      </c>
      <c r="CX56" s="129">
        <v>0</v>
      </c>
      <c r="CY56" s="129">
        <v>0</v>
      </c>
      <c r="CZ56" s="129">
        <v>0</v>
      </c>
      <c r="DA56" s="129">
        <v>0</v>
      </c>
      <c r="DB56" s="129">
        <v>0</v>
      </c>
      <c r="DC56" s="129">
        <v>0</v>
      </c>
      <c r="DD56" s="129">
        <v>0</v>
      </c>
      <c r="DE56" s="129">
        <v>0</v>
      </c>
      <c r="DF56" s="129">
        <v>0</v>
      </c>
      <c r="DG56" s="129">
        <v>0</v>
      </c>
      <c r="DH56" s="129">
        <v>0</v>
      </c>
      <c r="DI56" s="129">
        <v>0</v>
      </c>
      <c r="DJ56" s="129">
        <v>0</v>
      </c>
      <c r="DK56" s="129">
        <v>0</v>
      </c>
      <c r="DL56" s="129">
        <v>0</v>
      </c>
      <c r="DM56" s="129">
        <v>0</v>
      </c>
      <c r="DN56" s="129">
        <v>0</v>
      </c>
      <c r="DO56" s="129">
        <v>0</v>
      </c>
      <c r="DP56" s="129">
        <v>0</v>
      </c>
      <c r="DQ56" s="129">
        <v>13</v>
      </c>
      <c r="DR56" s="129">
        <v>0</v>
      </c>
      <c r="DS56" s="129">
        <v>0</v>
      </c>
      <c r="DT56" s="129">
        <v>0</v>
      </c>
      <c r="DU56" s="129">
        <v>0</v>
      </c>
      <c r="DV56" s="129">
        <v>0</v>
      </c>
      <c r="DW56" s="129">
        <v>0</v>
      </c>
      <c r="DX56" s="129">
        <v>10</v>
      </c>
      <c r="DY56" s="129">
        <v>1</v>
      </c>
      <c r="DZ56" s="143" t="s">
        <v>4214</v>
      </c>
      <c r="EA56" s="129">
        <v>1</v>
      </c>
      <c r="EB56" s="143" t="s">
        <v>4215</v>
      </c>
      <c r="EC56" s="143" t="s">
        <v>4216</v>
      </c>
      <c r="ED56" s="129">
        <v>1</v>
      </c>
      <c r="EE56" s="129">
        <v>1</v>
      </c>
      <c r="EF56" s="129">
        <v>1</v>
      </c>
      <c r="EG56" s="143"/>
      <c r="EH56" s="143"/>
      <c r="EI56" s="44">
        <v>5100</v>
      </c>
      <c r="EJ56" s="44">
        <v>17.84</v>
      </c>
      <c r="EK56" s="44">
        <v>1</v>
      </c>
    </row>
    <row r="57" spans="1:141" ht="24" x14ac:dyDescent="0.2">
      <c r="A57" s="143" t="s">
        <v>12</v>
      </c>
      <c r="B57" s="143" t="s">
        <v>47</v>
      </c>
      <c r="C57" s="129">
        <v>4</v>
      </c>
      <c r="D57" s="143" t="s">
        <v>4217</v>
      </c>
      <c r="E57" s="143" t="s">
        <v>4218</v>
      </c>
      <c r="F57" s="143" t="s">
        <v>4219</v>
      </c>
      <c r="G57" s="143" t="s">
        <v>4220</v>
      </c>
      <c r="H57" s="143" t="s">
        <v>4221</v>
      </c>
      <c r="I57" s="143" t="s">
        <v>4222</v>
      </c>
      <c r="J57" s="143" t="s">
        <v>4223</v>
      </c>
      <c r="K57" s="143" t="s">
        <v>4224</v>
      </c>
      <c r="L57" s="143" t="s">
        <v>940</v>
      </c>
      <c r="M57" s="143" t="s">
        <v>2534</v>
      </c>
      <c r="N57" s="143" t="s">
        <v>4225</v>
      </c>
      <c r="O57" s="143" t="s">
        <v>943</v>
      </c>
      <c r="P57" s="143" t="s">
        <v>4226</v>
      </c>
      <c r="Q57" s="143" t="s">
        <v>4227</v>
      </c>
      <c r="R57" s="143" t="s">
        <v>940</v>
      </c>
      <c r="S57" s="143" t="s">
        <v>2534</v>
      </c>
      <c r="T57" s="143" t="s">
        <v>4225</v>
      </c>
      <c r="U57" s="143" t="s">
        <v>943</v>
      </c>
      <c r="V57" s="143" t="s">
        <v>4226</v>
      </c>
      <c r="W57" s="143" t="s">
        <v>4227</v>
      </c>
      <c r="X57" s="129">
        <v>1</v>
      </c>
      <c r="Y57" s="129">
        <v>0</v>
      </c>
      <c r="Z57" s="129">
        <v>1</v>
      </c>
      <c r="AA57" s="144">
        <v>0.01</v>
      </c>
      <c r="AB57" s="144">
        <v>0</v>
      </c>
      <c r="AC57" s="144">
        <v>0.01</v>
      </c>
      <c r="AD57" s="147" t="s">
        <v>929</v>
      </c>
      <c r="AE57" s="129">
        <v>1</v>
      </c>
      <c r="AF57" s="147" t="s">
        <v>929</v>
      </c>
      <c r="AG57" s="129">
        <v>0</v>
      </c>
      <c r="AH57" s="129">
        <v>0</v>
      </c>
      <c r="AI57" s="129">
        <v>0</v>
      </c>
      <c r="AJ57" s="129">
        <v>1</v>
      </c>
      <c r="AK57" s="129">
        <v>1</v>
      </c>
      <c r="AL57" s="147" t="s">
        <v>929</v>
      </c>
      <c r="AM57" s="129">
        <v>0</v>
      </c>
      <c r="AN57" s="129">
        <v>0</v>
      </c>
      <c r="AO57" s="129">
        <v>1</v>
      </c>
      <c r="AP57" s="129">
        <v>1</v>
      </c>
      <c r="AQ57" s="147" t="s">
        <v>929</v>
      </c>
      <c r="AR57" s="129">
        <v>0</v>
      </c>
      <c r="AS57" s="129">
        <v>0</v>
      </c>
      <c r="AT57" s="129">
        <v>0</v>
      </c>
      <c r="AU57" s="129">
        <v>0</v>
      </c>
      <c r="AV57" s="129">
        <v>1</v>
      </c>
      <c r="AW57" s="129">
        <v>0</v>
      </c>
      <c r="AX57" s="129">
        <v>1</v>
      </c>
      <c r="AY57" s="147" t="s">
        <v>929</v>
      </c>
      <c r="AZ57" s="129">
        <v>0</v>
      </c>
      <c r="BA57" s="129">
        <v>1</v>
      </c>
      <c r="BB57" s="129">
        <v>1</v>
      </c>
      <c r="BC57" s="129">
        <v>1</v>
      </c>
      <c r="BD57" s="129">
        <v>0</v>
      </c>
      <c r="BE57" s="129">
        <v>0</v>
      </c>
      <c r="BF57" s="129">
        <v>0</v>
      </c>
      <c r="BG57" s="129">
        <v>0</v>
      </c>
      <c r="BH57" s="129">
        <v>0</v>
      </c>
      <c r="BI57" s="129">
        <v>0</v>
      </c>
      <c r="BJ57" s="129">
        <v>0</v>
      </c>
      <c r="BK57" s="129">
        <v>0</v>
      </c>
      <c r="BL57" s="129">
        <v>0</v>
      </c>
      <c r="BM57" s="129">
        <v>0</v>
      </c>
      <c r="BN57" s="129">
        <v>0</v>
      </c>
      <c r="BO57" s="129">
        <v>0</v>
      </c>
      <c r="BP57" s="129">
        <v>0</v>
      </c>
      <c r="BQ57" s="129">
        <v>0</v>
      </c>
      <c r="BR57" s="129">
        <v>0</v>
      </c>
      <c r="BS57" s="129">
        <v>0</v>
      </c>
      <c r="BT57" s="129">
        <v>0</v>
      </c>
      <c r="BU57" s="129">
        <v>0</v>
      </c>
      <c r="BV57" s="129">
        <v>0</v>
      </c>
      <c r="BW57" s="129">
        <v>0</v>
      </c>
      <c r="BX57" s="129">
        <v>0</v>
      </c>
      <c r="BY57" s="129">
        <v>0</v>
      </c>
      <c r="BZ57" s="129">
        <v>0</v>
      </c>
      <c r="CA57" s="129">
        <v>0</v>
      </c>
      <c r="CB57" s="129">
        <v>0</v>
      </c>
      <c r="CC57" s="129">
        <v>0</v>
      </c>
      <c r="CD57" s="129">
        <v>0</v>
      </c>
      <c r="CE57" s="129">
        <v>0</v>
      </c>
      <c r="CF57" s="129">
        <v>1</v>
      </c>
      <c r="CG57" s="129">
        <v>0</v>
      </c>
      <c r="CH57" s="129">
        <v>0</v>
      </c>
      <c r="CI57" s="129">
        <v>0</v>
      </c>
      <c r="CJ57" s="129">
        <v>0</v>
      </c>
      <c r="CK57" s="129">
        <v>0</v>
      </c>
      <c r="CL57" s="129">
        <v>0</v>
      </c>
      <c r="CM57" s="129">
        <v>0</v>
      </c>
      <c r="CN57" s="129">
        <v>0</v>
      </c>
      <c r="CO57" s="129">
        <v>0</v>
      </c>
      <c r="CP57" s="129">
        <v>0</v>
      </c>
      <c r="CQ57" s="129">
        <v>0</v>
      </c>
      <c r="CR57" s="129">
        <v>0</v>
      </c>
      <c r="CS57" s="129">
        <v>0</v>
      </c>
      <c r="CT57" s="129">
        <v>0</v>
      </c>
      <c r="CU57" s="129">
        <v>0</v>
      </c>
      <c r="CV57" s="129">
        <v>0</v>
      </c>
      <c r="CW57" s="129">
        <v>0</v>
      </c>
      <c r="CX57" s="129">
        <v>0</v>
      </c>
      <c r="CY57" s="129">
        <v>0</v>
      </c>
      <c r="CZ57" s="129">
        <v>0</v>
      </c>
      <c r="DA57" s="129">
        <v>0</v>
      </c>
      <c r="DB57" s="129">
        <v>0</v>
      </c>
      <c r="DC57" s="129">
        <v>0</v>
      </c>
      <c r="DD57" s="129">
        <v>0</v>
      </c>
      <c r="DE57" s="129">
        <v>0</v>
      </c>
      <c r="DF57" s="129">
        <v>0</v>
      </c>
      <c r="DG57" s="129">
        <v>0</v>
      </c>
      <c r="DH57" s="129">
        <v>0</v>
      </c>
      <c r="DI57" s="129">
        <v>0</v>
      </c>
      <c r="DJ57" s="129">
        <v>0</v>
      </c>
      <c r="DK57" s="129">
        <v>1</v>
      </c>
      <c r="DL57" s="129">
        <v>0</v>
      </c>
      <c r="DM57" s="129">
        <v>0</v>
      </c>
      <c r="DN57" s="129">
        <v>0</v>
      </c>
      <c r="DO57" s="129">
        <v>0</v>
      </c>
      <c r="DP57" s="129">
        <v>0</v>
      </c>
      <c r="DQ57" s="129">
        <v>0</v>
      </c>
      <c r="DR57" s="129">
        <v>0</v>
      </c>
      <c r="DS57" s="129">
        <v>2</v>
      </c>
      <c r="DT57" s="129">
        <v>0</v>
      </c>
      <c r="DU57" s="129">
        <v>0</v>
      </c>
      <c r="DV57" s="129">
        <v>0</v>
      </c>
      <c r="DW57" s="129">
        <v>0</v>
      </c>
      <c r="DX57" s="129">
        <v>50</v>
      </c>
      <c r="DY57" s="129">
        <v>0</v>
      </c>
      <c r="DZ57" s="143"/>
      <c r="EA57" s="129">
        <v>1</v>
      </c>
      <c r="EB57" s="143"/>
      <c r="EC57" s="143"/>
      <c r="ED57" s="129">
        <v>1</v>
      </c>
      <c r="EE57" s="129">
        <v>1</v>
      </c>
      <c r="EF57" s="129">
        <v>1</v>
      </c>
      <c r="EG57" s="143"/>
      <c r="EH57" s="143"/>
      <c r="EI57" s="44">
        <v>3200</v>
      </c>
      <c r="EJ57" s="44">
        <v>9.49</v>
      </c>
      <c r="EK57" s="44">
        <v>1</v>
      </c>
    </row>
    <row r="58" spans="1:141" ht="24" x14ac:dyDescent="0.2">
      <c r="A58" s="143" t="s">
        <v>12</v>
      </c>
      <c r="B58" s="143" t="s">
        <v>49</v>
      </c>
      <c r="C58" s="129">
        <v>4</v>
      </c>
      <c r="D58" s="143" t="s">
        <v>48</v>
      </c>
      <c r="E58" s="143" t="s">
        <v>4228</v>
      </c>
      <c r="F58" s="143" t="s">
        <v>4229</v>
      </c>
      <c r="G58" s="143" t="s">
        <v>4230</v>
      </c>
      <c r="H58" s="143" t="s">
        <v>4231</v>
      </c>
      <c r="I58" s="143" t="s">
        <v>4232</v>
      </c>
      <c r="J58" s="143" t="s">
        <v>4233</v>
      </c>
      <c r="K58" s="143" t="s">
        <v>4234</v>
      </c>
      <c r="L58" s="143" t="s">
        <v>964</v>
      </c>
      <c r="M58" s="143" t="s">
        <v>4235</v>
      </c>
      <c r="N58" s="143" t="s">
        <v>4236</v>
      </c>
      <c r="O58" s="143"/>
      <c r="P58" s="143" t="s">
        <v>4237</v>
      </c>
      <c r="Q58" s="143"/>
      <c r="R58" s="143"/>
      <c r="S58" s="143" t="s">
        <v>1307</v>
      </c>
      <c r="T58" s="143" t="s">
        <v>4238</v>
      </c>
      <c r="U58" s="143"/>
      <c r="V58" s="143" t="s">
        <v>4239</v>
      </c>
      <c r="W58" s="143"/>
      <c r="X58" s="129">
        <v>1</v>
      </c>
      <c r="Y58" s="129">
        <v>0</v>
      </c>
      <c r="Z58" s="129">
        <v>1</v>
      </c>
      <c r="AA58" s="144">
        <v>1</v>
      </c>
      <c r="AB58" s="144">
        <v>0</v>
      </c>
      <c r="AC58" s="144">
        <v>1</v>
      </c>
      <c r="AD58" s="147" t="s">
        <v>929</v>
      </c>
      <c r="AE58" s="129">
        <v>1</v>
      </c>
      <c r="AF58" s="147" t="s">
        <v>929</v>
      </c>
      <c r="AG58" s="129">
        <v>0</v>
      </c>
      <c r="AH58" s="129">
        <v>0</v>
      </c>
      <c r="AI58" s="129">
        <v>0</v>
      </c>
      <c r="AJ58" s="129">
        <v>1</v>
      </c>
      <c r="AK58" s="129">
        <v>1</v>
      </c>
      <c r="AL58" s="147" t="s">
        <v>929</v>
      </c>
      <c r="AM58" s="129">
        <v>0</v>
      </c>
      <c r="AN58" s="129">
        <v>0</v>
      </c>
      <c r="AO58" s="129">
        <v>1</v>
      </c>
      <c r="AP58" s="129">
        <v>1</v>
      </c>
      <c r="AQ58" s="147" t="s">
        <v>929</v>
      </c>
      <c r="AR58" s="129">
        <v>0</v>
      </c>
      <c r="AS58" s="129">
        <v>0</v>
      </c>
      <c r="AT58" s="129">
        <v>0</v>
      </c>
      <c r="AU58" s="129">
        <v>1</v>
      </c>
      <c r="AV58" s="129">
        <v>0</v>
      </c>
      <c r="AW58" s="129">
        <v>0</v>
      </c>
      <c r="AX58" s="129">
        <v>1</v>
      </c>
      <c r="AY58" s="147" t="s">
        <v>929</v>
      </c>
      <c r="AZ58" s="129">
        <v>1</v>
      </c>
      <c r="BA58" s="129">
        <v>1</v>
      </c>
      <c r="BB58" s="129">
        <v>0</v>
      </c>
      <c r="BC58" s="129">
        <v>1</v>
      </c>
      <c r="BD58" s="129">
        <v>0</v>
      </c>
      <c r="BE58" s="129">
        <v>15</v>
      </c>
      <c r="BF58" s="129">
        <v>0</v>
      </c>
      <c r="BG58" s="129">
        <v>0</v>
      </c>
      <c r="BH58" s="129">
        <v>0</v>
      </c>
      <c r="BI58" s="129">
        <v>15</v>
      </c>
      <c r="BJ58" s="129">
        <v>12</v>
      </c>
      <c r="BK58" s="129">
        <v>0</v>
      </c>
      <c r="BL58" s="129">
        <v>0</v>
      </c>
      <c r="BM58" s="129">
        <v>6</v>
      </c>
      <c r="BN58" s="129">
        <v>2</v>
      </c>
      <c r="BO58" s="129">
        <v>5</v>
      </c>
      <c r="BP58" s="129">
        <v>0</v>
      </c>
      <c r="BQ58" s="129">
        <v>0</v>
      </c>
      <c r="BR58" s="129">
        <v>16</v>
      </c>
      <c r="BS58" s="129">
        <v>0</v>
      </c>
      <c r="BT58" s="129">
        <v>16</v>
      </c>
      <c r="BU58" s="129">
        <v>0</v>
      </c>
      <c r="BV58" s="129">
        <v>13</v>
      </c>
      <c r="BW58" s="129">
        <v>8</v>
      </c>
      <c r="BX58" s="129">
        <v>0</v>
      </c>
      <c r="BY58" s="129">
        <v>0</v>
      </c>
      <c r="BZ58" s="129">
        <v>0</v>
      </c>
      <c r="CA58" s="129">
        <v>0</v>
      </c>
      <c r="CB58" s="129">
        <v>0</v>
      </c>
      <c r="CC58" s="129">
        <v>0</v>
      </c>
      <c r="CD58" s="129">
        <v>0</v>
      </c>
      <c r="CE58" s="129">
        <v>0</v>
      </c>
      <c r="CF58" s="129">
        <v>0</v>
      </c>
      <c r="CG58" s="129">
        <v>0</v>
      </c>
      <c r="CH58" s="129">
        <v>0</v>
      </c>
      <c r="CI58" s="129">
        <v>11</v>
      </c>
      <c r="CJ58" s="129">
        <v>13</v>
      </c>
      <c r="CK58" s="129">
        <v>4</v>
      </c>
      <c r="CL58" s="129">
        <v>0</v>
      </c>
      <c r="CM58" s="129">
        <v>0</v>
      </c>
      <c r="CN58" s="129">
        <v>0</v>
      </c>
      <c r="CO58" s="129">
        <v>0</v>
      </c>
      <c r="CP58" s="129">
        <v>0</v>
      </c>
      <c r="CQ58" s="129">
        <v>0</v>
      </c>
      <c r="CR58" s="129">
        <v>0</v>
      </c>
      <c r="CS58" s="129">
        <v>0</v>
      </c>
      <c r="CT58" s="129">
        <v>0</v>
      </c>
      <c r="CU58" s="129">
        <v>0</v>
      </c>
      <c r="CV58" s="129">
        <v>0</v>
      </c>
      <c r="CW58" s="129">
        <v>0</v>
      </c>
      <c r="CX58" s="129">
        <v>0</v>
      </c>
      <c r="CY58" s="129">
        <v>0</v>
      </c>
      <c r="CZ58" s="129">
        <v>0</v>
      </c>
      <c r="DA58" s="129">
        <v>0</v>
      </c>
      <c r="DB58" s="129">
        <v>2</v>
      </c>
      <c r="DC58" s="129">
        <v>0</v>
      </c>
      <c r="DD58" s="129">
        <v>0</v>
      </c>
      <c r="DE58" s="129">
        <v>1</v>
      </c>
      <c r="DF58" s="129">
        <v>2</v>
      </c>
      <c r="DG58" s="129">
        <v>0</v>
      </c>
      <c r="DH58" s="129">
        <v>0</v>
      </c>
      <c r="DI58" s="129">
        <v>1</v>
      </c>
      <c r="DJ58" s="129">
        <v>1</v>
      </c>
      <c r="DK58" s="129">
        <v>0</v>
      </c>
      <c r="DL58" s="129">
        <v>0</v>
      </c>
      <c r="DM58" s="129">
        <v>0</v>
      </c>
      <c r="DN58" s="129">
        <v>5</v>
      </c>
      <c r="DO58" s="129">
        <v>0</v>
      </c>
      <c r="DP58" s="129">
        <v>10</v>
      </c>
      <c r="DQ58" s="129">
        <v>15</v>
      </c>
      <c r="DR58" s="129">
        <v>0</v>
      </c>
      <c r="DS58" s="129">
        <v>18</v>
      </c>
      <c r="DT58" s="129">
        <v>0</v>
      </c>
      <c r="DU58" s="129">
        <v>0</v>
      </c>
      <c r="DV58" s="129">
        <v>1</v>
      </c>
      <c r="DW58" s="129">
        <v>1</v>
      </c>
      <c r="DX58" s="129">
        <v>70</v>
      </c>
      <c r="DY58" s="129">
        <v>1</v>
      </c>
      <c r="DZ58" s="143" t="s">
        <v>4240</v>
      </c>
      <c r="EA58" s="129">
        <v>3</v>
      </c>
      <c r="EB58" s="143"/>
      <c r="EC58" s="143"/>
      <c r="ED58" s="129">
        <v>1</v>
      </c>
      <c r="EE58" s="129">
        <v>1</v>
      </c>
      <c r="EF58" s="129">
        <v>1</v>
      </c>
      <c r="EG58" s="143"/>
      <c r="EH58" s="143"/>
      <c r="EI58" s="44">
        <v>2444</v>
      </c>
      <c r="EJ58" s="44">
        <v>7.15</v>
      </c>
      <c r="EK58" s="44">
        <v>1</v>
      </c>
    </row>
    <row r="59" spans="1:141" ht="24" x14ac:dyDescent="0.2">
      <c r="A59" s="143" t="s">
        <v>12</v>
      </c>
      <c r="B59" s="143" t="s">
        <v>4241</v>
      </c>
      <c r="C59" s="129">
        <v>4</v>
      </c>
      <c r="D59" s="143" t="s">
        <v>4242</v>
      </c>
      <c r="E59" s="143" t="s">
        <v>4243</v>
      </c>
      <c r="F59" s="143" t="s">
        <v>4244</v>
      </c>
      <c r="G59" s="143" t="s">
        <v>4127</v>
      </c>
      <c r="H59" s="143" t="s">
        <v>4128</v>
      </c>
      <c r="I59" s="143" t="s">
        <v>4245</v>
      </c>
      <c r="J59" s="143" t="s">
        <v>4246</v>
      </c>
      <c r="K59" s="143" t="s">
        <v>4247</v>
      </c>
      <c r="L59" s="143"/>
      <c r="M59" s="143"/>
      <c r="N59" s="143"/>
      <c r="O59" s="143"/>
      <c r="P59" s="143"/>
      <c r="Q59" s="143"/>
      <c r="R59" s="143" t="s">
        <v>940</v>
      </c>
      <c r="S59" s="143" t="s">
        <v>1722</v>
      </c>
      <c r="T59" s="143" t="s">
        <v>4248</v>
      </c>
      <c r="U59" s="143"/>
      <c r="V59" s="143" t="s">
        <v>4249</v>
      </c>
      <c r="W59" s="143" t="s">
        <v>4250</v>
      </c>
      <c r="X59" s="129">
        <v>2</v>
      </c>
      <c r="Y59" s="129">
        <v>0</v>
      </c>
      <c r="Z59" s="129">
        <v>2</v>
      </c>
      <c r="AA59" s="144">
        <v>1.5</v>
      </c>
      <c r="AB59" s="144">
        <v>0</v>
      </c>
      <c r="AC59" s="144">
        <v>1.5</v>
      </c>
      <c r="AD59" s="147" t="s">
        <v>929</v>
      </c>
      <c r="AE59" s="129">
        <v>2</v>
      </c>
      <c r="AF59" s="147" t="s">
        <v>929</v>
      </c>
      <c r="AG59" s="129">
        <v>0</v>
      </c>
      <c r="AH59" s="129">
        <v>0</v>
      </c>
      <c r="AI59" s="129">
        <v>0</v>
      </c>
      <c r="AJ59" s="129">
        <v>2</v>
      </c>
      <c r="AK59" s="129">
        <v>2</v>
      </c>
      <c r="AL59" s="147" t="s">
        <v>929</v>
      </c>
      <c r="AM59" s="129">
        <v>2</v>
      </c>
      <c r="AN59" s="129">
        <v>0</v>
      </c>
      <c r="AO59" s="129">
        <v>0</v>
      </c>
      <c r="AP59" s="129">
        <v>2</v>
      </c>
      <c r="AQ59" s="147" t="s">
        <v>929</v>
      </c>
      <c r="AR59" s="129">
        <v>0</v>
      </c>
      <c r="AS59" s="129">
        <v>0</v>
      </c>
      <c r="AT59" s="129">
        <v>0</v>
      </c>
      <c r="AU59" s="129">
        <v>2</v>
      </c>
      <c r="AV59" s="129">
        <v>0</v>
      </c>
      <c r="AW59" s="129">
        <v>0</v>
      </c>
      <c r="AX59" s="129">
        <v>2</v>
      </c>
      <c r="AY59" s="147" t="s">
        <v>929</v>
      </c>
      <c r="AZ59" s="129">
        <v>1</v>
      </c>
      <c r="BA59" s="129">
        <v>1</v>
      </c>
      <c r="BB59" s="129">
        <v>0</v>
      </c>
      <c r="BC59" s="129">
        <v>1</v>
      </c>
      <c r="BD59" s="129">
        <v>0</v>
      </c>
      <c r="BE59" s="129">
        <v>2</v>
      </c>
      <c r="BF59" s="129">
        <v>0</v>
      </c>
      <c r="BG59" s="129">
        <v>0</v>
      </c>
      <c r="BH59" s="129">
        <v>0</v>
      </c>
      <c r="BI59" s="129">
        <v>0</v>
      </c>
      <c r="BJ59" s="129">
        <v>0</v>
      </c>
      <c r="BK59" s="129">
        <v>0</v>
      </c>
      <c r="BL59" s="129">
        <v>0</v>
      </c>
      <c r="BM59" s="129">
        <v>0</v>
      </c>
      <c r="BN59" s="129">
        <v>0</v>
      </c>
      <c r="BO59" s="129">
        <v>0</v>
      </c>
      <c r="BP59" s="129">
        <v>0</v>
      </c>
      <c r="BQ59" s="129">
        <v>0</v>
      </c>
      <c r="BR59" s="129">
        <v>0</v>
      </c>
      <c r="BS59" s="129">
        <v>0</v>
      </c>
      <c r="BT59" s="129">
        <v>0</v>
      </c>
      <c r="BU59" s="129">
        <v>0</v>
      </c>
      <c r="BV59" s="129">
        <v>1</v>
      </c>
      <c r="BW59" s="129">
        <v>0</v>
      </c>
      <c r="BX59" s="129">
        <v>0</v>
      </c>
      <c r="BY59" s="129">
        <v>0</v>
      </c>
      <c r="BZ59" s="129">
        <v>0</v>
      </c>
      <c r="CA59" s="129">
        <v>0</v>
      </c>
      <c r="CB59" s="129">
        <v>0</v>
      </c>
      <c r="CC59" s="129">
        <v>0</v>
      </c>
      <c r="CD59" s="129">
        <v>0</v>
      </c>
      <c r="CE59" s="129">
        <v>0</v>
      </c>
      <c r="CF59" s="129">
        <v>0</v>
      </c>
      <c r="CG59" s="129">
        <v>0</v>
      </c>
      <c r="CH59" s="129">
        <v>0</v>
      </c>
      <c r="CI59" s="129">
        <v>1</v>
      </c>
      <c r="CJ59" s="129">
        <v>0</v>
      </c>
      <c r="CK59" s="129">
        <v>0</v>
      </c>
      <c r="CL59" s="129">
        <v>0</v>
      </c>
      <c r="CM59" s="129">
        <v>0</v>
      </c>
      <c r="CN59" s="129">
        <v>0</v>
      </c>
      <c r="CO59" s="129">
        <v>0</v>
      </c>
      <c r="CP59" s="129">
        <v>0</v>
      </c>
      <c r="CQ59" s="129">
        <v>0</v>
      </c>
      <c r="CR59" s="129">
        <v>0</v>
      </c>
      <c r="CS59" s="129">
        <v>0</v>
      </c>
      <c r="CT59" s="129">
        <v>0</v>
      </c>
      <c r="CU59" s="129">
        <v>0</v>
      </c>
      <c r="CV59" s="129">
        <v>0</v>
      </c>
      <c r="CW59" s="129">
        <v>0</v>
      </c>
      <c r="CX59" s="129">
        <v>0</v>
      </c>
      <c r="CY59" s="129">
        <v>0</v>
      </c>
      <c r="CZ59" s="129">
        <v>0</v>
      </c>
      <c r="DA59" s="129">
        <v>0</v>
      </c>
      <c r="DB59" s="129">
        <v>0</v>
      </c>
      <c r="DC59" s="129">
        <v>0</v>
      </c>
      <c r="DD59" s="129">
        <v>0</v>
      </c>
      <c r="DE59" s="129">
        <v>0</v>
      </c>
      <c r="DF59" s="129">
        <v>0</v>
      </c>
      <c r="DG59" s="129">
        <v>0</v>
      </c>
      <c r="DH59" s="129">
        <v>0</v>
      </c>
      <c r="DI59" s="129">
        <v>0</v>
      </c>
      <c r="DJ59" s="129">
        <v>0</v>
      </c>
      <c r="DK59" s="129">
        <v>0</v>
      </c>
      <c r="DL59" s="129">
        <v>0</v>
      </c>
      <c r="DM59" s="129">
        <v>0</v>
      </c>
      <c r="DN59" s="129">
        <v>0</v>
      </c>
      <c r="DO59" s="129">
        <v>0</v>
      </c>
      <c r="DP59" s="129">
        <v>0</v>
      </c>
      <c r="DQ59" s="129">
        <v>2</v>
      </c>
      <c r="DR59" s="129">
        <v>0</v>
      </c>
      <c r="DS59" s="129">
        <v>0</v>
      </c>
      <c r="DT59" s="129">
        <v>1</v>
      </c>
      <c r="DU59" s="129">
        <v>1</v>
      </c>
      <c r="DV59" s="129">
        <v>0</v>
      </c>
      <c r="DW59" s="129">
        <v>0</v>
      </c>
      <c r="DX59" s="129">
        <v>100</v>
      </c>
      <c r="DY59" s="129">
        <v>0</v>
      </c>
      <c r="DZ59" s="143"/>
      <c r="EA59" s="129">
        <v>1</v>
      </c>
      <c r="EB59" s="143"/>
      <c r="EC59" s="143"/>
      <c r="ED59" s="129">
        <v>1</v>
      </c>
      <c r="EE59" s="129">
        <v>1</v>
      </c>
      <c r="EF59" s="129">
        <v>1</v>
      </c>
      <c r="EG59" s="143"/>
      <c r="EH59" s="143"/>
      <c r="EI59" s="44">
        <v>1720</v>
      </c>
      <c r="EJ59" s="44">
        <v>2.4500000000000002</v>
      </c>
      <c r="EK59" s="44">
        <v>1</v>
      </c>
    </row>
    <row r="60" spans="1:141" ht="36" x14ac:dyDescent="0.2">
      <c r="A60" s="143" t="s">
        <v>12</v>
      </c>
      <c r="B60" s="143" t="s">
        <v>613</v>
      </c>
      <c r="C60" s="129">
        <v>4</v>
      </c>
      <c r="D60" s="143" t="s">
        <v>4251</v>
      </c>
      <c r="E60" s="143" t="s">
        <v>4252</v>
      </c>
      <c r="F60" s="143" t="s">
        <v>4253</v>
      </c>
      <c r="G60" s="143" t="s">
        <v>4127</v>
      </c>
      <c r="H60" s="143" t="s">
        <v>4128</v>
      </c>
      <c r="I60" s="143" t="s">
        <v>4254</v>
      </c>
      <c r="J60" s="143" t="s">
        <v>4255</v>
      </c>
      <c r="K60" s="143" t="s">
        <v>4247</v>
      </c>
      <c r="L60" s="143" t="s">
        <v>940</v>
      </c>
      <c r="M60" s="143" t="s">
        <v>4256</v>
      </c>
      <c r="N60" s="143" t="s">
        <v>4257</v>
      </c>
      <c r="O60" s="143" t="s">
        <v>943</v>
      </c>
      <c r="P60" s="143" t="s">
        <v>4258</v>
      </c>
      <c r="Q60" s="143" t="s">
        <v>4259</v>
      </c>
      <c r="R60" s="143" t="s">
        <v>940</v>
      </c>
      <c r="S60" s="143" t="s">
        <v>4256</v>
      </c>
      <c r="T60" s="143" t="s">
        <v>4257</v>
      </c>
      <c r="U60" s="143"/>
      <c r="V60" s="143" t="s">
        <v>4260</v>
      </c>
      <c r="W60" s="143" t="s">
        <v>4259</v>
      </c>
      <c r="X60" s="129">
        <v>1</v>
      </c>
      <c r="Y60" s="129">
        <v>0</v>
      </c>
      <c r="Z60" s="129">
        <v>1</v>
      </c>
      <c r="AA60" s="144">
        <v>1</v>
      </c>
      <c r="AB60" s="144">
        <v>0</v>
      </c>
      <c r="AC60" s="144">
        <v>1</v>
      </c>
      <c r="AD60" s="147" t="s">
        <v>929</v>
      </c>
      <c r="AE60" s="129">
        <v>0</v>
      </c>
      <c r="AF60" s="147" t="s">
        <v>929</v>
      </c>
      <c r="AG60" s="129">
        <v>0</v>
      </c>
      <c r="AH60" s="129">
        <v>0</v>
      </c>
      <c r="AI60" s="129">
        <v>0</v>
      </c>
      <c r="AJ60" s="129">
        <v>1</v>
      </c>
      <c r="AK60" s="129">
        <v>1</v>
      </c>
      <c r="AL60" s="147" t="s">
        <v>929</v>
      </c>
      <c r="AM60" s="129">
        <v>0</v>
      </c>
      <c r="AN60" s="129">
        <v>0</v>
      </c>
      <c r="AO60" s="129">
        <v>1</v>
      </c>
      <c r="AP60" s="129">
        <v>1</v>
      </c>
      <c r="AQ60" s="147" t="s">
        <v>929</v>
      </c>
      <c r="AR60" s="129">
        <v>0</v>
      </c>
      <c r="AS60" s="129">
        <v>0</v>
      </c>
      <c r="AT60" s="129">
        <v>0</v>
      </c>
      <c r="AU60" s="129">
        <v>1</v>
      </c>
      <c r="AV60" s="129">
        <v>0</v>
      </c>
      <c r="AW60" s="129">
        <v>0</v>
      </c>
      <c r="AX60" s="129">
        <v>1</v>
      </c>
      <c r="AY60" s="147" t="s">
        <v>929</v>
      </c>
      <c r="AZ60" s="129">
        <v>1</v>
      </c>
      <c r="BA60" s="129">
        <v>1</v>
      </c>
      <c r="BB60" s="129">
        <v>0</v>
      </c>
      <c r="BC60" s="129">
        <v>1</v>
      </c>
      <c r="BD60" s="129">
        <v>0</v>
      </c>
      <c r="BE60" s="129">
        <v>1</v>
      </c>
      <c r="BF60" s="129">
        <v>0</v>
      </c>
      <c r="BG60" s="129">
        <v>0</v>
      </c>
      <c r="BH60" s="129">
        <v>0</v>
      </c>
      <c r="BI60" s="129">
        <v>0</v>
      </c>
      <c r="BJ60" s="129">
        <v>0</v>
      </c>
      <c r="BK60" s="129">
        <v>0</v>
      </c>
      <c r="BL60" s="129">
        <v>0</v>
      </c>
      <c r="BM60" s="129">
        <v>0</v>
      </c>
      <c r="BN60" s="129">
        <v>0</v>
      </c>
      <c r="BO60" s="129">
        <v>0</v>
      </c>
      <c r="BP60" s="129">
        <v>0</v>
      </c>
      <c r="BQ60" s="129">
        <v>0</v>
      </c>
      <c r="BR60" s="129">
        <v>0</v>
      </c>
      <c r="BS60" s="129">
        <v>0</v>
      </c>
      <c r="BT60" s="129">
        <v>0</v>
      </c>
      <c r="BU60" s="129">
        <v>0</v>
      </c>
      <c r="BV60" s="129">
        <v>0</v>
      </c>
      <c r="BW60" s="129">
        <v>0</v>
      </c>
      <c r="BX60" s="129">
        <v>0</v>
      </c>
      <c r="BY60" s="129">
        <v>0</v>
      </c>
      <c r="BZ60" s="129">
        <v>0</v>
      </c>
      <c r="CA60" s="129">
        <v>0</v>
      </c>
      <c r="CB60" s="129">
        <v>0</v>
      </c>
      <c r="CC60" s="129">
        <v>0</v>
      </c>
      <c r="CD60" s="129">
        <v>0</v>
      </c>
      <c r="CE60" s="129">
        <v>0</v>
      </c>
      <c r="CF60" s="129">
        <v>0</v>
      </c>
      <c r="CG60" s="129">
        <v>0</v>
      </c>
      <c r="CH60" s="129">
        <v>0</v>
      </c>
      <c r="CI60" s="129">
        <v>0</v>
      </c>
      <c r="CJ60" s="129">
        <v>0</v>
      </c>
      <c r="CK60" s="129">
        <v>0</v>
      </c>
      <c r="CL60" s="129">
        <v>0</v>
      </c>
      <c r="CM60" s="129">
        <v>0</v>
      </c>
      <c r="CN60" s="129">
        <v>0</v>
      </c>
      <c r="CO60" s="129">
        <v>0</v>
      </c>
      <c r="CP60" s="129">
        <v>0</v>
      </c>
      <c r="CQ60" s="129">
        <v>0</v>
      </c>
      <c r="CR60" s="129">
        <v>0</v>
      </c>
      <c r="CS60" s="129">
        <v>0</v>
      </c>
      <c r="CT60" s="129">
        <v>0</v>
      </c>
      <c r="CU60" s="129">
        <v>0</v>
      </c>
      <c r="CV60" s="129">
        <v>0</v>
      </c>
      <c r="CW60" s="129">
        <v>0</v>
      </c>
      <c r="CX60" s="129">
        <v>0</v>
      </c>
      <c r="CY60" s="129">
        <v>0</v>
      </c>
      <c r="CZ60" s="129">
        <v>0</v>
      </c>
      <c r="DA60" s="129">
        <v>0</v>
      </c>
      <c r="DB60" s="129">
        <v>0</v>
      </c>
      <c r="DC60" s="129">
        <v>0</v>
      </c>
      <c r="DD60" s="129">
        <v>0</v>
      </c>
      <c r="DE60" s="129">
        <v>0</v>
      </c>
      <c r="DF60" s="129">
        <v>0</v>
      </c>
      <c r="DG60" s="129">
        <v>0</v>
      </c>
      <c r="DH60" s="129">
        <v>0</v>
      </c>
      <c r="DI60" s="129">
        <v>0</v>
      </c>
      <c r="DJ60" s="129">
        <v>0</v>
      </c>
      <c r="DK60" s="129">
        <v>0</v>
      </c>
      <c r="DL60" s="129">
        <v>0</v>
      </c>
      <c r="DM60" s="129">
        <v>0</v>
      </c>
      <c r="DN60" s="129">
        <v>0</v>
      </c>
      <c r="DO60" s="129">
        <v>1</v>
      </c>
      <c r="DP60" s="129">
        <v>0</v>
      </c>
      <c r="DQ60" s="129">
        <v>1</v>
      </c>
      <c r="DR60" s="129">
        <v>0</v>
      </c>
      <c r="DS60" s="129">
        <v>0</v>
      </c>
      <c r="DT60" s="129">
        <v>0</v>
      </c>
      <c r="DU60" s="129">
        <v>0</v>
      </c>
      <c r="DV60" s="129">
        <v>0</v>
      </c>
      <c r="DW60" s="129">
        <v>0</v>
      </c>
      <c r="DX60" s="129">
        <v>85</v>
      </c>
      <c r="DY60" s="129">
        <v>1</v>
      </c>
      <c r="DZ60" s="143" t="s">
        <v>4261</v>
      </c>
      <c r="EA60" s="129">
        <v>2</v>
      </c>
      <c r="EB60" s="143" t="s">
        <v>4262</v>
      </c>
      <c r="EC60" s="143" t="s">
        <v>4263</v>
      </c>
      <c r="ED60" s="129">
        <v>1</v>
      </c>
      <c r="EE60" s="129">
        <v>1</v>
      </c>
      <c r="EF60" s="129">
        <v>1</v>
      </c>
      <c r="EG60" s="143"/>
      <c r="EH60" s="143"/>
      <c r="EI60" s="44">
        <v>591</v>
      </c>
      <c r="EJ60" s="44">
        <v>3.06</v>
      </c>
      <c r="EK60" s="44">
        <v>1</v>
      </c>
    </row>
  </sheetData>
  <mergeCells count="19">
    <mergeCell ref="EI1:EK1"/>
    <mergeCell ref="DK1:DM1"/>
    <mergeCell ref="DN1:DO1"/>
    <mergeCell ref="DQ1:DS1"/>
    <mergeCell ref="DT1:DW1"/>
    <mergeCell ref="DX1:EC1"/>
    <mergeCell ref="ED1:EH1"/>
    <mergeCell ref="DB1:DJ1"/>
    <mergeCell ref="A1:K1"/>
    <mergeCell ref="L1:Q1"/>
    <mergeCell ref="R1:W1"/>
    <mergeCell ref="X1:Z1"/>
    <mergeCell ref="AA1:AC1"/>
    <mergeCell ref="AG1:AK1"/>
    <mergeCell ref="AM1:AP1"/>
    <mergeCell ref="AR1:AX1"/>
    <mergeCell ref="AZ1:BC1"/>
    <mergeCell ref="BD1:CE1"/>
    <mergeCell ref="CF1:DA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17"/>
  <sheetViews>
    <sheetView zoomScaleNormal="100" workbookViewId="0">
      <selection sqref="A1:EL3"/>
    </sheetView>
  </sheetViews>
  <sheetFormatPr defaultColWidth="9.140625" defaultRowHeight="15" x14ac:dyDescent="0.25"/>
  <cols>
    <col min="1" max="1" width="15.85546875" style="150" bestFit="1" customWidth="1"/>
    <col min="2" max="2" width="19.85546875" style="150" customWidth="1"/>
    <col min="3" max="3" width="24" style="151" customWidth="1"/>
    <col min="4" max="4" width="26.5703125" style="150" customWidth="1"/>
    <col min="5" max="5" width="22.5703125" style="150" bestFit="1" customWidth="1"/>
    <col min="6" max="6" width="9.7109375" style="150" bestFit="1" customWidth="1"/>
    <col min="7" max="7" width="7.5703125" style="150" customWidth="1"/>
    <col min="8" max="8" width="18.85546875" style="150" bestFit="1" customWidth="1"/>
    <col min="9" max="9" width="8.7109375" style="150" customWidth="1"/>
    <col min="10" max="10" width="24.7109375" style="150" customWidth="1"/>
    <col min="11" max="11" width="36.5703125" style="150" bestFit="1" customWidth="1"/>
    <col min="12" max="12" width="9.140625" style="150" bestFit="1" customWidth="1"/>
    <col min="13" max="13" width="11.140625" style="150" customWidth="1"/>
    <col min="14" max="14" width="14" style="150" customWidth="1"/>
    <col min="15" max="15" width="9.140625" style="150" bestFit="1" customWidth="1"/>
    <col min="16" max="16" width="20.140625" style="150" bestFit="1" customWidth="1"/>
    <col min="17" max="17" width="24.85546875" style="150" customWidth="1"/>
    <col min="18" max="18" width="9.42578125" style="150" bestFit="1" customWidth="1"/>
    <col min="19" max="19" width="11" style="150" customWidth="1"/>
    <col min="20" max="20" width="13.42578125" style="150" customWidth="1"/>
    <col min="21" max="21" width="9.42578125" style="150" bestFit="1" customWidth="1"/>
    <col min="22" max="22" width="20.140625" style="150" bestFit="1" customWidth="1"/>
    <col min="23" max="23" width="23.7109375" style="150" customWidth="1"/>
    <col min="24" max="24" width="12.42578125" style="152" bestFit="1" customWidth="1"/>
    <col min="25" max="25" width="10.28515625" style="152" customWidth="1"/>
    <col min="26" max="26" width="9.5703125" style="152" customWidth="1"/>
    <col min="27" max="27" width="12.42578125" style="153" bestFit="1" customWidth="1"/>
    <col min="28" max="29" width="10.7109375" style="153" bestFit="1" customWidth="1"/>
    <col min="30" max="30" width="9.28515625" style="154" bestFit="1" customWidth="1"/>
    <col min="31" max="31" width="18.28515625" style="152" customWidth="1"/>
    <col min="32" max="32" width="9.28515625" style="154" bestFit="1" customWidth="1"/>
    <col min="33" max="34" width="9.42578125" style="152" bestFit="1" customWidth="1"/>
    <col min="35" max="35" width="14" style="152" bestFit="1" customWidth="1"/>
    <col min="36" max="36" width="16" style="152" bestFit="1" customWidth="1"/>
    <col min="37" max="37" width="12.42578125" style="152" bestFit="1" customWidth="1"/>
    <col min="38" max="38" width="9.28515625" style="154" bestFit="1" customWidth="1"/>
    <col min="39" max="40" width="7" style="152" bestFit="1" customWidth="1"/>
    <col min="41" max="41" width="6.85546875" style="152" bestFit="1" customWidth="1"/>
    <col min="42" max="42" width="12.42578125" style="152" bestFit="1" customWidth="1"/>
    <col min="43" max="43" width="9.28515625" style="154" bestFit="1" customWidth="1"/>
    <col min="44" max="49" width="7.42578125" style="152" bestFit="1" customWidth="1"/>
    <col min="50" max="50" width="12.42578125" style="152" bestFit="1" customWidth="1"/>
    <col min="51" max="51" width="9.28515625" style="154" bestFit="1" customWidth="1"/>
    <col min="52" max="52" width="14" style="152" bestFit="1" customWidth="1"/>
    <col min="53" max="54" width="11" style="152" bestFit="1" customWidth="1"/>
    <col min="55" max="55" width="14.42578125" style="152" bestFit="1" customWidth="1"/>
    <col min="56" max="56" width="15.28515625" style="152" customWidth="1"/>
    <col min="57" max="58" width="11" style="152" customWidth="1"/>
    <col min="59" max="59" width="16.85546875" style="152" customWidth="1"/>
    <col min="60" max="60" width="16.5703125" style="152" customWidth="1"/>
    <col min="61" max="61" width="11" style="152" customWidth="1"/>
    <col min="62" max="62" width="10.5703125" style="152" customWidth="1"/>
    <col min="63" max="63" width="15.5703125" style="152" bestFit="1" customWidth="1"/>
    <col min="64" max="64" width="13.42578125" style="152" bestFit="1" customWidth="1"/>
    <col min="65" max="65" width="12.7109375" style="152" bestFit="1" customWidth="1"/>
    <col min="66" max="66" width="10.42578125" style="152" bestFit="1" customWidth="1"/>
    <col min="67" max="67" width="12.42578125" style="152" bestFit="1" customWidth="1"/>
    <col min="68" max="68" width="12.140625" style="152" bestFit="1" customWidth="1"/>
    <col min="69" max="69" width="12.7109375" style="152" bestFit="1" customWidth="1"/>
    <col min="70" max="70" width="13.42578125" style="152" bestFit="1" customWidth="1"/>
    <col min="71" max="74" width="12.7109375" style="152" bestFit="1" customWidth="1"/>
    <col min="75" max="75" width="9.28515625" style="152" bestFit="1" customWidth="1"/>
    <col min="76" max="76" width="20" style="152" bestFit="1" customWidth="1"/>
    <col min="77" max="77" width="11" style="152" bestFit="1" customWidth="1"/>
    <col min="78" max="78" width="29.42578125" style="152" customWidth="1"/>
    <col min="79" max="79" width="12.140625" style="152" bestFit="1" customWidth="1"/>
    <col min="80" max="81" width="10.42578125" style="152" bestFit="1" customWidth="1"/>
    <col min="82" max="82" width="13.7109375" style="152" customWidth="1"/>
    <col min="83" max="83" width="14.140625" style="152" bestFit="1" customWidth="1"/>
    <col min="84" max="84" width="13.5703125" style="152" bestFit="1" customWidth="1"/>
    <col min="85" max="85" width="17.85546875" style="152" bestFit="1" customWidth="1"/>
    <col min="86" max="86" width="9.7109375" style="152" customWidth="1"/>
    <col min="87" max="87" width="10.5703125" style="152" bestFit="1" customWidth="1"/>
    <col min="88" max="88" width="14" style="152" bestFit="1" customWidth="1"/>
    <col min="89" max="89" width="11" style="152" bestFit="1" customWidth="1"/>
    <col min="90" max="90" width="11.42578125" style="152" customWidth="1"/>
    <col min="91" max="91" width="14" style="152" bestFit="1" customWidth="1"/>
    <col min="92" max="92" width="10.42578125" style="152" bestFit="1" customWidth="1"/>
    <col min="93" max="93" width="11.42578125" style="152" customWidth="1"/>
    <col min="94" max="95" width="10.5703125" style="152" bestFit="1" customWidth="1"/>
    <col min="96" max="97" width="11" style="152" bestFit="1" customWidth="1"/>
    <col min="98" max="98" width="12.42578125" style="152" bestFit="1" customWidth="1"/>
    <col min="99" max="99" width="10.5703125" style="152" customWidth="1"/>
    <col min="100" max="100" width="13.7109375" style="152" bestFit="1" customWidth="1"/>
    <col min="101" max="101" width="14.140625" style="152" bestFit="1" customWidth="1"/>
    <col min="102" max="102" width="10.42578125" style="152" bestFit="1" customWidth="1"/>
    <col min="103" max="103" width="13.5703125" style="152" bestFit="1" customWidth="1"/>
    <col min="104" max="104" width="11.140625" style="152" bestFit="1" customWidth="1"/>
    <col min="105" max="105" width="15.85546875" style="152" bestFit="1" customWidth="1"/>
    <col min="106" max="106" width="14.140625" style="152" bestFit="1" customWidth="1"/>
    <col min="107" max="107" width="17.85546875" style="152" bestFit="1" customWidth="1"/>
    <col min="108" max="108" width="15.7109375" style="152" bestFit="1" customWidth="1"/>
    <col min="109" max="113" width="11.28515625" style="152" bestFit="1" customWidth="1"/>
    <col min="114" max="114" width="14" style="152" bestFit="1" customWidth="1"/>
    <col min="115" max="115" width="20" style="152" bestFit="1" customWidth="1"/>
    <col min="116" max="116" width="20.7109375" style="152" bestFit="1" customWidth="1"/>
    <col min="117" max="117" width="16.5703125" style="152" bestFit="1" customWidth="1"/>
    <col min="118" max="118" width="18" style="152" customWidth="1"/>
    <col min="119" max="119" width="19.5703125" style="152" customWidth="1"/>
    <col min="120" max="120" width="23.42578125" style="152" bestFit="1" customWidth="1"/>
    <col min="121" max="121" width="17.42578125" style="152" bestFit="1" customWidth="1"/>
    <col min="122" max="122" width="24" style="152" customWidth="1"/>
    <col min="123" max="123" width="13.42578125" style="152" bestFit="1" customWidth="1"/>
    <col min="124" max="124" width="11" style="152" bestFit="1" customWidth="1"/>
    <col min="125" max="125" width="15" style="152" bestFit="1" customWidth="1"/>
    <col min="126" max="126" width="10.42578125" style="152" bestFit="1" customWidth="1"/>
    <col min="127" max="127" width="13.140625" style="152" bestFit="1" customWidth="1"/>
    <col min="128" max="128" width="17.7109375" style="152" bestFit="1" customWidth="1"/>
    <col min="129" max="129" width="11.42578125" style="152" bestFit="1" customWidth="1"/>
    <col min="130" max="130" width="39.5703125" style="150" customWidth="1"/>
    <col min="131" max="131" width="22.140625" style="152" bestFit="1" customWidth="1"/>
    <col min="132" max="133" width="36.5703125" style="150" bestFit="1" customWidth="1"/>
    <col min="134" max="135" width="11" style="152" bestFit="1" customWidth="1"/>
    <col min="136" max="136" width="11.140625" style="152" bestFit="1" customWidth="1"/>
    <col min="137" max="138" width="36.5703125" style="150" bestFit="1" customWidth="1"/>
    <col min="139" max="139" width="14.7109375" bestFit="1" customWidth="1"/>
    <col min="140" max="140" width="16.140625" bestFit="1" customWidth="1"/>
    <col min="141" max="141" width="18.28515625" bestFit="1" customWidth="1"/>
    <col min="142" max="16384" width="9.140625" style="142"/>
  </cols>
  <sheetData>
    <row r="1" spans="1:141" ht="48" customHeight="1" x14ac:dyDescent="0.2">
      <c r="A1" s="156" t="s">
        <v>641</v>
      </c>
      <c r="B1" s="157"/>
      <c r="C1" s="157"/>
      <c r="D1" s="157"/>
      <c r="E1" s="157"/>
      <c r="F1" s="157"/>
      <c r="G1" s="157"/>
      <c r="H1" s="157"/>
      <c r="I1" s="157"/>
      <c r="J1" s="157"/>
      <c r="K1" s="158"/>
      <c r="L1" s="156" t="s">
        <v>642</v>
      </c>
      <c r="M1" s="157"/>
      <c r="N1" s="157"/>
      <c r="O1" s="157"/>
      <c r="P1" s="157"/>
      <c r="Q1" s="158"/>
      <c r="R1" s="156" t="s">
        <v>643</v>
      </c>
      <c r="S1" s="157"/>
      <c r="T1" s="157"/>
      <c r="U1" s="157"/>
      <c r="V1" s="157"/>
      <c r="W1" s="158"/>
      <c r="X1" s="156" t="s">
        <v>644</v>
      </c>
      <c r="Y1" s="157"/>
      <c r="Z1" s="158"/>
      <c r="AA1" s="156" t="s">
        <v>645</v>
      </c>
      <c r="AB1" s="157"/>
      <c r="AC1" s="158"/>
      <c r="AD1" s="131" t="s">
        <v>646</v>
      </c>
      <c r="AE1" s="132" t="s">
        <v>647</v>
      </c>
      <c r="AF1" s="133" t="s">
        <v>648</v>
      </c>
      <c r="AG1" s="159" t="s">
        <v>649</v>
      </c>
      <c r="AH1" s="157"/>
      <c r="AI1" s="157"/>
      <c r="AJ1" s="157"/>
      <c r="AK1" s="158"/>
      <c r="AL1" s="133" t="s">
        <v>650</v>
      </c>
      <c r="AM1" s="156" t="s">
        <v>651</v>
      </c>
      <c r="AN1" s="157"/>
      <c r="AO1" s="157"/>
      <c r="AP1" s="158"/>
      <c r="AQ1" s="133" t="s">
        <v>652</v>
      </c>
      <c r="AR1" s="159" t="s">
        <v>653</v>
      </c>
      <c r="AS1" s="157"/>
      <c r="AT1" s="157"/>
      <c r="AU1" s="157"/>
      <c r="AV1" s="157"/>
      <c r="AW1" s="157"/>
      <c r="AX1" s="158"/>
      <c r="AY1" s="133" t="s">
        <v>654</v>
      </c>
      <c r="AZ1" s="156" t="s">
        <v>655</v>
      </c>
      <c r="BA1" s="157"/>
      <c r="BB1" s="157"/>
      <c r="BC1" s="158"/>
      <c r="BD1" s="156" t="s">
        <v>656</v>
      </c>
      <c r="BE1" s="160"/>
      <c r="BF1" s="160"/>
      <c r="BG1" s="160"/>
      <c r="BH1" s="160"/>
      <c r="BI1" s="160"/>
      <c r="BJ1" s="157"/>
      <c r="BK1" s="157"/>
      <c r="BL1" s="157"/>
      <c r="BM1" s="157"/>
      <c r="BN1" s="157"/>
      <c r="BO1" s="157"/>
      <c r="BP1" s="157"/>
      <c r="BQ1" s="157"/>
      <c r="BR1" s="157"/>
      <c r="BS1" s="157"/>
      <c r="BT1" s="157"/>
      <c r="BU1" s="157"/>
      <c r="BV1" s="157"/>
      <c r="BW1" s="157"/>
      <c r="BX1" s="157"/>
      <c r="BY1" s="157"/>
      <c r="BZ1" s="157"/>
      <c r="CA1" s="157"/>
      <c r="CB1" s="157"/>
      <c r="CC1" s="157"/>
      <c r="CD1" s="157"/>
      <c r="CE1" s="158"/>
      <c r="CF1" s="156" t="s">
        <v>657</v>
      </c>
      <c r="CG1" s="157"/>
      <c r="CH1" s="157"/>
      <c r="CI1" s="157"/>
      <c r="CJ1" s="157"/>
      <c r="CK1" s="157"/>
      <c r="CL1" s="157"/>
      <c r="CM1" s="157"/>
      <c r="CN1" s="157"/>
      <c r="CO1" s="157"/>
      <c r="CP1" s="157"/>
      <c r="CQ1" s="157"/>
      <c r="CR1" s="157"/>
      <c r="CS1" s="157"/>
      <c r="CT1" s="157"/>
      <c r="CU1" s="157"/>
      <c r="CV1" s="157"/>
      <c r="CW1" s="157"/>
      <c r="CX1" s="157"/>
      <c r="CY1" s="157"/>
      <c r="CZ1" s="157"/>
      <c r="DA1" s="158"/>
      <c r="DB1" s="156" t="s">
        <v>658</v>
      </c>
      <c r="DC1" s="157"/>
      <c r="DD1" s="157"/>
      <c r="DE1" s="157"/>
      <c r="DF1" s="157"/>
      <c r="DG1" s="157"/>
      <c r="DH1" s="157"/>
      <c r="DI1" s="157"/>
      <c r="DJ1" s="158"/>
      <c r="DK1" s="162" t="s">
        <v>659</v>
      </c>
      <c r="DL1" s="163"/>
      <c r="DM1" s="164"/>
      <c r="DN1" s="156" t="s">
        <v>660</v>
      </c>
      <c r="DO1" s="158"/>
      <c r="DP1" s="132" t="s">
        <v>661</v>
      </c>
      <c r="DQ1" s="156" t="s">
        <v>662</v>
      </c>
      <c r="DR1" s="157"/>
      <c r="DS1" s="158"/>
      <c r="DT1" s="162" t="s">
        <v>663</v>
      </c>
      <c r="DU1" s="165"/>
      <c r="DV1" s="165"/>
      <c r="DW1" s="166"/>
      <c r="DX1" s="156" t="s">
        <v>664</v>
      </c>
      <c r="DY1" s="157"/>
      <c r="DZ1" s="157"/>
      <c r="EA1" s="157"/>
      <c r="EB1" s="157"/>
      <c r="EC1" s="158"/>
      <c r="ED1" s="156" t="s">
        <v>665</v>
      </c>
      <c r="EE1" s="157"/>
      <c r="EF1" s="157"/>
      <c r="EG1" s="157"/>
      <c r="EH1" s="158"/>
      <c r="EI1" s="161" t="s">
        <v>666</v>
      </c>
      <c r="EJ1" s="161"/>
      <c r="EK1" s="161"/>
    </row>
    <row r="2" spans="1:141" ht="96.75" thickBot="1" x14ac:dyDescent="0.25">
      <c r="A2" s="135" t="s">
        <v>601</v>
      </c>
      <c r="B2" s="135" t="s">
        <v>602</v>
      </c>
      <c r="C2" s="136" t="s">
        <v>603</v>
      </c>
      <c r="D2" s="135" t="s">
        <v>604</v>
      </c>
      <c r="E2" s="135" t="s">
        <v>667</v>
      </c>
      <c r="F2" s="135" t="s">
        <v>668</v>
      </c>
      <c r="G2" s="135" t="s">
        <v>669</v>
      </c>
      <c r="H2" s="135" t="s">
        <v>670</v>
      </c>
      <c r="I2" s="135" t="s">
        <v>671</v>
      </c>
      <c r="J2" s="135" t="s">
        <v>672</v>
      </c>
      <c r="K2" s="135" t="s">
        <v>673</v>
      </c>
      <c r="L2" s="137" t="s">
        <v>674</v>
      </c>
      <c r="M2" s="135" t="s">
        <v>675</v>
      </c>
      <c r="N2" s="135" t="s">
        <v>676</v>
      </c>
      <c r="O2" s="135" t="s">
        <v>677</v>
      </c>
      <c r="P2" s="135" t="s">
        <v>678</v>
      </c>
      <c r="Q2" s="135" t="s">
        <v>679</v>
      </c>
      <c r="R2" s="135" t="s">
        <v>680</v>
      </c>
      <c r="S2" s="135" t="s">
        <v>681</v>
      </c>
      <c r="T2" s="135" t="s">
        <v>682</v>
      </c>
      <c r="U2" s="135" t="s">
        <v>683</v>
      </c>
      <c r="V2" s="135" t="s">
        <v>684</v>
      </c>
      <c r="W2" s="135" t="s">
        <v>685</v>
      </c>
      <c r="X2" s="136" t="s">
        <v>0</v>
      </c>
      <c r="Y2" s="136" t="s">
        <v>686</v>
      </c>
      <c r="Z2" s="136" t="s">
        <v>589</v>
      </c>
      <c r="AA2" s="138" t="s">
        <v>687</v>
      </c>
      <c r="AB2" s="138" t="s">
        <v>688</v>
      </c>
      <c r="AC2" s="138" t="s">
        <v>689</v>
      </c>
      <c r="AD2" s="139" t="s">
        <v>690</v>
      </c>
      <c r="AE2" s="140" t="s">
        <v>634</v>
      </c>
      <c r="AF2" s="139" t="s">
        <v>691</v>
      </c>
      <c r="AG2" s="136" t="s">
        <v>692</v>
      </c>
      <c r="AH2" s="136" t="s">
        <v>1</v>
      </c>
      <c r="AI2" s="136" t="s">
        <v>2</v>
      </c>
      <c r="AJ2" s="136" t="s">
        <v>3</v>
      </c>
      <c r="AK2" s="136" t="s">
        <v>693</v>
      </c>
      <c r="AL2" s="139" t="s">
        <v>694</v>
      </c>
      <c r="AM2" s="136" t="s">
        <v>4</v>
      </c>
      <c r="AN2" s="136" t="s">
        <v>5</v>
      </c>
      <c r="AO2" s="136" t="s">
        <v>6</v>
      </c>
      <c r="AP2" s="136" t="s">
        <v>695</v>
      </c>
      <c r="AQ2" s="139" t="s">
        <v>696</v>
      </c>
      <c r="AR2" s="136" t="s">
        <v>697</v>
      </c>
      <c r="AS2" s="136" t="s">
        <v>7</v>
      </c>
      <c r="AT2" s="136" t="s">
        <v>8</v>
      </c>
      <c r="AU2" s="136" t="s">
        <v>9</v>
      </c>
      <c r="AV2" s="136" t="s">
        <v>10</v>
      </c>
      <c r="AW2" s="136" t="s">
        <v>11</v>
      </c>
      <c r="AX2" s="136" t="s">
        <v>698</v>
      </c>
      <c r="AY2" s="139" t="s">
        <v>699</v>
      </c>
      <c r="AZ2" s="136" t="s">
        <v>700</v>
      </c>
      <c r="BA2" s="136" t="s">
        <v>701</v>
      </c>
      <c r="BB2" s="136" t="s">
        <v>702</v>
      </c>
      <c r="BC2" s="136" t="s">
        <v>703</v>
      </c>
      <c r="BD2" s="136" t="s">
        <v>704</v>
      </c>
      <c r="BE2" s="136" t="s">
        <v>705</v>
      </c>
      <c r="BF2" s="136" t="s">
        <v>706</v>
      </c>
      <c r="BG2" s="136" t="s">
        <v>707</v>
      </c>
      <c r="BH2" s="136" t="s">
        <v>708</v>
      </c>
      <c r="BI2" s="136" t="s">
        <v>709</v>
      </c>
      <c r="BJ2" s="136" t="s">
        <v>710</v>
      </c>
      <c r="BK2" s="136" t="s">
        <v>711</v>
      </c>
      <c r="BL2" s="136" t="s">
        <v>712</v>
      </c>
      <c r="BM2" s="136" t="s">
        <v>713</v>
      </c>
      <c r="BN2" s="136" t="s">
        <v>714</v>
      </c>
      <c r="BO2" s="136" t="s">
        <v>715</v>
      </c>
      <c r="BP2" s="136" t="s">
        <v>716</v>
      </c>
      <c r="BQ2" s="136" t="s">
        <v>717</v>
      </c>
      <c r="BR2" s="136" t="s">
        <v>718</v>
      </c>
      <c r="BS2" s="136" t="s">
        <v>719</v>
      </c>
      <c r="BT2" s="136" t="s">
        <v>720</v>
      </c>
      <c r="BU2" s="136" t="s">
        <v>721</v>
      </c>
      <c r="BV2" s="136" t="s">
        <v>722</v>
      </c>
      <c r="BW2" s="136" t="s">
        <v>723</v>
      </c>
      <c r="BX2" s="136" t="s">
        <v>724</v>
      </c>
      <c r="BY2" s="136" t="s">
        <v>725</v>
      </c>
      <c r="BZ2" s="136" t="s">
        <v>726</v>
      </c>
      <c r="CA2" s="136" t="s">
        <v>727</v>
      </c>
      <c r="CB2" s="136" t="s">
        <v>728</v>
      </c>
      <c r="CC2" s="136" t="s">
        <v>729</v>
      </c>
      <c r="CD2" s="136" t="s">
        <v>730</v>
      </c>
      <c r="CE2" s="136" t="s">
        <v>731</v>
      </c>
      <c r="CF2" s="136" t="s">
        <v>732</v>
      </c>
      <c r="CG2" s="136" t="s">
        <v>733</v>
      </c>
      <c r="CH2" s="136" t="s">
        <v>734</v>
      </c>
      <c r="CI2" s="136" t="s">
        <v>735</v>
      </c>
      <c r="CJ2" s="136" t="s">
        <v>736</v>
      </c>
      <c r="CK2" s="136" t="s">
        <v>737</v>
      </c>
      <c r="CL2" s="136" t="s">
        <v>738</v>
      </c>
      <c r="CM2" s="136" t="s">
        <v>739</v>
      </c>
      <c r="CN2" s="136" t="s">
        <v>740</v>
      </c>
      <c r="CO2" s="136" t="s">
        <v>741</v>
      </c>
      <c r="CP2" s="136" t="s">
        <v>742</v>
      </c>
      <c r="CQ2" s="136" t="s">
        <v>743</v>
      </c>
      <c r="CR2" s="136" t="s">
        <v>744</v>
      </c>
      <c r="CS2" s="136" t="s">
        <v>745</v>
      </c>
      <c r="CT2" s="136" t="s">
        <v>746</v>
      </c>
      <c r="CU2" s="136" t="s">
        <v>747</v>
      </c>
      <c r="CV2" s="136" t="s">
        <v>748</v>
      </c>
      <c r="CW2" s="136" t="s">
        <v>749</v>
      </c>
      <c r="CX2" s="136" t="s">
        <v>750</v>
      </c>
      <c r="CY2" s="136" t="s">
        <v>751</v>
      </c>
      <c r="CZ2" s="136" t="s">
        <v>752</v>
      </c>
      <c r="DA2" s="136" t="s">
        <v>753</v>
      </c>
      <c r="DB2" s="136" t="s">
        <v>754</v>
      </c>
      <c r="DC2" s="136" t="s">
        <v>755</v>
      </c>
      <c r="DD2" s="136" t="s">
        <v>756</v>
      </c>
      <c r="DE2" s="136" t="s">
        <v>757</v>
      </c>
      <c r="DF2" s="136" t="s">
        <v>758</v>
      </c>
      <c r="DG2" s="136" t="s">
        <v>759</v>
      </c>
      <c r="DH2" s="136" t="s">
        <v>760</v>
      </c>
      <c r="DI2" s="136" t="s">
        <v>761</v>
      </c>
      <c r="DJ2" s="136" t="s">
        <v>762</v>
      </c>
      <c r="DK2" s="136" t="s">
        <v>763</v>
      </c>
      <c r="DL2" s="136" t="s">
        <v>764</v>
      </c>
      <c r="DM2" s="136" t="s">
        <v>765</v>
      </c>
      <c r="DN2" s="136" t="s">
        <v>766</v>
      </c>
      <c r="DO2" s="136" t="s">
        <v>767</v>
      </c>
      <c r="DP2" s="136" t="s">
        <v>768</v>
      </c>
      <c r="DQ2" s="136" t="s">
        <v>769</v>
      </c>
      <c r="DR2" s="136" t="s">
        <v>770</v>
      </c>
      <c r="DS2" s="136" t="s">
        <v>771</v>
      </c>
      <c r="DT2" s="136" t="s">
        <v>772</v>
      </c>
      <c r="DU2" s="136" t="s">
        <v>773</v>
      </c>
      <c r="DV2" s="136" t="s">
        <v>774</v>
      </c>
      <c r="DW2" s="136" t="s">
        <v>775</v>
      </c>
      <c r="DX2" s="136" t="s">
        <v>776</v>
      </c>
      <c r="DY2" s="136" t="s">
        <v>777</v>
      </c>
      <c r="DZ2" s="135" t="s">
        <v>778</v>
      </c>
      <c r="EA2" s="136" t="s">
        <v>779</v>
      </c>
      <c r="EB2" s="135" t="s">
        <v>780</v>
      </c>
      <c r="EC2" s="135" t="s">
        <v>781</v>
      </c>
      <c r="ED2" s="136" t="s">
        <v>782</v>
      </c>
      <c r="EE2" s="136" t="s">
        <v>783</v>
      </c>
      <c r="EF2" s="136" t="s">
        <v>784</v>
      </c>
      <c r="EG2" s="135" t="s">
        <v>785</v>
      </c>
      <c r="EH2" s="135" t="s">
        <v>786</v>
      </c>
      <c r="EI2" s="155" t="s">
        <v>638</v>
      </c>
      <c r="EJ2" s="155" t="s">
        <v>639</v>
      </c>
      <c r="EK2" s="155" t="s">
        <v>640</v>
      </c>
    </row>
    <row r="3" spans="1:141" x14ac:dyDescent="0.2">
      <c r="A3" s="143" t="s">
        <v>605</v>
      </c>
      <c r="B3" s="143" t="s">
        <v>606</v>
      </c>
      <c r="C3" s="129" t="s">
        <v>607</v>
      </c>
      <c r="D3" s="143" t="s">
        <v>608</v>
      </c>
      <c r="E3" s="143" t="s">
        <v>787</v>
      </c>
      <c r="F3" s="143" t="s">
        <v>788</v>
      </c>
      <c r="G3" s="143" t="s">
        <v>789</v>
      </c>
      <c r="H3" s="143" t="s">
        <v>790</v>
      </c>
      <c r="I3" s="143" t="s">
        <v>791</v>
      </c>
      <c r="J3" s="143" t="s">
        <v>792</v>
      </c>
      <c r="K3" s="143" t="s">
        <v>793</v>
      </c>
      <c r="L3" s="143" t="s">
        <v>794</v>
      </c>
      <c r="M3" s="143" t="s">
        <v>795</v>
      </c>
      <c r="N3" s="143" t="s">
        <v>796</v>
      </c>
      <c r="O3" s="143" t="s">
        <v>797</v>
      </c>
      <c r="P3" s="143" t="s">
        <v>798</v>
      </c>
      <c r="Q3" s="143" t="s">
        <v>799</v>
      </c>
      <c r="R3" s="143" t="s">
        <v>800</v>
      </c>
      <c r="S3" s="143" t="s">
        <v>801</v>
      </c>
      <c r="T3" s="143" t="s">
        <v>802</v>
      </c>
      <c r="U3" s="143" t="s">
        <v>803</v>
      </c>
      <c r="V3" s="143" t="s">
        <v>804</v>
      </c>
      <c r="W3" s="143" t="s">
        <v>805</v>
      </c>
      <c r="X3" s="129" t="s">
        <v>806</v>
      </c>
      <c r="Y3" s="129" t="s">
        <v>807</v>
      </c>
      <c r="Z3" s="129" t="s">
        <v>808</v>
      </c>
      <c r="AA3" s="144" t="s">
        <v>809</v>
      </c>
      <c r="AB3" s="144" t="s">
        <v>810</v>
      </c>
      <c r="AC3" s="144" t="s">
        <v>811</v>
      </c>
      <c r="AD3" s="145" t="s">
        <v>812</v>
      </c>
      <c r="AE3" s="129" t="s">
        <v>813</v>
      </c>
      <c r="AF3" s="145" t="s">
        <v>812</v>
      </c>
      <c r="AG3" s="129" t="s">
        <v>814</v>
      </c>
      <c r="AH3" s="129" t="s">
        <v>815</v>
      </c>
      <c r="AI3" s="129" t="s">
        <v>816</v>
      </c>
      <c r="AJ3" s="129" t="s">
        <v>817</v>
      </c>
      <c r="AK3" s="129" t="s">
        <v>818</v>
      </c>
      <c r="AL3" s="145" t="s">
        <v>812</v>
      </c>
      <c r="AM3" s="129" t="s">
        <v>819</v>
      </c>
      <c r="AN3" s="129" t="s">
        <v>820</v>
      </c>
      <c r="AO3" s="129" t="s">
        <v>821</v>
      </c>
      <c r="AP3" s="129" t="s">
        <v>822</v>
      </c>
      <c r="AQ3" s="145" t="s">
        <v>812</v>
      </c>
      <c r="AR3" s="129" t="s">
        <v>823</v>
      </c>
      <c r="AS3" s="129" t="s">
        <v>824</v>
      </c>
      <c r="AT3" s="129" t="s">
        <v>825</v>
      </c>
      <c r="AU3" s="129" t="s">
        <v>826</v>
      </c>
      <c r="AV3" s="129" t="s">
        <v>827</v>
      </c>
      <c r="AW3" s="129" t="s">
        <v>828</v>
      </c>
      <c r="AX3" s="129" t="s">
        <v>829</v>
      </c>
      <c r="AY3" s="145" t="s">
        <v>812</v>
      </c>
      <c r="AZ3" s="129" t="s">
        <v>830</v>
      </c>
      <c r="BA3" s="129" t="s">
        <v>831</v>
      </c>
      <c r="BB3" s="129" t="s">
        <v>832</v>
      </c>
      <c r="BC3" s="129" t="s">
        <v>833</v>
      </c>
      <c r="BD3" s="129" t="s">
        <v>834</v>
      </c>
      <c r="BE3" s="129" t="s">
        <v>835</v>
      </c>
      <c r="BF3" s="129" t="s">
        <v>836</v>
      </c>
      <c r="BG3" s="129" t="s">
        <v>837</v>
      </c>
      <c r="BH3" s="129" t="s">
        <v>838</v>
      </c>
      <c r="BI3" s="129" t="s">
        <v>839</v>
      </c>
      <c r="BJ3" s="129" t="s">
        <v>840</v>
      </c>
      <c r="BK3" s="129" t="s">
        <v>841</v>
      </c>
      <c r="BL3" s="129" t="s">
        <v>842</v>
      </c>
      <c r="BM3" s="129" t="s">
        <v>843</v>
      </c>
      <c r="BN3" s="129" t="s">
        <v>844</v>
      </c>
      <c r="BO3" s="129" t="s">
        <v>845</v>
      </c>
      <c r="BP3" s="129" t="s">
        <v>846</v>
      </c>
      <c r="BQ3" s="129" t="s">
        <v>847</v>
      </c>
      <c r="BR3" s="129" t="s">
        <v>848</v>
      </c>
      <c r="BS3" s="129" t="s">
        <v>849</v>
      </c>
      <c r="BT3" s="129" t="s">
        <v>850</v>
      </c>
      <c r="BU3" s="129" t="s">
        <v>851</v>
      </c>
      <c r="BV3" s="129" t="s">
        <v>852</v>
      </c>
      <c r="BW3" s="129" t="s">
        <v>853</v>
      </c>
      <c r="BX3" s="129" t="s">
        <v>854</v>
      </c>
      <c r="BY3" s="129" t="s">
        <v>855</v>
      </c>
      <c r="BZ3" s="129" t="s">
        <v>856</v>
      </c>
      <c r="CA3" s="129" t="s">
        <v>857</v>
      </c>
      <c r="CB3" s="129" t="s">
        <v>858</v>
      </c>
      <c r="CC3" s="129" t="s">
        <v>859</v>
      </c>
      <c r="CD3" s="129" t="s">
        <v>860</v>
      </c>
      <c r="CE3" s="129" t="s">
        <v>861</v>
      </c>
      <c r="CF3" s="129" t="s">
        <v>862</v>
      </c>
      <c r="CG3" s="129" t="s">
        <v>863</v>
      </c>
      <c r="CH3" s="129" t="s">
        <v>864</v>
      </c>
      <c r="CI3" s="129" t="s">
        <v>865</v>
      </c>
      <c r="CJ3" s="129" t="s">
        <v>866</v>
      </c>
      <c r="CK3" s="129" t="s">
        <v>867</v>
      </c>
      <c r="CL3" s="129" t="s">
        <v>868</v>
      </c>
      <c r="CM3" s="129" t="s">
        <v>869</v>
      </c>
      <c r="CN3" s="129" t="s">
        <v>870</v>
      </c>
      <c r="CO3" s="129" t="s">
        <v>871</v>
      </c>
      <c r="CP3" s="129" t="s">
        <v>872</v>
      </c>
      <c r="CQ3" s="129" t="s">
        <v>873</v>
      </c>
      <c r="CR3" s="129" t="s">
        <v>874</v>
      </c>
      <c r="CS3" s="129" t="s">
        <v>875</v>
      </c>
      <c r="CT3" s="129" t="s">
        <v>876</v>
      </c>
      <c r="CU3" s="129" t="s">
        <v>877</v>
      </c>
      <c r="CV3" s="129" t="s">
        <v>878</v>
      </c>
      <c r="CW3" s="129" t="s">
        <v>879</v>
      </c>
      <c r="CX3" s="129" t="s">
        <v>880</v>
      </c>
      <c r="CY3" s="129" t="s">
        <v>881</v>
      </c>
      <c r="CZ3" s="129" t="s">
        <v>882</v>
      </c>
      <c r="DA3" s="129" t="s">
        <v>883</v>
      </c>
      <c r="DB3" s="129" t="s">
        <v>884</v>
      </c>
      <c r="DC3" s="129" t="s">
        <v>885</v>
      </c>
      <c r="DD3" s="129" t="s">
        <v>886</v>
      </c>
      <c r="DE3" s="129" t="s">
        <v>887</v>
      </c>
      <c r="DF3" s="129" t="s">
        <v>888</v>
      </c>
      <c r="DG3" s="129" t="s">
        <v>889</v>
      </c>
      <c r="DH3" s="129" t="s">
        <v>890</v>
      </c>
      <c r="DI3" s="129" t="s">
        <v>891</v>
      </c>
      <c r="DJ3" s="129" t="s">
        <v>892</v>
      </c>
      <c r="DK3" s="129" t="s">
        <v>893</v>
      </c>
      <c r="DL3" s="129" t="s">
        <v>894</v>
      </c>
      <c r="DM3" s="129" t="s">
        <v>895</v>
      </c>
      <c r="DN3" s="129" t="s">
        <v>896</v>
      </c>
      <c r="DO3" s="129" t="s">
        <v>897</v>
      </c>
      <c r="DP3" s="129" t="s">
        <v>898</v>
      </c>
      <c r="DQ3" s="129" t="s">
        <v>899</v>
      </c>
      <c r="DR3" s="129" t="s">
        <v>900</v>
      </c>
      <c r="DS3" s="129" t="s">
        <v>901</v>
      </c>
      <c r="DT3" s="129" t="s">
        <v>902</v>
      </c>
      <c r="DU3" s="129" t="s">
        <v>903</v>
      </c>
      <c r="DV3" s="129" t="s">
        <v>904</v>
      </c>
      <c r="DW3" s="129" t="s">
        <v>905</v>
      </c>
      <c r="DX3" s="129" t="s">
        <v>906</v>
      </c>
      <c r="DY3" s="129" t="s">
        <v>907</v>
      </c>
      <c r="DZ3" s="143" t="s">
        <v>908</v>
      </c>
      <c r="EA3" s="129" t="s">
        <v>909</v>
      </c>
      <c r="EB3" s="143" t="s">
        <v>910</v>
      </c>
      <c r="EC3" s="143" t="s">
        <v>911</v>
      </c>
      <c r="ED3" s="129" t="s">
        <v>912</v>
      </c>
      <c r="EE3" s="129" t="s">
        <v>913</v>
      </c>
      <c r="EF3" s="129" t="s">
        <v>914</v>
      </c>
      <c r="EG3" s="143" t="s">
        <v>915</v>
      </c>
      <c r="EH3" s="143" t="s">
        <v>916</v>
      </c>
      <c r="EI3" s="146" t="s">
        <v>635</v>
      </c>
      <c r="EJ3" s="146" t="s">
        <v>636</v>
      </c>
      <c r="EK3" s="146" t="s">
        <v>637</v>
      </c>
    </row>
    <row r="4" spans="1:141" ht="60" x14ac:dyDescent="0.2">
      <c r="A4" s="143" t="s">
        <v>376</v>
      </c>
      <c r="B4" s="143" t="s">
        <v>376</v>
      </c>
      <c r="C4" s="129">
        <v>5</v>
      </c>
      <c r="D4" s="143" t="s">
        <v>560</v>
      </c>
      <c r="E4" s="143" t="s">
        <v>917</v>
      </c>
      <c r="F4" s="143" t="s">
        <v>918</v>
      </c>
      <c r="G4" s="143" t="s">
        <v>919</v>
      </c>
      <c r="H4" s="143" t="s">
        <v>59</v>
      </c>
      <c r="I4" s="143" t="s">
        <v>920</v>
      </c>
      <c r="J4" s="143" t="s">
        <v>921</v>
      </c>
      <c r="K4" s="143" t="s">
        <v>922</v>
      </c>
      <c r="L4" s="143" t="s">
        <v>923</v>
      </c>
      <c r="M4" s="143" t="s">
        <v>924</v>
      </c>
      <c r="N4" s="143" t="s">
        <v>925</v>
      </c>
      <c r="O4" s="143" t="s">
        <v>926</v>
      </c>
      <c r="P4" s="143" t="s">
        <v>927</v>
      </c>
      <c r="Q4" s="143" t="s">
        <v>928</v>
      </c>
      <c r="R4" s="143" t="s">
        <v>923</v>
      </c>
      <c r="S4" s="143" t="s">
        <v>924</v>
      </c>
      <c r="T4" s="143" t="s">
        <v>925</v>
      </c>
      <c r="U4" s="143" t="s">
        <v>926</v>
      </c>
      <c r="V4" s="143" t="s">
        <v>927</v>
      </c>
      <c r="W4" s="143" t="s">
        <v>928</v>
      </c>
      <c r="X4" s="129">
        <v>9</v>
      </c>
      <c r="Y4" s="129">
        <v>0</v>
      </c>
      <c r="Z4" s="129">
        <v>9</v>
      </c>
      <c r="AA4" s="144">
        <v>9</v>
      </c>
      <c r="AB4" s="144">
        <v>0</v>
      </c>
      <c r="AC4" s="144">
        <v>9</v>
      </c>
      <c r="AD4" s="147" t="s">
        <v>929</v>
      </c>
      <c r="AE4" s="129">
        <v>9</v>
      </c>
      <c r="AF4" s="147" t="s">
        <v>929</v>
      </c>
      <c r="AG4" s="129">
        <v>0</v>
      </c>
      <c r="AH4" s="129">
        <v>1</v>
      </c>
      <c r="AI4" s="129">
        <v>1</v>
      </c>
      <c r="AJ4" s="129">
        <v>7</v>
      </c>
      <c r="AK4" s="129">
        <v>9</v>
      </c>
      <c r="AL4" s="147" t="s">
        <v>929</v>
      </c>
      <c r="AM4" s="129">
        <v>0</v>
      </c>
      <c r="AN4" s="129">
        <v>5</v>
      </c>
      <c r="AO4" s="129">
        <v>4</v>
      </c>
      <c r="AP4" s="129">
        <v>9</v>
      </c>
      <c r="AQ4" s="147" t="s">
        <v>929</v>
      </c>
      <c r="AR4" s="129">
        <v>0</v>
      </c>
      <c r="AS4" s="129">
        <v>0</v>
      </c>
      <c r="AT4" s="129">
        <v>0</v>
      </c>
      <c r="AU4" s="129">
        <v>0</v>
      </c>
      <c r="AV4" s="129">
        <v>8</v>
      </c>
      <c r="AW4" s="129">
        <v>1</v>
      </c>
      <c r="AX4" s="129">
        <v>9</v>
      </c>
      <c r="AY4" s="147" t="s">
        <v>929</v>
      </c>
      <c r="AZ4" s="129">
        <v>0</v>
      </c>
      <c r="BA4" s="129">
        <v>1</v>
      </c>
      <c r="BB4" s="129">
        <v>0</v>
      </c>
      <c r="BC4" s="129">
        <v>1</v>
      </c>
      <c r="BD4" s="129">
        <v>0</v>
      </c>
      <c r="BE4" s="129">
        <v>5</v>
      </c>
      <c r="BF4" s="129">
        <v>3</v>
      </c>
      <c r="BG4" s="129">
        <v>0</v>
      </c>
      <c r="BH4" s="129">
        <v>0</v>
      </c>
      <c r="BI4" s="129">
        <v>2</v>
      </c>
      <c r="BJ4" s="129">
        <v>11</v>
      </c>
      <c r="BK4" s="129">
        <v>0</v>
      </c>
      <c r="BL4" s="129">
        <v>0</v>
      </c>
      <c r="BM4" s="129">
        <v>7</v>
      </c>
      <c r="BN4" s="129">
        <v>0</v>
      </c>
      <c r="BO4" s="129">
        <v>14</v>
      </c>
      <c r="BP4" s="129">
        <v>0</v>
      </c>
      <c r="BQ4" s="129">
        <v>5</v>
      </c>
      <c r="BR4" s="129">
        <v>0</v>
      </c>
      <c r="BS4" s="129">
        <v>0</v>
      </c>
      <c r="BT4" s="129">
        <v>0</v>
      </c>
      <c r="BU4" s="129">
        <v>0</v>
      </c>
      <c r="BV4" s="129">
        <v>0</v>
      </c>
      <c r="BW4" s="129">
        <v>0</v>
      </c>
      <c r="BX4" s="129">
        <v>0</v>
      </c>
      <c r="BY4" s="129">
        <v>0</v>
      </c>
      <c r="BZ4" s="129">
        <v>0</v>
      </c>
      <c r="CA4" s="129">
        <v>0</v>
      </c>
      <c r="CB4" s="129">
        <v>0</v>
      </c>
      <c r="CC4" s="129">
        <v>0</v>
      </c>
      <c r="CD4" s="129">
        <v>0</v>
      </c>
      <c r="CE4" s="129">
        <v>0</v>
      </c>
      <c r="CF4" s="129">
        <v>32</v>
      </c>
      <c r="CG4" s="129">
        <v>3</v>
      </c>
      <c r="CH4" s="129">
        <v>0</v>
      </c>
      <c r="CI4" s="129">
        <v>3</v>
      </c>
      <c r="CJ4" s="129">
        <v>0</v>
      </c>
      <c r="CK4" s="129">
        <v>8</v>
      </c>
      <c r="CL4" s="129">
        <v>0</v>
      </c>
      <c r="CM4" s="129">
        <v>2</v>
      </c>
      <c r="CN4" s="129">
        <v>0</v>
      </c>
      <c r="CO4" s="129">
        <v>0</v>
      </c>
      <c r="CP4" s="129">
        <v>0</v>
      </c>
      <c r="CQ4" s="129">
        <v>0</v>
      </c>
      <c r="CR4" s="129">
        <v>0</v>
      </c>
      <c r="CS4" s="129">
        <v>0</v>
      </c>
      <c r="CT4" s="129">
        <v>0</v>
      </c>
      <c r="CU4" s="129">
        <v>0</v>
      </c>
      <c r="CV4" s="129">
        <v>0</v>
      </c>
      <c r="CW4" s="129">
        <v>0</v>
      </c>
      <c r="CX4" s="129">
        <v>0</v>
      </c>
      <c r="CY4" s="129">
        <v>0</v>
      </c>
      <c r="CZ4" s="129">
        <v>17</v>
      </c>
      <c r="DA4" s="129">
        <v>0</v>
      </c>
      <c r="DB4" s="129">
        <v>0</v>
      </c>
      <c r="DC4" s="129">
        <v>1</v>
      </c>
      <c r="DD4" s="129">
        <v>0</v>
      </c>
      <c r="DE4" s="129">
        <v>0</v>
      </c>
      <c r="DF4" s="129">
        <v>3</v>
      </c>
      <c r="DG4" s="129">
        <v>2</v>
      </c>
      <c r="DH4" s="129">
        <v>2</v>
      </c>
      <c r="DI4" s="129">
        <v>0</v>
      </c>
      <c r="DJ4" s="129">
        <v>3</v>
      </c>
      <c r="DK4" s="129">
        <v>0</v>
      </c>
      <c r="DL4" s="129">
        <v>0</v>
      </c>
      <c r="DM4" s="129">
        <v>0</v>
      </c>
      <c r="DN4" s="129">
        <v>10</v>
      </c>
      <c r="DO4" s="129">
        <v>0</v>
      </c>
      <c r="DP4" s="129">
        <v>0</v>
      </c>
      <c r="DQ4" s="129">
        <v>112</v>
      </c>
      <c r="DR4" s="129">
        <v>180</v>
      </c>
      <c r="DS4" s="129">
        <v>203</v>
      </c>
      <c r="DT4" s="129">
        <v>1</v>
      </c>
      <c r="DU4" s="129">
        <v>0</v>
      </c>
      <c r="DV4" s="129">
        <v>5</v>
      </c>
      <c r="DW4" s="129">
        <v>1</v>
      </c>
      <c r="DX4" s="129">
        <v>10</v>
      </c>
      <c r="DY4" s="129">
        <v>1</v>
      </c>
      <c r="DZ4" s="143" t="s">
        <v>930</v>
      </c>
      <c r="EA4" s="129">
        <v>4</v>
      </c>
      <c r="EB4" s="143" t="s">
        <v>931</v>
      </c>
      <c r="EC4" s="143"/>
      <c r="ED4" s="129">
        <v>1</v>
      </c>
      <c r="EE4" s="129">
        <v>1</v>
      </c>
      <c r="EF4" s="129">
        <v>1</v>
      </c>
      <c r="EG4" s="143"/>
      <c r="EH4" s="143"/>
      <c r="EI4" s="44">
        <v>1397997</v>
      </c>
      <c r="EJ4" s="44">
        <v>10928.48</v>
      </c>
      <c r="EK4" s="44">
        <v>1144</v>
      </c>
    </row>
    <row r="5" spans="1:141" ht="216" x14ac:dyDescent="0.2">
      <c r="A5" s="143" t="s">
        <v>932</v>
      </c>
      <c r="B5" s="143" t="s">
        <v>92</v>
      </c>
      <c r="C5" s="129">
        <v>5</v>
      </c>
      <c r="D5" s="143" t="s">
        <v>561</v>
      </c>
      <c r="E5" s="143" t="s">
        <v>933</v>
      </c>
      <c r="F5" s="143" t="s">
        <v>934</v>
      </c>
      <c r="G5" s="143" t="s">
        <v>935</v>
      </c>
      <c r="H5" s="143" t="s">
        <v>936</v>
      </c>
      <c r="I5" s="143" t="s">
        <v>937</v>
      </c>
      <c r="J5" s="143" t="s">
        <v>938</v>
      </c>
      <c r="K5" s="143" t="s">
        <v>939</v>
      </c>
      <c r="L5" s="143" t="s">
        <v>940</v>
      </c>
      <c r="M5" s="143" t="s">
        <v>941</v>
      </c>
      <c r="N5" s="143" t="s">
        <v>942</v>
      </c>
      <c r="O5" s="143" t="s">
        <v>943</v>
      </c>
      <c r="P5" s="143" t="s">
        <v>944</v>
      </c>
      <c r="Q5" s="143" t="s">
        <v>945</v>
      </c>
      <c r="R5" s="143" t="s">
        <v>940</v>
      </c>
      <c r="S5" s="143" t="s">
        <v>946</v>
      </c>
      <c r="T5" s="143" t="s">
        <v>947</v>
      </c>
      <c r="U5" s="143" t="s">
        <v>943</v>
      </c>
      <c r="V5" s="143" t="s">
        <v>948</v>
      </c>
      <c r="W5" s="143" t="s">
        <v>949</v>
      </c>
      <c r="X5" s="129">
        <v>8</v>
      </c>
      <c r="Y5" s="129">
        <v>2</v>
      </c>
      <c r="Z5" s="129">
        <v>10</v>
      </c>
      <c r="AA5" s="144">
        <v>4.2</v>
      </c>
      <c r="AB5" s="144">
        <v>0.1</v>
      </c>
      <c r="AC5" s="144">
        <v>4.3</v>
      </c>
      <c r="AD5" s="147" t="s">
        <v>929</v>
      </c>
      <c r="AE5" s="129">
        <v>8</v>
      </c>
      <c r="AF5" s="147" t="s">
        <v>929</v>
      </c>
      <c r="AG5" s="129">
        <v>0</v>
      </c>
      <c r="AH5" s="129">
        <v>0</v>
      </c>
      <c r="AI5" s="129">
        <v>0</v>
      </c>
      <c r="AJ5" s="129">
        <v>8</v>
      </c>
      <c r="AK5" s="129">
        <v>8</v>
      </c>
      <c r="AL5" s="147" t="s">
        <v>929</v>
      </c>
      <c r="AM5" s="129">
        <v>0</v>
      </c>
      <c r="AN5" s="129">
        <v>1</v>
      </c>
      <c r="AO5" s="129">
        <v>7</v>
      </c>
      <c r="AP5" s="129">
        <v>8</v>
      </c>
      <c r="AQ5" s="147" t="s">
        <v>929</v>
      </c>
      <c r="AR5" s="129">
        <v>0</v>
      </c>
      <c r="AS5" s="129">
        <v>0</v>
      </c>
      <c r="AT5" s="129">
        <v>0</v>
      </c>
      <c r="AU5" s="129">
        <v>1</v>
      </c>
      <c r="AV5" s="129">
        <v>6</v>
      </c>
      <c r="AW5" s="129">
        <v>1</v>
      </c>
      <c r="AX5" s="129">
        <v>8</v>
      </c>
      <c r="AY5" s="147" t="s">
        <v>929</v>
      </c>
      <c r="AZ5" s="129">
        <v>0</v>
      </c>
      <c r="BA5" s="129">
        <v>1</v>
      </c>
      <c r="BB5" s="129">
        <v>1</v>
      </c>
      <c r="BC5" s="129">
        <v>1</v>
      </c>
      <c r="BD5" s="129">
        <v>0</v>
      </c>
      <c r="BE5" s="129">
        <v>0</v>
      </c>
      <c r="BF5" s="129">
        <v>0</v>
      </c>
      <c r="BG5" s="129">
        <v>0</v>
      </c>
      <c r="BH5" s="129">
        <v>0</v>
      </c>
      <c r="BI5" s="129">
        <v>0</v>
      </c>
      <c r="BJ5" s="129">
        <v>1</v>
      </c>
      <c r="BK5" s="129">
        <v>0</v>
      </c>
      <c r="BL5" s="129">
        <v>0</v>
      </c>
      <c r="BM5" s="129">
        <v>1</v>
      </c>
      <c r="BN5" s="129">
        <v>0</v>
      </c>
      <c r="BO5" s="129">
        <v>0</v>
      </c>
      <c r="BP5" s="129">
        <v>1</v>
      </c>
      <c r="BQ5" s="129">
        <v>0</v>
      </c>
      <c r="BR5" s="129">
        <v>0</v>
      </c>
      <c r="BS5" s="129">
        <v>0</v>
      </c>
      <c r="BT5" s="129">
        <v>0</v>
      </c>
      <c r="BU5" s="129">
        <v>0</v>
      </c>
      <c r="BV5" s="129">
        <v>0</v>
      </c>
      <c r="BW5" s="129">
        <v>0</v>
      </c>
      <c r="BX5" s="129">
        <v>0</v>
      </c>
      <c r="BY5" s="129">
        <v>0</v>
      </c>
      <c r="BZ5" s="129">
        <v>0</v>
      </c>
      <c r="CA5" s="129">
        <v>0</v>
      </c>
      <c r="CB5" s="129">
        <v>0</v>
      </c>
      <c r="CC5" s="129">
        <v>0</v>
      </c>
      <c r="CD5" s="129">
        <v>0</v>
      </c>
      <c r="CE5" s="129">
        <v>0</v>
      </c>
      <c r="CF5" s="129">
        <v>4</v>
      </c>
      <c r="CG5" s="129">
        <v>0</v>
      </c>
      <c r="CH5" s="129">
        <v>0</v>
      </c>
      <c r="CI5" s="129">
        <v>4</v>
      </c>
      <c r="CJ5" s="129">
        <v>0</v>
      </c>
      <c r="CK5" s="129">
        <v>0</v>
      </c>
      <c r="CL5" s="129">
        <v>0</v>
      </c>
      <c r="CM5" s="129">
        <v>0</v>
      </c>
      <c r="CN5" s="129">
        <v>0</v>
      </c>
      <c r="CO5" s="129">
        <v>0</v>
      </c>
      <c r="CP5" s="129">
        <v>0</v>
      </c>
      <c r="CQ5" s="129">
        <v>0</v>
      </c>
      <c r="CR5" s="129">
        <v>0</v>
      </c>
      <c r="CS5" s="129">
        <v>0</v>
      </c>
      <c r="CT5" s="129">
        <v>0</v>
      </c>
      <c r="CU5" s="129">
        <v>0</v>
      </c>
      <c r="CV5" s="129">
        <v>0</v>
      </c>
      <c r="CW5" s="129">
        <v>0</v>
      </c>
      <c r="CX5" s="129">
        <v>0</v>
      </c>
      <c r="CY5" s="129">
        <v>0</v>
      </c>
      <c r="CZ5" s="129">
        <v>0</v>
      </c>
      <c r="DA5" s="129">
        <v>0</v>
      </c>
      <c r="DB5" s="129">
        <v>0</v>
      </c>
      <c r="DC5" s="129">
        <v>0</v>
      </c>
      <c r="DD5" s="129">
        <v>0</v>
      </c>
      <c r="DE5" s="129">
        <v>0</v>
      </c>
      <c r="DF5" s="129">
        <v>0</v>
      </c>
      <c r="DG5" s="129">
        <v>0</v>
      </c>
      <c r="DH5" s="129">
        <v>0</v>
      </c>
      <c r="DI5" s="129">
        <v>0</v>
      </c>
      <c r="DJ5" s="129">
        <v>0</v>
      </c>
      <c r="DK5" s="129">
        <v>0</v>
      </c>
      <c r="DL5" s="129">
        <v>0</v>
      </c>
      <c r="DM5" s="129">
        <v>0</v>
      </c>
      <c r="DN5" s="129">
        <v>6</v>
      </c>
      <c r="DO5" s="129">
        <v>0</v>
      </c>
      <c r="DP5" s="129">
        <v>0</v>
      </c>
      <c r="DQ5" s="129">
        <v>65</v>
      </c>
      <c r="DR5" s="129">
        <v>66</v>
      </c>
      <c r="DS5" s="129">
        <v>1546</v>
      </c>
      <c r="DT5" s="129">
        <v>0</v>
      </c>
      <c r="DU5" s="129">
        <v>0</v>
      </c>
      <c r="DV5" s="129">
        <v>0</v>
      </c>
      <c r="DW5" s="129">
        <v>0</v>
      </c>
      <c r="DX5" s="129">
        <v>20</v>
      </c>
      <c r="DY5" s="129">
        <v>1</v>
      </c>
      <c r="DZ5" s="143" t="s">
        <v>950</v>
      </c>
      <c r="EA5" s="129">
        <v>2</v>
      </c>
      <c r="EB5" s="143" t="s">
        <v>951</v>
      </c>
      <c r="EC5" s="143" t="s">
        <v>952</v>
      </c>
      <c r="ED5" s="129">
        <v>1</v>
      </c>
      <c r="EE5" s="129">
        <v>1</v>
      </c>
      <c r="EF5" s="129">
        <v>1</v>
      </c>
      <c r="EG5" s="143"/>
      <c r="EH5" s="143" t="s">
        <v>953</v>
      </c>
      <c r="EI5" s="44">
        <v>643551</v>
      </c>
      <c r="EJ5" s="44">
        <v>10057.98</v>
      </c>
      <c r="EK5" s="44">
        <v>624</v>
      </c>
    </row>
    <row r="6" spans="1:141" ht="48" x14ac:dyDescent="0.2">
      <c r="A6" s="143" t="s">
        <v>348</v>
      </c>
      <c r="B6" s="143" t="s">
        <v>348</v>
      </c>
      <c r="C6" s="129">
        <v>5</v>
      </c>
      <c r="D6" s="143" t="s">
        <v>562</v>
      </c>
      <c r="E6" s="143" t="s">
        <v>954</v>
      </c>
      <c r="F6" s="143" t="s">
        <v>955</v>
      </c>
      <c r="G6" s="143" t="s">
        <v>956</v>
      </c>
      <c r="H6" s="143" t="s">
        <v>334</v>
      </c>
      <c r="I6" s="143" t="s">
        <v>957</v>
      </c>
      <c r="J6" s="143" t="s">
        <v>958</v>
      </c>
      <c r="K6" s="143" t="s">
        <v>959</v>
      </c>
      <c r="L6" s="143" t="s">
        <v>940</v>
      </c>
      <c r="M6" s="143" t="s">
        <v>960</v>
      </c>
      <c r="N6" s="143" t="s">
        <v>961</v>
      </c>
      <c r="O6" s="143"/>
      <c r="P6" s="143" t="s">
        <v>962</v>
      </c>
      <c r="Q6" s="143" t="s">
        <v>963</v>
      </c>
      <c r="R6" s="143" t="s">
        <v>964</v>
      </c>
      <c r="S6" s="143" t="s">
        <v>965</v>
      </c>
      <c r="T6" s="143" t="s">
        <v>966</v>
      </c>
      <c r="U6" s="143"/>
      <c r="V6" s="143" t="s">
        <v>967</v>
      </c>
      <c r="W6" s="143" t="s">
        <v>968</v>
      </c>
      <c r="X6" s="129">
        <v>6</v>
      </c>
      <c r="Y6" s="129">
        <v>1</v>
      </c>
      <c r="Z6" s="129">
        <v>7</v>
      </c>
      <c r="AA6" s="144">
        <v>6</v>
      </c>
      <c r="AB6" s="144">
        <v>1</v>
      </c>
      <c r="AC6" s="144">
        <v>7</v>
      </c>
      <c r="AD6" s="147" t="s">
        <v>929</v>
      </c>
      <c r="AE6" s="129">
        <v>4</v>
      </c>
      <c r="AF6" s="147" t="s">
        <v>929</v>
      </c>
      <c r="AG6" s="129">
        <v>0</v>
      </c>
      <c r="AH6" s="129">
        <v>0</v>
      </c>
      <c r="AI6" s="129">
        <v>0</v>
      </c>
      <c r="AJ6" s="129">
        <v>6</v>
      </c>
      <c r="AK6" s="129">
        <v>6</v>
      </c>
      <c r="AL6" s="147" t="s">
        <v>929</v>
      </c>
      <c r="AM6" s="129">
        <v>2</v>
      </c>
      <c r="AN6" s="129">
        <v>1</v>
      </c>
      <c r="AO6" s="129">
        <v>3</v>
      </c>
      <c r="AP6" s="129">
        <v>6</v>
      </c>
      <c r="AQ6" s="147" t="s">
        <v>929</v>
      </c>
      <c r="AR6" s="129">
        <v>0</v>
      </c>
      <c r="AS6" s="129">
        <v>0</v>
      </c>
      <c r="AT6" s="129">
        <v>0</v>
      </c>
      <c r="AU6" s="129">
        <v>0</v>
      </c>
      <c r="AV6" s="129">
        <v>5</v>
      </c>
      <c r="AW6" s="129">
        <v>1</v>
      </c>
      <c r="AX6" s="129">
        <v>6</v>
      </c>
      <c r="AY6" s="147" t="s">
        <v>929</v>
      </c>
      <c r="AZ6" s="129">
        <v>0</v>
      </c>
      <c r="BA6" s="129">
        <v>1</v>
      </c>
      <c r="BB6" s="129">
        <v>1</v>
      </c>
      <c r="BC6" s="129">
        <v>1</v>
      </c>
      <c r="BD6" s="129">
        <v>0</v>
      </c>
      <c r="BE6" s="129">
        <v>0</v>
      </c>
      <c r="BF6" s="129">
        <v>0</v>
      </c>
      <c r="BG6" s="129">
        <v>0</v>
      </c>
      <c r="BH6" s="129">
        <v>0</v>
      </c>
      <c r="BI6" s="129">
        <v>0</v>
      </c>
      <c r="BJ6" s="129">
        <v>0</v>
      </c>
      <c r="BK6" s="129">
        <v>0</v>
      </c>
      <c r="BL6" s="129">
        <v>0</v>
      </c>
      <c r="BM6" s="129">
        <v>1</v>
      </c>
      <c r="BN6" s="129">
        <v>0</v>
      </c>
      <c r="BO6" s="129">
        <v>1</v>
      </c>
      <c r="BP6" s="129">
        <v>0</v>
      </c>
      <c r="BQ6" s="129">
        <v>0</v>
      </c>
      <c r="BR6" s="129">
        <v>1</v>
      </c>
      <c r="BS6" s="129">
        <v>0</v>
      </c>
      <c r="BT6" s="129">
        <v>0</v>
      </c>
      <c r="BU6" s="129">
        <v>0</v>
      </c>
      <c r="BV6" s="129">
        <v>0</v>
      </c>
      <c r="BW6" s="129">
        <v>0</v>
      </c>
      <c r="BX6" s="129">
        <v>0</v>
      </c>
      <c r="BY6" s="129">
        <v>0</v>
      </c>
      <c r="BZ6" s="129">
        <v>0</v>
      </c>
      <c r="CA6" s="129">
        <v>0</v>
      </c>
      <c r="CB6" s="129">
        <v>0</v>
      </c>
      <c r="CC6" s="129">
        <v>0</v>
      </c>
      <c r="CD6" s="129">
        <v>0</v>
      </c>
      <c r="CE6" s="129">
        <v>0</v>
      </c>
      <c r="CF6" s="129">
        <v>0</v>
      </c>
      <c r="CG6" s="129">
        <v>0</v>
      </c>
      <c r="CH6" s="129">
        <v>0</v>
      </c>
      <c r="CI6" s="129">
        <v>0</v>
      </c>
      <c r="CJ6" s="129">
        <v>0</v>
      </c>
      <c r="CK6" s="129">
        <v>0</v>
      </c>
      <c r="CL6" s="129">
        <v>0</v>
      </c>
      <c r="CM6" s="129">
        <v>0</v>
      </c>
      <c r="CN6" s="129">
        <v>0</v>
      </c>
      <c r="CO6" s="129">
        <v>0</v>
      </c>
      <c r="CP6" s="129">
        <v>0</v>
      </c>
      <c r="CQ6" s="129">
        <v>0</v>
      </c>
      <c r="CR6" s="129">
        <v>0</v>
      </c>
      <c r="CS6" s="129">
        <v>0</v>
      </c>
      <c r="CT6" s="129">
        <v>0</v>
      </c>
      <c r="CU6" s="129">
        <v>0</v>
      </c>
      <c r="CV6" s="129">
        <v>0</v>
      </c>
      <c r="CW6" s="129">
        <v>0</v>
      </c>
      <c r="CX6" s="129">
        <v>0</v>
      </c>
      <c r="CY6" s="129">
        <v>0</v>
      </c>
      <c r="CZ6" s="129">
        <v>0</v>
      </c>
      <c r="DA6" s="129">
        <v>0</v>
      </c>
      <c r="DB6" s="129">
        <v>0</v>
      </c>
      <c r="DC6" s="129">
        <v>0</v>
      </c>
      <c r="DD6" s="129">
        <v>0</v>
      </c>
      <c r="DE6" s="129">
        <v>0</v>
      </c>
      <c r="DF6" s="129">
        <v>0</v>
      </c>
      <c r="DG6" s="129">
        <v>0</v>
      </c>
      <c r="DH6" s="129">
        <v>0</v>
      </c>
      <c r="DI6" s="129">
        <v>0</v>
      </c>
      <c r="DJ6" s="129">
        <v>0</v>
      </c>
      <c r="DK6" s="129">
        <v>0</v>
      </c>
      <c r="DL6" s="129">
        <v>0</v>
      </c>
      <c r="DM6" s="129">
        <v>0</v>
      </c>
      <c r="DN6" s="129">
        <v>1</v>
      </c>
      <c r="DO6" s="129">
        <v>0</v>
      </c>
      <c r="DP6" s="129">
        <v>0</v>
      </c>
      <c r="DQ6" s="129">
        <v>34</v>
      </c>
      <c r="DR6" s="129">
        <v>99</v>
      </c>
      <c r="DS6" s="129">
        <v>35</v>
      </c>
      <c r="DT6" s="129">
        <v>1</v>
      </c>
      <c r="DU6" s="129">
        <v>0</v>
      </c>
      <c r="DV6" s="129">
        <v>0</v>
      </c>
      <c r="DW6" s="129">
        <v>0</v>
      </c>
      <c r="DX6" s="129">
        <v>5</v>
      </c>
      <c r="DY6" s="129">
        <v>1</v>
      </c>
      <c r="DZ6" s="143" t="s">
        <v>969</v>
      </c>
      <c r="EA6" s="129">
        <v>2</v>
      </c>
      <c r="EB6" s="143"/>
      <c r="EC6" s="143" t="s">
        <v>970</v>
      </c>
      <c r="ED6" s="129">
        <v>1</v>
      </c>
      <c r="EE6" s="129">
        <v>1</v>
      </c>
      <c r="EF6" s="129">
        <v>1</v>
      </c>
      <c r="EG6" s="143"/>
      <c r="EH6" s="143"/>
      <c r="EI6" s="44">
        <v>591041</v>
      </c>
      <c r="EJ6" s="44">
        <v>7649.03</v>
      </c>
      <c r="EK6" s="44">
        <v>501</v>
      </c>
    </row>
    <row r="7" spans="1:141" ht="24" x14ac:dyDescent="0.2">
      <c r="A7" s="143" t="s">
        <v>167</v>
      </c>
      <c r="B7" s="143" t="s">
        <v>167</v>
      </c>
      <c r="C7" s="129">
        <v>5</v>
      </c>
      <c r="D7" s="143" t="s">
        <v>563</v>
      </c>
      <c r="E7" s="143" t="s">
        <v>971</v>
      </c>
      <c r="F7" s="143" t="s">
        <v>972</v>
      </c>
      <c r="G7" s="143" t="s">
        <v>973</v>
      </c>
      <c r="H7" s="143" t="s">
        <v>974</v>
      </c>
      <c r="I7" s="143" t="s">
        <v>975</v>
      </c>
      <c r="J7" s="143" t="s">
        <v>976</v>
      </c>
      <c r="K7" s="143" t="s">
        <v>977</v>
      </c>
      <c r="L7" s="143" t="s">
        <v>978</v>
      </c>
      <c r="M7" s="143" t="s">
        <v>979</v>
      </c>
      <c r="N7" s="143" t="s">
        <v>980</v>
      </c>
      <c r="O7" s="143"/>
      <c r="P7" s="143" t="s">
        <v>981</v>
      </c>
      <c r="Q7" s="143" t="s">
        <v>982</v>
      </c>
      <c r="R7" s="143" t="s">
        <v>940</v>
      </c>
      <c r="S7" s="143" t="s">
        <v>983</v>
      </c>
      <c r="T7" s="143" t="s">
        <v>984</v>
      </c>
      <c r="U7" s="143"/>
      <c r="V7" s="143" t="s">
        <v>985</v>
      </c>
      <c r="W7" s="143" t="s">
        <v>986</v>
      </c>
      <c r="X7" s="129">
        <v>4</v>
      </c>
      <c r="Y7" s="129">
        <v>0</v>
      </c>
      <c r="Z7" s="129">
        <v>4</v>
      </c>
      <c r="AA7" s="144">
        <v>4</v>
      </c>
      <c r="AB7" s="144">
        <v>0</v>
      </c>
      <c r="AC7" s="144">
        <v>4</v>
      </c>
      <c r="AD7" s="147" t="s">
        <v>929</v>
      </c>
      <c r="AE7" s="129">
        <v>4</v>
      </c>
      <c r="AF7" s="147" t="s">
        <v>929</v>
      </c>
      <c r="AG7" s="129">
        <v>0</v>
      </c>
      <c r="AH7" s="129">
        <v>0</v>
      </c>
      <c r="AI7" s="129">
        <v>0</v>
      </c>
      <c r="AJ7" s="129">
        <v>4</v>
      </c>
      <c r="AK7" s="129">
        <v>4</v>
      </c>
      <c r="AL7" s="147" t="s">
        <v>929</v>
      </c>
      <c r="AM7" s="129">
        <v>0</v>
      </c>
      <c r="AN7" s="129">
        <v>1</v>
      </c>
      <c r="AO7" s="129">
        <v>3</v>
      </c>
      <c r="AP7" s="129">
        <v>4</v>
      </c>
      <c r="AQ7" s="147" t="s">
        <v>929</v>
      </c>
      <c r="AR7" s="129">
        <v>0</v>
      </c>
      <c r="AS7" s="129">
        <v>0</v>
      </c>
      <c r="AT7" s="129">
        <v>0</v>
      </c>
      <c r="AU7" s="129">
        <v>0</v>
      </c>
      <c r="AV7" s="129">
        <v>3</v>
      </c>
      <c r="AW7" s="129">
        <v>1</v>
      </c>
      <c r="AX7" s="129">
        <v>4</v>
      </c>
      <c r="AY7" s="147" t="s">
        <v>929</v>
      </c>
      <c r="AZ7" s="129">
        <v>0</v>
      </c>
      <c r="BA7" s="129">
        <v>1</v>
      </c>
      <c r="BB7" s="129">
        <v>1</v>
      </c>
      <c r="BC7" s="129">
        <v>1</v>
      </c>
      <c r="BD7" s="129">
        <v>0</v>
      </c>
      <c r="BE7" s="129">
        <v>0</v>
      </c>
      <c r="BF7" s="129">
        <v>0</v>
      </c>
      <c r="BG7" s="129">
        <v>0</v>
      </c>
      <c r="BH7" s="129">
        <v>0</v>
      </c>
      <c r="BI7" s="129">
        <v>2</v>
      </c>
      <c r="BJ7" s="129">
        <v>6</v>
      </c>
      <c r="BK7" s="129">
        <v>0</v>
      </c>
      <c r="BL7" s="129">
        <v>0</v>
      </c>
      <c r="BM7" s="129">
        <v>0</v>
      </c>
      <c r="BN7" s="129">
        <v>0</v>
      </c>
      <c r="BO7" s="129">
        <v>2</v>
      </c>
      <c r="BP7" s="129">
        <v>0</v>
      </c>
      <c r="BQ7" s="129">
        <v>0</v>
      </c>
      <c r="BR7" s="129">
        <v>2</v>
      </c>
      <c r="BS7" s="129">
        <v>0</v>
      </c>
      <c r="BT7" s="129">
        <v>0</v>
      </c>
      <c r="BU7" s="129">
        <v>0</v>
      </c>
      <c r="BV7" s="129">
        <v>0</v>
      </c>
      <c r="BW7" s="129">
        <v>0</v>
      </c>
      <c r="BX7" s="129">
        <v>0</v>
      </c>
      <c r="BY7" s="129">
        <v>0</v>
      </c>
      <c r="BZ7" s="129">
        <v>0</v>
      </c>
      <c r="CA7" s="129">
        <v>0</v>
      </c>
      <c r="CB7" s="129">
        <v>0</v>
      </c>
      <c r="CC7" s="129">
        <v>0</v>
      </c>
      <c r="CD7" s="129">
        <v>0</v>
      </c>
      <c r="CE7" s="129">
        <v>0</v>
      </c>
      <c r="CF7" s="129">
        <v>2</v>
      </c>
      <c r="CG7" s="129">
        <v>0</v>
      </c>
      <c r="CH7" s="129">
        <v>0</v>
      </c>
      <c r="CI7" s="129">
        <v>1</v>
      </c>
      <c r="CJ7" s="129">
        <v>0</v>
      </c>
      <c r="CK7" s="129">
        <v>0</v>
      </c>
      <c r="CL7" s="129">
        <v>0</v>
      </c>
      <c r="CM7" s="129">
        <v>0</v>
      </c>
      <c r="CN7" s="129">
        <v>0</v>
      </c>
      <c r="CO7" s="129">
        <v>0</v>
      </c>
      <c r="CP7" s="129">
        <v>0</v>
      </c>
      <c r="CQ7" s="129">
        <v>0</v>
      </c>
      <c r="CR7" s="129">
        <v>0</v>
      </c>
      <c r="CS7" s="129">
        <v>0</v>
      </c>
      <c r="CT7" s="129">
        <v>0</v>
      </c>
      <c r="CU7" s="129">
        <v>0</v>
      </c>
      <c r="CV7" s="129">
        <v>0</v>
      </c>
      <c r="CW7" s="129">
        <v>0</v>
      </c>
      <c r="CX7" s="129">
        <v>0</v>
      </c>
      <c r="CY7" s="129">
        <v>0</v>
      </c>
      <c r="CZ7" s="129">
        <v>0</v>
      </c>
      <c r="DA7" s="129">
        <v>0</v>
      </c>
      <c r="DB7" s="129">
        <v>0</v>
      </c>
      <c r="DC7" s="129">
        <v>0</v>
      </c>
      <c r="DD7" s="129">
        <v>0</v>
      </c>
      <c r="DE7" s="129">
        <v>0</v>
      </c>
      <c r="DF7" s="129">
        <v>0</v>
      </c>
      <c r="DG7" s="129">
        <v>0</v>
      </c>
      <c r="DH7" s="129">
        <v>0</v>
      </c>
      <c r="DI7" s="129">
        <v>0</v>
      </c>
      <c r="DJ7" s="129">
        <v>0</v>
      </c>
      <c r="DK7" s="129">
        <v>0</v>
      </c>
      <c r="DL7" s="129">
        <v>0</v>
      </c>
      <c r="DM7" s="129">
        <v>0</v>
      </c>
      <c r="DN7" s="129">
        <v>3</v>
      </c>
      <c r="DO7" s="129">
        <v>0</v>
      </c>
      <c r="DP7" s="129">
        <v>0</v>
      </c>
      <c r="DQ7" s="129">
        <v>31</v>
      </c>
      <c r="DR7" s="129">
        <v>6</v>
      </c>
      <c r="DS7" s="129">
        <v>179</v>
      </c>
      <c r="DT7" s="129">
        <v>0</v>
      </c>
      <c r="DU7" s="129">
        <v>0</v>
      </c>
      <c r="DV7" s="129">
        <v>0</v>
      </c>
      <c r="DW7" s="129">
        <v>0</v>
      </c>
      <c r="DX7" s="129">
        <v>10</v>
      </c>
      <c r="DY7" s="129">
        <v>0</v>
      </c>
      <c r="DZ7" s="143" t="s">
        <v>987</v>
      </c>
      <c r="EA7" s="129">
        <v>1</v>
      </c>
      <c r="EB7" s="143" t="s">
        <v>988</v>
      </c>
      <c r="EC7" s="143"/>
      <c r="ED7" s="129">
        <v>1</v>
      </c>
      <c r="EE7" s="129">
        <v>1</v>
      </c>
      <c r="EF7" s="129">
        <v>1</v>
      </c>
      <c r="EG7" s="143" t="s">
        <v>989</v>
      </c>
      <c r="EH7" s="143"/>
      <c r="EI7" s="44">
        <v>293311</v>
      </c>
      <c r="EJ7" s="44">
        <v>3310.34</v>
      </c>
      <c r="EK7" s="44">
        <v>134</v>
      </c>
    </row>
    <row r="8" spans="1:141" ht="48" x14ac:dyDescent="0.2">
      <c r="A8" s="143" t="s">
        <v>990</v>
      </c>
      <c r="B8" s="143" t="s">
        <v>425</v>
      </c>
      <c r="C8" s="129">
        <v>5</v>
      </c>
      <c r="D8" s="143" t="s">
        <v>564</v>
      </c>
      <c r="E8" s="143" t="s">
        <v>991</v>
      </c>
      <c r="F8" s="143" t="s">
        <v>992</v>
      </c>
      <c r="G8" s="143" t="s">
        <v>993</v>
      </c>
      <c r="H8" s="143" t="s">
        <v>453</v>
      </c>
      <c r="I8" s="143" t="s">
        <v>994</v>
      </c>
      <c r="J8" s="143" t="s">
        <v>995</v>
      </c>
      <c r="K8" s="143" t="s">
        <v>996</v>
      </c>
      <c r="L8" s="143" t="s">
        <v>940</v>
      </c>
      <c r="M8" s="143" t="s">
        <v>997</v>
      </c>
      <c r="N8" s="143" t="s">
        <v>998</v>
      </c>
      <c r="O8" s="143"/>
      <c r="P8" s="143" t="s">
        <v>999</v>
      </c>
      <c r="Q8" s="143" t="s">
        <v>1000</v>
      </c>
      <c r="R8" s="143" t="s">
        <v>940</v>
      </c>
      <c r="S8" s="143" t="s">
        <v>1001</v>
      </c>
      <c r="T8" s="143" t="s">
        <v>1002</v>
      </c>
      <c r="U8" s="143"/>
      <c r="V8" s="143" t="s">
        <v>1003</v>
      </c>
      <c r="W8" s="143" t="s">
        <v>1004</v>
      </c>
      <c r="X8" s="129">
        <v>4</v>
      </c>
      <c r="Y8" s="129">
        <v>0</v>
      </c>
      <c r="Z8" s="129">
        <v>4</v>
      </c>
      <c r="AA8" s="144">
        <v>3</v>
      </c>
      <c r="AB8" s="144">
        <v>0</v>
      </c>
      <c r="AC8" s="144">
        <v>3</v>
      </c>
      <c r="AD8" s="147" t="s">
        <v>929</v>
      </c>
      <c r="AE8" s="129">
        <v>3</v>
      </c>
      <c r="AF8" s="147" t="s">
        <v>929</v>
      </c>
      <c r="AG8" s="129">
        <v>0</v>
      </c>
      <c r="AH8" s="129">
        <v>0</v>
      </c>
      <c r="AI8" s="129">
        <v>1</v>
      </c>
      <c r="AJ8" s="129">
        <v>3</v>
      </c>
      <c r="AK8" s="129">
        <v>4</v>
      </c>
      <c r="AL8" s="147" t="s">
        <v>929</v>
      </c>
      <c r="AM8" s="129">
        <v>2</v>
      </c>
      <c r="AN8" s="129">
        <v>0</v>
      </c>
      <c r="AO8" s="129">
        <v>2</v>
      </c>
      <c r="AP8" s="129">
        <v>4</v>
      </c>
      <c r="AQ8" s="147" t="s">
        <v>929</v>
      </c>
      <c r="AR8" s="129">
        <v>0</v>
      </c>
      <c r="AS8" s="129">
        <v>0</v>
      </c>
      <c r="AT8" s="129">
        <v>0</v>
      </c>
      <c r="AU8" s="129">
        <v>0</v>
      </c>
      <c r="AV8" s="129">
        <v>4</v>
      </c>
      <c r="AW8" s="129">
        <v>0</v>
      </c>
      <c r="AX8" s="129">
        <v>4</v>
      </c>
      <c r="AY8" s="147" t="s">
        <v>929</v>
      </c>
      <c r="AZ8" s="129">
        <v>0</v>
      </c>
      <c r="BA8" s="129">
        <v>1</v>
      </c>
      <c r="BB8" s="129">
        <v>1</v>
      </c>
      <c r="BC8" s="129">
        <v>1</v>
      </c>
      <c r="BD8" s="129">
        <v>0</v>
      </c>
      <c r="BE8" s="129">
        <v>1</v>
      </c>
      <c r="BF8" s="129">
        <v>1</v>
      </c>
      <c r="BG8" s="129">
        <v>0</v>
      </c>
      <c r="BH8" s="129">
        <v>0</v>
      </c>
      <c r="BI8" s="129">
        <v>0</v>
      </c>
      <c r="BJ8" s="129">
        <v>3</v>
      </c>
      <c r="BK8" s="129">
        <v>0</v>
      </c>
      <c r="BL8" s="129">
        <v>0</v>
      </c>
      <c r="BM8" s="129">
        <v>1</v>
      </c>
      <c r="BN8" s="129">
        <v>0</v>
      </c>
      <c r="BO8" s="129">
        <v>1</v>
      </c>
      <c r="BP8" s="129">
        <v>0</v>
      </c>
      <c r="BQ8" s="129">
        <v>0</v>
      </c>
      <c r="BR8" s="129">
        <v>0</v>
      </c>
      <c r="BS8" s="129">
        <v>0</v>
      </c>
      <c r="BT8" s="129">
        <v>0</v>
      </c>
      <c r="BU8" s="129">
        <v>0</v>
      </c>
      <c r="BV8" s="129">
        <v>0</v>
      </c>
      <c r="BW8" s="129">
        <v>0</v>
      </c>
      <c r="BX8" s="129">
        <v>0</v>
      </c>
      <c r="BY8" s="129">
        <v>0</v>
      </c>
      <c r="BZ8" s="129">
        <v>0</v>
      </c>
      <c r="CA8" s="129">
        <v>0</v>
      </c>
      <c r="CB8" s="129">
        <v>0</v>
      </c>
      <c r="CC8" s="129">
        <v>0</v>
      </c>
      <c r="CD8" s="129">
        <v>0</v>
      </c>
      <c r="CE8" s="129">
        <v>0</v>
      </c>
      <c r="CF8" s="129">
        <v>9</v>
      </c>
      <c r="CG8" s="129">
        <v>0</v>
      </c>
      <c r="CH8" s="129">
        <v>0</v>
      </c>
      <c r="CI8" s="129">
        <v>1</v>
      </c>
      <c r="CJ8" s="129">
        <v>0</v>
      </c>
      <c r="CK8" s="129">
        <v>2</v>
      </c>
      <c r="CL8" s="129">
        <v>0</v>
      </c>
      <c r="CM8" s="129">
        <v>0</v>
      </c>
      <c r="CN8" s="129">
        <v>0</v>
      </c>
      <c r="CO8" s="129">
        <v>0</v>
      </c>
      <c r="CP8" s="129">
        <v>0</v>
      </c>
      <c r="CQ8" s="129">
        <v>0</v>
      </c>
      <c r="CR8" s="129">
        <v>0</v>
      </c>
      <c r="CS8" s="129">
        <v>0</v>
      </c>
      <c r="CT8" s="129">
        <v>0</v>
      </c>
      <c r="CU8" s="129">
        <v>0</v>
      </c>
      <c r="CV8" s="129">
        <v>0</v>
      </c>
      <c r="CW8" s="129">
        <v>0</v>
      </c>
      <c r="CX8" s="129">
        <v>0</v>
      </c>
      <c r="CY8" s="129">
        <v>0</v>
      </c>
      <c r="CZ8" s="129">
        <v>0</v>
      </c>
      <c r="DA8" s="129">
        <v>1</v>
      </c>
      <c r="DB8" s="129">
        <v>0</v>
      </c>
      <c r="DC8" s="129">
        <v>0</v>
      </c>
      <c r="DD8" s="129">
        <v>0</v>
      </c>
      <c r="DE8" s="129">
        <v>0</v>
      </c>
      <c r="DF8" s="129">
        <v>0</v>
      </c>
      <c r="DG8" s="129">
        <v>1</v>
      </c>
      <c r="DH8" s="129">
        <v>1</v>
      </c>
      <c r="DI8" s="129">
        <v>0</v>
      </c>
      <c r="DJ8" s="129">
        <v>0</v>
      </c>
      <c r="DK8" s="129">
        <v>0</v>
      </c>
      <c r="DL8" s="129">
        <v>0</v>
      </c>
      <c r="DM8" s="129">
        <v>0</v>
      </c>
      <c r="DN8" s="129">
        <v>3</v>
      </c>
      <c r="DO8" s="129">
        <v>0</v>
      </c>
      <c r="DP8" s="129">
        <v>0</v>
      </c>
      <c r="DQ8" s="129">
        <v>71</v>
      </c>
      <c r="DR8" s="129">
        <v>6</v>
      </c>
      <c r="DS8" s="129">
        <v>1036</v>
      </c>
      <c r="DT8" s="129">
        <v>0</v>
      </c>
      <c r="DU8" s="129">
        <v>0</v>
      </c>
      <c r="DV8" s="129">
        <v>0</v>
      </c>
      <c r="DW8" s="129">
        <v>0</v>
      </c>
      <c r="DX8" s="129">
        <v>10</v>
      </c>
      <c r="DY8" s="129">
        <v>1</v>
      </c>
      <c r="DZ8" s="143" t="s">
        <v>1005</v>
      </c>
      <c r="EA8" s="129">
        <v>2</v>
      </c>
      <c r="EB8" s="143" t="s">
        <v>1006</v>
      </c>
      <c r="EC8" s="143" t="s">
        <v>1007</v>
      </c>
      <c r="ED8" s="129">
        <v>1</v>
      </c>
      <c r="EE8" s="129">
        <v>1</v>
      </c>
      <c r="EF8" s="129">
        <v>1</v>
      </c>
      <c r="EG8" s="143"/>
      <c r="EH8" s="143"/>
      <c r="EI8" s="44">
        <v>817004</v>
      </c>
      <c r="EJ8" s="44">
        <v>5338.65</v>
      </c>
      <c r="EK8" s="44">
        <v>354</v>
      </c>
    </row>
    <row r="9" spans="1:141" ht="84" x14ac:dyDescent="0.2">
      <c r="A9" s="143" t="s">
        <v>213</v>
      </c>
      <c r="B9" s="143" t="s">
        <v>213</v>
      </c>
      <c r="C9" s="129">
        <v>5</v>
      </c>
      <c r="D9" s="143" t="s">
        <v>565</v>
      </c>
      <c r="E9" s="143" t="s">
        <v>1008</v>
      </c>
      <c r="F9" s="143" t="s">
        <v>1009</v>
      </c>
      <c r="G9" s="143" t="s">
        <v>1010</v>
      </c>
      <c r="H9" s="143" t="s">
        <v>1011</v>
      </c>
      <c r="I9" s="143" t="s">
        <v>1012</v>
      </c>
      <c r="J9" s="143" t="s">
        <v>1013</v>
      </c>
      <c r="K9" s="143" t="s">
        <v>1014</v>
      </c>
      <c r="L9" s="143" t="s">
        <v>940</v>
      </c>
      <c r="M9" s="143" t="s">
        <v>1015</v>
      </c>
      <c r="N9" s="143" t="s">
        <v>1016</v>
      </c>
      <c r="O9" s="143"/>
      <c r="P9" s="143" t="s">
        <v>1017</v>
      </c>
      <c r="Q9" s="143" t="s">
        <v>1018</v>
      </c>
      <c r="R9" s="143" t="s">
        <v>940</v>
      </c>
      <c r="S9" s="143" t="s">
        <v>946</v>
      </c>
      <c r="T9" s="143" t="s">
        <v>1019</v>
      </c>
      <c r="U9" s="143"/>
      <c r="V9" s="143" t="s">
        <v>1020</v>
      </c>
      <c r="W9" s="143" t="s">
        <v>1021</v>
      </c>
      <c r="X9" s="129">
        <v>4</v>
      </c>
      <c r="Y9" s="129">
        <v>0</v>
      </c>
      <c r="Z9" s="129">
        <v>4</v>
      </c>
      <c r="AA9" s="144">
        <v>3.25</v>
      </c>
      <c r="AB9" s="144">
        <v>0</v>
      </c>
      <c r="AC9" s="144">
        <v>3.25</v>
      </c>
      <c r="AD9" s="147" t="s">
        <v>929</v>
      </c>
      <c r="AE9" s="129">
        <v>3</v>
      </c>
      <c r="AF9" s="147" t="s">
        <v>929</v>
      </c>
      <c r="AG9" s="129">
        <v>0</v>
      </c>
      <c r="AH9" s="129">
        <v>0</v>
      </c>
      <c r="AI9" s="129">
        <v>1</v>
      </c>
      <c r="AJ9" s="129">
        <v>3</v>
      </c>
      <c r="AK9" s="129">
        <v>4</v>
      </c>
      <c r="AL9" s="147" t="s">
        <v>929</v>
      </c>
      <c r="AM9" s="129">
        <v>1</v>
      </c>
      <c r="AN9" s="129">
        <v>0</v>
      </c>
      <c r="AO9" s="129">
        <v>3</v>
      </c>
      <c r="AP9" s="129">
        <v>4</v>
      </c>
      <c r="AQ9" s="147" t="s">
        <v>929</v>
      </c>
      <c r="AR9" s="129">
        <v>0</v>
      </c>
      <c r="AS9" s="129">
        <v>0</v>
      </c>
      <c r="AT9" s="129">
        <v>0</v>
      </c>
      <c r="AU9" s="129">
        <v>0</v>
      </c>
      <c r="AV9" s="129">
        <v>3</v>
      </c>
      <c r="AW9" s="129">
        <v>1</v>
      </c>
      <c r="AX9" s="129">
        <v>4</v>
      </c>
      <c r="AY9" s="147" t="s">
        <v>929</v>
      </c>
      <c r="AZ9" s="129">
        <v>0</v>
      </c>
      <c r="BA9" s="129">
        <v>1</v>
      </c>
      <c r="BB9" s="129">
        <v>1</v>
      </c>
      <c r="BC9" s="129">
        <v>1</v>
      </c>
      <c r="BD9" s="129">
        <v>0</v>
      </c>
      <c r="BE9" s="129">
        <v>1</v>
      </c>
      <c r="BF9" s="129">
        <v>0</v>
      </c>
      <c r="BG9" s="129">
        <v>0</v>
      </c>
      <c r="BH9" s="129">
        <v>0</v>
      </c>
      <c r="BI9" s="129">
        <v>0</v>
      </c>
      <c r="BJ9" s="129">
        <v>1</v>
      </c>
      <c r="BK9" s="129">
        <v>0</v>
      </c>
      <c r="BL9" s="129">
        <v>0</v>
      </c>
      <c r="BM9" s="129">
        <v>0</v>
      </c>
      <c r="BN9" s="129">
        <v>0</v>
      </c>
      <c r="BO9" s="129">
        <v>1</v>
      </c>
      <c r="BP9" s="129">
        <v>0</v>
      </c>
      <c r="BQ9" s="129">
        <v>0</v>
      </c>
      <c r="BR9" s="129">
        <v>0</v>
      </c>
      <c r="BS9" s="129">
        <v>0</v>
      </c>
      <c r="BT9" s="129">
        <v>0</v>
      </c>
      <c r="BU9" s="129">
        <v>0</v>
      </c>
      <c r="BV9" s="129">
        <v>0</v>
      </c>
      <c r="BW9" s="129">
        <v>0</v>
      </c>
      <c r="BX9" s="129">
        <v>0</v>
      </c>
      <c r="BY9" s="129">
        <v>0</v>
      </c>
      <c r="BZ9" s="129">
        <v>0</v>
      </c>
      <c r="CA9" s="129">
        <v>0</v>
      </c>
      <c r="CB9" s="129">
        <v>0</v>
      </c>
      <c r="CC9" s="129">
        <v>0</v>
      </c>
      <c r="CD9" s="129">
        <v>0</v>
      </c>
      <c r="CE9" s="129">
        <v>0</v>
      </c>
      <c r="CF9" s="129">
        <v>7</v>
      </c>
      <c r="CG9" s="129">
        <v>1</v>
      </c>
      <c r="CH9" s="129">
        <v>0</v>
      </c>
      <c r="CI9" s="129">
        <v>3</v>
      </c>
      <c r="CJ9" s="129">
        <v>0</v>
      </c>
      <c r="CK9" s="129">
        <v>1</v>
      </c>
      <c r="CL9" s="129">
        <v>0</v>
      </c>
      <c r="CM9" s="129">
        <v>0</v>
      </c>
      <c r="CN9" s="129">
        <v>0</v>
      </c>
      <c r="CO9" s="129">
        <v>0</v>
      </c>
      <c r="CP9" s="129">
        <v>0</v>
      </c>
      <c r="CQ9" s="129">
        <v>0</v>
      </c>
      <c r="CR9" s="129">
        <v>0</v>
      </c>
      <c r="CS9" s="129">
        <v>0</v>
      </c>
      <c r="CT9" s="129">
        <v>0</v>
      </c>
      <c r="CU9" s="129">
        <v>0</v>
      </c>
      <c r="CV9" s="129">
        <v>0</v>
      </c>
      <c r="CW9" s="129">
        <v>0</v>
      </c>
      <c r="CX9" s="129">
        <v>0</v>
      </c>
      <c r="CY9" s="129">
        <v>0</v>
      </c>
      <c r="CZ9" s="129">
        <v>0</v>
      </c>
      <c r="DA9" s="129">
        <v>0</v>
      </c>
      <c r="DB9" s="129">
        <v>0</v>
      </c>
      <c r="DC9" s="129">
        <v>0</v>
      </c>
      <c r="DD9" s="129">
        <v>0</v>
      </c>
      <c r="DE9" s="129">
        <v>0</v>
      </c>
      <c r="DF9" s="129">
        <v>0</v>
      </c>
      <c r="DG9" s="129">
        <v>0</v>
      </c>
      <c r="DH9" s="129">
        <v>0</v>
      </c>
      <c r="DI9" s="129">
        <v>0</v>
      </c>
      <c r="DJ9" s="129">
        <v>0</v>
      </c>
      <c r="DK9" s="129">
        <v>0</v>
      </c>
      <c r="DL9" s="129">
        <v>0</v>
      </c>
      <c r="DM9" s="129">
        <v>0</v>
      </c>
      <c r="DN9" s="129">
        <v>0</v>
      </c>
      <c r="DO9" s="129">
        <v>0</v>
      </c>
      <c r="DP9" s="129">
        <v>0</v>
      </c>
      <c r="DQ9" s="129">
        <v>24</v>
      </c>
      <c r="DR9" s="129">
        <v>11</v>
      </c>
      <c r="DS9" s="129">
        <v>262</v>
      </c>
      <c r="DT9" s="129">
        <v>1</v>
      </c>
      <c r="DU9" s="129">
        <v>0</v>
      </c>
      <c r="DV9" s="129">
        <v>0</v>
      </c>
      <c r="DW9" s="129">
        <v>0</v>
      </c>
      <c r="DX9" s="129">
        <v>20</v>
      </c>
      <c r="DY9" s="129">
        <v>0</v>
      </c>
      <c r="DZ9" s="143" t="s">
        <v>1022</v>
      </c>
      <c r="EA9" s="129">
        <v>3</v>
      </c>
      <c r="EB9" s="143" t="s">
        <v>1023</v>
      </c>
      <c r="EC9" s="143"/>
      <c r="ED9" s="129">
        <v>1</v>
      </c>
      <c r="EE9" s="129">
        <v>1</v>
      </c>
      <c r="EF9" s="129">
        <v>1</v>
      </c>
      <c r="EG9" s="143"/>
      <c r="EH9" s="143" t="s">
        <v>1024</v>
      </c>
      <c r="EI9" s="44">
        <v>442476</v>
      </c>
      <c r="EJ9" s="44">
        <v>3163.42</v>
      </c>
      <c r="EK9" s="44">
        <v>215</v>
      </c>
    </row>
    <row r="10" spans="1:141" ht="36" x14ac:dyDescent="0.2">
      <c r="A10" s="143" t="s">
        <v>182</v>
      </c>
      <c r="B10" s="143" t="s">
        <v>182</v>
      </c>
      <c r="C10" s="129">
        <v>5</v>
      </c>
      <c r="D10" s="143" t="s">
        <v>566</v>
      </c>
      <c r="E10" s="143" t="s">
        <v>1025</v>
      </c>
      <c r="F10" s="143" t="s">
        <v>1026</v>
      </c>
      <c r="G10" s="143" t="s">
        <v>1027</v>
      </c>
      <c r="H10" s="143" t="s">
        <v>192</v>
      </c>
      <c r="I10" s="143" t="s">
        <v>1028</v>
      </c>
      <c r="J10" s="143" t="s">
        <v>1029</v>
      </c>
      <c r="K10" s="143" t="s">
        <v>922</v>
      </c>
      <c r="L10" s="143" t="s">
        <v>940</v>
      </c>
      <c r="M10" s="143" t="s">
        <v>941</v>
      </c>
      <c r="N10" s="143" t="s">
        <v>1030</v>
      </c>
      <c r="O10" s="143"/>
      <c r="P10" s="143" t="s">
        <v>1031</v>
      </c>
      <c r="Q10" s="143" t="s">
        <v>1032</v>
      </c>
      <c r="R10" s="143" t="s">
        <v>940</v>
      </c>
      <c r="S10" s="143" t="s">
        <v>1033</v>
      </c>
      <c r="T10" s="143" t="s">
        <v>1034</v>
      </c>
      <c r="U10" s="143"/>
      <c r="V10" s="143" t="s">
        <v>1035</v>
      </c>
      <c r="W10" s="143"/>
      <c r="X10" s="129">
        <v>7</v>
      </c>
      <c r="Y10" s="129">
        <v>0</v>
      </c>
      <c r="Z10" s="129">
        <v>7</v>
      </c>
      <c r="AA10" s="144">
        <v>7</v>
      </c>
      <c r="AB10" s="144">
        <v>0</v>
      </c>
      <c r="AC10" s="144">
        <v>7</v>
      </c>
      <c r="AD10" s="147" t="s">
        <v>929</v>
      </c>
      <c r="AE10" s="129">
        <v>7</v>
      </c>
      <c r="AF10" s="147" t="s">
        <v>929</v>
      </c>
      <c r="AG10" s="129">
        <v>0</v>
      </c>
      <c r="AH10" s="129">
        <v>0</v>
      </c>
      <c r="AI10" s="129">
        <v>1</v>
      </c>
      <c r="AJ10" s="129">
        <v>6</v>
      </c>
      <c r="AK10" s="129">
        <v>7</v>
      </c>
      <c r="AL10" s="147" t="s">
        <v>929</v>
      </c>
      <c r="AM10" s="129">
        <v>0</v>
      </c>
      <c r="AN10" s="129">
        <v>0</v>
      </c>
      <c r="AO10" s="129">
        <v>7</v>
      </c>
      <c r="AP10" s="129">
        <v>7</v>
      </c>
      <c r="AQ10" s="147" t="s">
        <v>929</v>
      </c>
      <c r="AR10" s="129">
        <v>0</v>
      </c>
      <c r="AS10" s="129">
        <v>0</v>
      </c>
      <c r="AT10" s="129">
        <v>0</v>
      </c>
      <c r="AU10" s="129">
        <v>0</v>
      </c>
      <c r="AV10" s="129">
        <v>6</v>
      </c>
      <c r="AW10" s="129">
        <v>1</v>
      </c>
      <c r="AX10" s="129">
        <v>7</v>
      </c>
      <c r="AY10" s="147" t="s">
        <v>929</v>
      </c>
      <c r="AZ10" s="129">
        <v>0</v>
      </c>
      <c r="BA10" s="129">
        <v>1</v>
      </c>
      <c r="BB10" s="129">
        <v>1</v>
      </c>
      <c r="BC10" s="129">
        <v>1</v>
      </c>
      <c r="BD10" s="129">
        <v>0</v>
      </c>
      <c r="BE10" s="129">
        <v>1</v>
      </c>
      <c r="BF10" s="129">
        <v>1</v>
      </c>
      <c r="BG10" s="129">
        <v>0</v>
      </c>
      <c r="BH10" s="129">
        <v>0</v>
      </c>
      <c r="BI10" s="129">
        <v>0</v>
      </c>
      <c r="BJ10" s="129">
        <v>2</v>
      </c>
      <c r="BK10" s="129">
        <v>0</v>
      </c>
      <c r="BL10" s="129">
        <v>0</v>
      </c>
      <c r="BM10" s="129">
        <v>2</v>
      </c>
      <c r="BN10" s="129">
        <v>0</v>
      </c>
      <c r="BO10" s="129">
        <v>3</v>
      </c>
      <c r="BP10" s="129">
        <v>0</v>
      </c>
      <c r="BQ10" s="129">
        <v>1</v>
      </c>
      <c r="BR10" s="129">
        <v>4</v>
      </c>
      <c r="BS10" s="129">
        <v>0</v>
      </c>
      <c r="BT10" s="129">
        <v>0</v>
      </c>
      <c r="BU10" s="129">
        <v>0</v>
      </c>
      <c r="BV10" s="129">
        <v>0</v>
      </c>
      <c r="BW10" s="129">
        <v>0</v>
      </c>
      <c r="BX10" s="129">
        <v>0</v>
      </c>
      <c r="BY10" s="129">
        <v>0</v>
      </c>
      <c r="BZ10" s="129">
        <v>0</v>
      </c>
      <c r="CA10" s="129">
        <v>0</v>
      </c>
      <c r="CB10" s="129">
        <v>0</v>
      </c>
      <c r="CC10" s="129">
        <v>0</v>
      </c>
      <c r="CD10" s="129">
        <v>0</v>
      </c>
      <c r="CE10" s="129">
        <v>0</v>
      </c>
      <c r="CF10" s="129">
        <v>1</v>
      </c>
      <c r="CG10" s="129">
        <v>0</v>
      </c>
      <c r="CH10" s="129">
        <v>0</v>
      </c>
      <c r="CI10" s="129">
        <v>1</v>
      </c>
      <c r="CJ10" s="129">
        <v>0</v>
      </c>
      <c r="CK10" s="129">
        <v>0</v>
      </c>
      <c r="CL10" s="129">
        <v>0</v>
      </c>
      <c r="CM10" s="129">
        <v>0</v>
      </c>
      <c r="CN10" s="129">
        <v>0</v>
      </c>
      <c r="CO10" s="129">
        <v>0</v>
      </c>
      <c r="CP10" s="129">
        <v>0</v>
      </c>
      <c r="CQ10" s="129">
        <v>0</v>
      </c>
      <c r="CR10" s="129">
        <v>0</v>
      </c>
      <c r="CS10" s="129">
        <v>0</v>
      </c>
      <c r="CT10" s="129">
        <v>0</v>
      </c>
      <c r="CU10" s="129">
        <v>0</v>
      </c>
      <c r="CV10" s="129">
        <v>0</v>
      </c>
      <c r="CW10" s="129">
        <v>0</v>
      </c>
      <c r="CX10" s="129">
        <v>0</v>
      </c>
      <c r="CY10" s="129">
        <v>0</v>
      </c>
      <c r="CZ10" s="129">
        <v>10</v>
      </c>
      <c r="DA10" s="129">
        <v>0</v>
      </c>
      <c r="DB10" s="129">
        <v>0</v>
      </c>
      <c r="DC10" s="129">
        <v>0</v>
      </c>
      <c r="DD10" s="129">
        <v>0</v>
      </c>
      <c r="DE10" s="129">
        <v>0</v>
      </c>
      <c r="DF10" s="129">
        <v>0</v>
      </c>
      <c r="DG10" s="129">
        <v>0</v>
      </c>
      <c r="DH10" s="129">
        <v>0</v>
      </c>
      <c r="DI10" s="129">
        <v>0</v>
      </c>
      <c r="DJ10" s="129">
        <v>0</v>
      </c>
      <c r="DK10" s="129">
        <v>0</v>
      </c>
      <c r="DL10" s="129">
        <v>0</v>
      </c>
      <c r="DM10" s="129">
        <v>0</v>
      </c>
      <c r="DN10" s="129">
        <v>14</v>
      </c>
      <c r="DO10" s="129">
        <v>0</v>
      </c>
      <c r="DP10" s="129">
        <v>0</v>
      </c>
      <c r="DQ10" s="129">
        <v>35</v>
      </c>
      <c r="DR10" s="129">
        <v>109</v>
      </c>
      <c r="DS10" s="129">
        <v>686</v>
      </c>
      <c r="DT10" s="129">
        <v>1</v>
      </c>
      <c r="DU10" s="129">
        <v>1</v>
      </c>
      <c r="DV10" s="129">
        <v>1</v>
      </c>
      <c r="DW10" s="129">
        <v>1</v>
      </c>
      <c r="DX10" s="129">
        <v>40</v>
      </c>
      <c r="DY10" s="129">
        <v>1</v>
      </c>
      <c r="DZ10" s="143" t="s">
        <v>1036</v>
      </c>
      <c r="EA10" s="129">
        <v>2</v>
      </c>
      <c r="EB10" s="143"/>
      <c r="EC10" s="143"/>
      <c r="ED10" s="129">
        <v>1</v>
      </c>
      <c r="EE10" s="129">
        <v>1</v>
      </c>
      <c r="EF10" s="129">
        <v>1</v>
      </c>
      <c r="EG10" s="143"/>
      <c r="EH10" s="143"/>
      <c r="EI10" s="44">
        <v>550803</v>
      </c>
      <c r="EJ10" s="44">
        <v>4759.1099999999997</v>
      </c>
      <c r="EK10" s="44">
        <v>448</v>
      </c>
    </row>
    <row r="11" spans="1:141" ht="24" x14ac:dyDescent="0.2">
      <c r="A11" s="143" t="s">
        <v>303</v>
      </c>
      <c r="B11" s="143" t="s">
        <v>303</v>
      </c>
      <c r="C11" s="129">
        <v>5</v>
      </c>
      <c r="D11" s="143" t="s">
        <v>567</v>
      </c>
      <c r="E11" s="143" t="s">
        <v>1037</v>
      </c>
      <c r="F11" s="143" t="s">
        <v>1038</v>
      </c>
      <c r="G11" s="143" t="s">
        <v>1039</v>
      </c>
      <c r="H11" s="143" t="s">
        <v>1040</v>
      </c>
      <c r="I11" s="143" t="s">
        <v>1041</v>
      </c>
      <c r="J11" s="143" t="s">
        <v>1042</v>
      </c>
      <c r="K11" s="143" t="s">
        <v>1043</v>
      </c>
      <c r="L11" s="143" t="s">
        <v>940</v>
      </c>
      <c r="M11" s="143" t="s">
        <v>1044</v>
      </c>
      <c r="N11" s="143" t="s">
        <v>1045</v>
      </c>
      <c r="O11" s="143"/>
      <c r="P11" s="143" t="s">
        <v>1046</v>
      </c>
      <c r="Q11" s="143" t="s">
        <v>1047</v>
      </c>
      <c r="R11" s="143" t="s">
        <v>940</v>
      </c>
      <c r="S11" s="143" t="s">
        <v>941</v>
      </c>
      <c r="T11" s="143" t="s">
        <v>1048</v>
      </c>
      <c r="U11" s="143"/>
      <c r="V11" s="143" t="s">
        <v>1049</v>
      </c>
      <c r="W11" s="143" t="s">
        <v>1050</v>
      </c>
      <c r="X11" s="129">
        <v>6</v>
      </c>
      <c r="Y11" s="129">
        <v>1</v>
      </c>
      <c r="Z11" s="129">
        <v>7</v>
      </c>
      <c r="AA11" s="144">
        <v>5.25</v>
      </c>
      <c r="AB11" s="144">
        <v>0</v>
      </c>
      <c r="AC11" s="144">
        <v>5.25</v>
      </c>
      <c r="AD11" s="147" t="s">
        <v>929</v>
      </c>
      <c r="AE11" s="129">
        <v>5</v>
      </c>
      <c r="AF11" s="147" t="s">
        <v>929</v>
      </c>
      <c r="AG11" s="129">
        <v>0</v>
      </c>
      <c r="AH11" s="129">
        <v>1</v>
      </c>
      <c r="AI11" s="129">
        <v>0</v>
      </c>
      <c r="AJ11" s="129">
        <v>5</v>
      </c>
      <c r="AK11" s="129">
        <v>6</v>
      </c>
      <c r="AL11" s="147" t="s">
        <v>929</v>
      </c>
      <c r="AM11" s="129">
        <v>1</v>
      </c>
      <c r="AN11" s="129">
        <v>0</v>
      </c>
      <c r="AO11" s="129">
        <v>5</v>
      </c>
      <c r="AP11" s="129">
        <v>6</v>
      </c>
      <c r="AQ11" s="147" t="s">
        <v>929</v>
      </c>
      <c r="AR11" s="129">
        <v>0</v>
      </c>
      <c r="AS11" s="129">
        <v>0</v>
      </c>
      <c r="AT11" s="129">
        <v>0</v>
      </c>
      <c r="AU11" s="129">
        <v>0</v>
      </c>
      <c r="AV11" s="129">
        <v>4</v>
      </c>
      <c r="AW11" s="129">
        <v>2</v>
      </c>
      <c r="AX11" s="129">
        <v>6</v>
      </c>
      <c r="AY11" s="147" t="s">
        <v>929</v>
      </c>
      <c r="AZ11" s="129">
        <v>0</v>
      </c>
      <c r="BA11" s="129">
        <v>1</v>
      </c>
      <c r="BB11" s="129">
        <v>1</v>
      </c>
      <c r="BC11" s="129">
        <v>1</v>
      </c>
      <c r="BD11" s="129">
        <v>0</v>
      </c>
      <c r="BE11" s="129">
        <v>0</v>
      </c>
      <c r="BF11" s="129">
        <v>0</v>
      </c>
      <c r="BG11" s="129">
        <v>0</v>
      </c>
      <c r="BH11" s="129">
        <v>0</v>
      </c>
      <c r="BI11" s="129">
        <v>3</v>
      </c>
      <c r="BJ11" s="129">
        <v>5</v>
      </c>
      <c r="BK11" s="129">
        <v>0</v>
      </c>
      <c r="BL11" s="129">
        <v>0</v>
      </c>
      <c r="BM11" s="129">
        <v>1</v>
      </c>
      <c r="BN11" s="129">
        <v>1</v>
      </c>
      <c r="BO11" s="129">
        <v>5</v>
      </c>
      <c r="BP11" s="129">
        <v>0</v>
      </c>
      <c r="BQ11" s="129">
        <v>0</v>
      </c>
      <c r="BR11" s="129">
        <v>2</v>
      </c>
      <c r="BS11" s="129">
        <v>0</v>
      </c>
      <c r="BT11" s="129">
        <v>1</v>
      </c>
      <c r="BU11" s="129">
        <v>0</v>
      </c>
      <c r="BV11" s="129">
        <v>0</v>
      </c>
      <c r="BW11" s="129">
        <v>0</v>
      </c>
      <c r="BX11" s="129">
        <v>0</v>
      </c>
      <c r="BY11" s="129">
        <v>0</v>
      </c>
      <c r="BZ11" s="129">
        <v>0</v>
      </c>
      <c r="CA11" s="129">
        <v>0</v>
      </c>
      <c r="CB11" s="129">
        <v>0</v>
      </c>
      <c r="CC11" s="129">
        <v>0</v>
      </c>
      <c r="CD11" s="129">
        <v>0</v>
      </c>
      <c r="CE11" s="129">
        <v>0</v>
      </c>
      <c r="CF11" s="129">
        <v>4</v>
      </c>
      <c r="CG11" s="129">
        <v>0</v>
      </c>
      <c r="CH11" s="129">
        <v>0</v>
      </c>
      <c r="CI11" s="129">
        <v>1</v>
      </c>
      <c r="CJ11" s="129">
        <v>1</v>
      </c>
      <c r="CK11" s="129">
        <v>0</v>
      </c>
      <c r="CL11" s="129">
        <v>0</v>
      </c>
      <c r="CM11" s="129">
        <v>0</v>
      </c>
      <c r="CN11" s="129">
        <v>0</v>
      </c>
      <c r="CO11" s="129">
        <v>0</v>
      </c>
      <c r="CP11" s="129">
        <v>0</v>
      </c>
      <c r="CQ11" s="129">
        <v>0</v>
      </c>
      <c r="CR11" s="129">
        <v>0</v>
      </c>
      <c r="CS11" s="129">
        <v>0</v>
      </c>
      <c r="CT11" s="129">
        <v>0</v>
      </c>
      <c r="CU11" s="129">
        <v>0</v>
      </c>
      <c r="CV11" s="129">
        <v>0</v>
      </c>
      <c r="CW11" s="129">
        <v>0</v>
      </c>
      <c r="CX11" s="129">
        <v>0</v>
      </c>
      <c r="CY11" s="129">
        <v>0</v>
      </c>
      <c r="CZ11" s="129">
        <v>5</v>
      </c>
      <c r="DA11" s="129">
        <v>0</v>
      </c>
      <c r="DB11" s="129">
        <v>0</v>
      </c>
      <c r="DC11" s="129">
        <v>0</v>
      </c>
      <c r="DD11" s="129">
        <v>1</v>
      </c>
      <c r="DE11" s="129">
        <v>0</v>
      </c>
      <c r="DF11" s="129">
        <v>0</v>
      </c>
      <c r="DG11" s="129">
        <v>0</v>
      </c>
      <c r="DH11" s="129">
        <v>0</v>
      </c>
      <c r="DI11" s="129">
        <v>0</v>
      </c>
      <c r="DJ11" s="129">
        <v>0</v>
      </c>
      <c r="DK11" s="129">
        <v>0</v>
      </c>
      <c r="DL11" s="129">
        <v>0</v>
      </c>
      <c r="DM11" s="129">
        <v>0</v>
      </c>
      <c r="DN11" s="129">
        <v>0</v>
      </c>
      <c r="DO11" s="129">
        <v>0</v>
      </c>
      <c r="DP11" s="129">
        <v>0</v>
      </c>
      <c r="DQ11" s="129">
        <v>58</v>
      </c>
      <c r="DR11" s="129">
        <v>88</v>
      </c>
      <c r="DS11" s="129">
        <v>125</v>
      </c>
      <c r="DT11" s="129">
        <v>1</v>
      </c>
      <c r="DU11" s="129">
        <v>1</v>
      </c>
      <c r="DV11" s="129">
        <v>0</v>
      </c>
      <c r="DW11" s="129">
        <v>0</v>
      </c>
      <c r="DX11" s="129">
        <v>35</v>
      </c>
      <c r="DY11" s="129">
        <v>1</v>
      </c>
      <c r="DZ11" s="143" t="s">
        <v>1051</v>
      </c>
      <c r="EA11" s="129">
        <v>2</v>
      </c>
      <c r="EB11" s="143" t="s">
        <v>1052</v>
      </c>
      <c r="EC11" s="143"/>
      <c r="ED11" s="129">
        <v>1</v>
      </c>
      <c r="EE11" s="129">
        <v>1</v>
      </c>
      <c r="EF11" s="129">
        <v>1</v>
      </c>
      <c r="EG11" s="143"/>
      <c r="EH11" s="143"/>
      <c r="EI11" s="44">
        <v>522856</v>
      </c>
      <c r="EJ11" s="44">
        <v>4519.24</v>
      </c>
      <c r="EK11" s="44">
        <v>451</v>
      </c>
    </row>
    <row r="12" spans="1:141" ht="60" x14ac:dyDescent="0.2">
      <c r="A12" s="143" t="s">
        <v>458</v>
      </c>
      <c r="B12" s="143" t="s">
        <v>458</v>
      </c>
      <c r="C12" s="129">
        <v>5</v>
      </c>
      <c r="D12" s="143" t="s">
        <v>609</v>
      </c>
      <c r="E12" s="143" t="s">
        <v>1053</v>
      </c>
      <c r="F12" s="143" t="s">
        <v>1054</v>
      </c>
      <c r="G12" s="143" t="s">
        <v>1055</v>
      </c>
      <c r="H12" s="143" t="s">
        <v>467</v>
      </c>
      <c r="I12" s="143" t="s">
        <v>1056</v>
      </c>
      <c r="J12" s="143" t="s">
        <v>1057</v>
      </c>
      <c r="K12" s="143" t="s">
        <v>1043</v>
      </c>
      <c r="L12" s="143" t="s">
        <v>1058</v>
      </c>
      <c r="M12" s="143" t="s">
        <v>1059</v>
      </c>
      <c r="N12" s="143" t="s">
        <v>1060</v>
      </c>
      <c r="O12" s="143" t="s">
        <v>943</v>
      </c>
      <c r="P12" s="143" t="s">
        <v>1061</v>
      </c>
      <c r="Q12" s="143" t="s">
        <v>1062</v>
      </c>
      <c r="R12" s="143" t="s">
        <v>940</v>
      </c>
      <c r="S12" s="143" t="s">
        <v>1063</v>
      </c>
      <c r="T12" s="143" t="s">
        <v>1064</v>
      </c>
      <c r="U12" s="143" t="s">
        <v>943</v>
      </c>
      <c r="V12" s="143" t="s">
        <v>1065</v>
      </c>
      <c r="W12" s="143" t="s">
        <v>1066</v>
      </c>
      <c r="X12" s="129">
        <v>6</v>
      </c>
      <c r="Y12" s="129">
        <v>0</v>
      </c>
      <c r="Z12" s="129">
        <v>6</v>
      </c>
      <c r="AA12" s="144">
        <v>6</v>
      </c>
      <c r="AB12" s="144">
        <v>0</v>
      </c>
      <c r="AC12" s="144">
        <v>6</v>
      </c>
      <c r="AD12" s="147" t="s">
        <v>929</v>
      </c>
      <c r="AE12" s="129">
        <v>6</v>
      </c>
      <c r="AF12" s="147" t="s">
        <v>929</v>
      </c>
      <c r="AG12" s="129">
        <v>0</v>
      </c>
      <c r="AH12" s="129">
        <v>1</v>
      </c>
      <c r="AI12" s="129">
        <v>0</v>
      </c>
      <c r="AJ12" s="129">
        <v>5</v>
      </c>
      <c r="AK12" s="129">
        <v>6</v>
      </c>
      <c r="AL12" s="147" t="s">
        <v>929</v>
      </c>
      <c r="AM12" s="129">
        <v>0</v>
      </c>
      <c r="AN12" s="129">
        <v>0</v>
      </c>
      <c r="AO12" s="129">
        <v>6</v>
      </c>
      <c r="AP12" s="129">
        <v>6</v>
      </c>
      <c r="AQ12" s="147" t="s">
        <v>929</v>
      </c>
      <c r="AR12" s="129">
        <v>0</v>
      </c>
      <c r="AS12" s="129">
        <v>0</v>
      </c>
      <c r="AT12" s="129">
        <v>0</v>
      </c>
      <c r="AU12" s="129">
        <v>1</v>
      </c>
      <c r="AV12" s="129">
        <v>5</v>
      </c>
      <c r="AW12" s="129">
        <v>0</v>
      </c>
      <c r="AX12" s="129">
        <v>6</v>
      </c>
      <c r="AY12" s="147" t="s">
        <v>929</v>
      </c>
      <c r="AZ12" s="129">
        <v>0</v>
      </c>
      <c r="BA12" s="129">
        <v>1</v>
      </c>
      <c r="BB12" s="129">
        <v>1</v>
      </c>
      <c r="BC12" s="129">
        <v>1</v>
      </c>
      <c r="BD12" s="129">
        <v>0</v>
      </c>
      <c r="BE12" s="129">
        <v>0</v>
      </c>
      <c r="BF12" s="129">
        <v>0</v>
      </c>
      <c r="BG12" s="129">
        <v>0</v>
      </c>
      <c r="BH12" s="129">
        <v>0</v>
      </c>
      <c r="BI12" s="129">
        <v>1</v>
      </c>
      <c r="BJ12" s="129">
        <v>2</v>
      </c>
      <c r="BK12" s="129">
        <v>0</v>
      </c>
      <c r="BL12" s="129">
        <v>0</v>
      </c>
      <c r="BM12" s="129">
        <v>0</v>
      </c>
      <c r="BN12" s="129">
        <v>0</v>
      </c>
      <c r="BO12" s="129">
        <v>1</v>
      </c>
      <c r="BP12" s="129">
        <v>0</v>
      </c>
      <c r="BQ12" s="129">
        <v>0</v>
      </c>
      <c r="BR12" s="129">
        <v>0</v>
      </c>
      <c r="BS12" s="129">
        <v>0</v>
      </c>
      <c r="BT12" s="129">
        <v>0</v>
      </c>
      <c r="BU12" s="129">
        <v>0</v>
      </c>
      <c r="BV12" s="129">
        <v>0</v>
      </c>
      <c r="BW12" s="129">
        <v>0</v>
      </c>
      <c r="BX12" s="129">
        <v>0</v>
      </c>
      <c r="BY12" s="129">
        <v>0</v>
      </c>
      <c r="BZ12" s="129">
        <v>0</v>
      </c>
      <c r="CA12" s="129">
        <v>0</v>
      </c>
      <c r="CB12" s="129">
        <v>0</v>
      </c>
      <c r="CC12" s="129">
        <v>0</v>
      </c>
      <c r="CD12" s="129">
        <v>0</v>
      </c>
      <c r="CE12" s="129">
        <v>0</v>
      </c>
      <c r="CF12" s="129">
        <v>2</v>
      </c>
      <c r="CG12" s="129">
        <v>0</v>
      </c>
      <c r="CH12" s="129">
        <v>0</v>
      </c>
      <c r="CI12" s="129">
        <v>0</v>
      </c>
      <c r="CJ12" s="129">
        <v>0</v>
      </c>
      <c r="CK12" s="129">
        <v>0</v>
      </c>
      <c r="CL12" s="129">
        <v>0</v>
      </c>
      <c r="CM12" s="129">
        <v>0</v>
      </c>
      <c r="CN12" s="129">
        <v>0</v>
      </c>
      <c r="CO12" s="129">
        <v>0</v>
      </c>
      <c r="CP12" s="129">
        <v>0</v>
      </c>
      <c r="CQ12" s="129">
        <v>0</v>
      </c>
      <c r="CR12" s="129">
        <v>0</v>
      </c>
      <c r="CS12" s="129">
        <v>0</v>
      </c>
      <c r="CT12" s="129">
        <v>0</v>
      </c>
      <c r="CU12" s="129">
        <v>0</v>
      </c>
      <c r="CV12" s="129">
        <v>0</v>
      </c>
      <c r="CW12" s="129">
        <v>0</v>
      </c>
      <c r="CX12" s="129">
        <v>0</v>
      </c>
      <c r="CY12" s="129">
        <v>0</v>
      </c>
      <c r="CZ12" s="129">
        <v>1</v>
      </c>
      <c r="DA12" s="129">
        <v>0</v>
      </c>
      <c r="DB12" s="129">
        <v>0</v>
      </c>
      <c r="DC12" s="129">
        <v>0</v>
      </c>
      <c r="DD12" s="129">
        <v>1</v>
      </c>
      <c r="DE12" s="129">
        <v>0</v>
      </c>
      <c r="DF12" s="129">
        <v>0</v>
      </c>
      <c r="DG12" s="129">
        <v>0</v>
      </c>
      <c r="DH12" s="129">
        <v>0</v>
      </c>
      <c r="DI12" s="129">
        <v>0</v>
      </c>
      <c r="DJ12" s="129">
        <v>0</v>
      </c>
      <c r="DK12" s="129">
        <v>0</v>
      </c>
      <c r="DL12" s="129">
        <v>0</v>
      </c>
      <c r="DM12" s="129">
        <v>0</v>
      </c>
      <c r="DN12" s="129">
        <v>2</v>
      </c>
      <c r="DO12" s="129">
        <v>0</v>
      </c>
      <c r="DP12" s="129">
        <v>0</v>
      </c>
      <c r="DQ12" s="129">
        <v>58</v>
      </c>
      <c r="DR12" s="129">
        <v>65</v>
      </c>
      <c r="DS12" s="129">
        <v>530</v>
      </c>
      <c r="DT12" s="129">
        <v>1</v>
      </c>
      <c r="DU12" s="129">
        <v>1</v>
      </c>
      <c r="DV12" s="129">
        <v>0</v>
      </c>
      <c r="DW12" s="129">
        <v>0</v>
      </c>
      <c r="DX12" s="129">
        <v>10</v>
      </c>
      <c r="DY12" s="129">
        <v>1</v>
      </c>
      <c r="DZ12" s="143" t="s">
        <v>1067</v>
      </c>
      <c r="EA12" s="129">
        <v>1</v>
      </c>
      <c r="EB12" s="143" t="s">
        <v>1068</v>
      </c>
      <c r="EC12" s="143" t="s">
        <v>943</v>
      </c>
      <c r="ED12" s="129">
        <v>1</v>
      </c>
      <c r="EE12" s="129">
        <v>1</v>
      </c>
      <c r="EF12" s="129">
        <v>1</v>
      </c>
      <c r="EG12" s="143" t="s">
        <v>943</v>
      </c>
      <c r="EH12" s="143" t="s">
        <v>1069</v>
      </c>
      <c r="EI12" s="44">
        <v>508852</v>
      </c>
      <c r="EJ12" s="44">
        <v>6795.79</v>
      </c>
      <c r="EK12" s="44">
        <v>704</v>
      </c>
    </row>
    <row r="13" spans="1:141" ht="24" x14ac:dyDescent="0.2">
      <c r="A13" s="143" t="s">
        <v>127</v>
      </c>
      <c r="B13" s="143" t="s">
        <v>127</v>
      </c>
      <c r="C13" s="129">
        <v>5</v>
      </c>
      <c r="D13" s="143" t="s">
        <v>568</v>
      </c>
      <c r="E13" s="143" t="s">
        <v>1070</v>
      </c>
      <c r="F13" s="143" t="s">
        <v>1071</v>
      </c>
      <c r="G13" s="143" t="s">
        <v>1072</v>
      </c>
      <c r="H13" s="143" t="s">
        <v>12</v>
      </c>
      <c r="I13" s="143" t="s">
        <v>1073</v>
      </c>
      <c r="J13" s="143" t="s">
        <v>1074</v>
      </c>
      <c r="K13" s="143" t="s">
        <v>1075</v>
      </c>
      <c r="L13" s="143" t="s">
        <v>964</v>
      </c>
      <c r="M13" s="143" t="s">
        <v>1076</v>
      </c>
      <c r="N13" s="143" t="s">
        <v>1077</v>
      </c>
      <c r="O13" s="143" t="s">
        <v>943</v>
      </c>
      <c r="P13" s="143" t="s">
        <v>1078</v>
      </c>
      <c r="Q13" s="143" t="s">
        <v>1079</v>
      </c>
      <c r="R13" s="143" t="s">
        <v>1058</v>
      </c>
      <c r="S13" s="143" t="s">
        <v>1080</v>
      </c>
      <c r="T13" s="143" t="s">
        <v>1081</v>
      </c>
      <c r="U13" s="143"/>
      <c r="V13" s="143" t="s">
        <v>1082</v>
      </c>
      <c r="W13" s="143" t="s">
        <v>1083</v>
      </c>
      <c r="X13" s="129">
        <v>7</v>
      </c>
      <c r="Y13" s="129">
        <v>0</v>
      </c>
      <c r="Z13" s="129">
        <v>7</v>
      </c>
      <c r="AA13" s="144">
        <v>7</v>
      </c>
      <c r="AB13" s="144">
        <v>0</v>
      </c>
      <c r="AC13" s="144">
        <v>7</v>
      </c>
      <c r="AD13" s="147" t="s">
        <v>929</v>
      </c>
      <c r="AE13" s="129">
        <v>7</v>
      </c>
      <c r="AF13" s="147" t="s">
        <v>929</v>
      </c>
      <c r="AG13" s="129">
        <v>0</v>
      </c>
      <c r="AH13" s="129">
        <v>0</v>
      </c>
      <c r="AI13" s="129">
        <v>0</v>
      </c>
      <c r="AJ13" s="129">
        <v>7</v>
      </c>
      <c r="AK13" s="129">
        <v>7</v>
      </c>
      <c r="AL13" s="147" t="s">
        <v>929</v>
      </c>
      <c r="AM13" s="129">
        <v>0</v>
      </c>
      <c r="AN13" s="129">
        <v>0</v>
      </c>
      <c r="AO13" s="129">
        <v>7</v>
      </c>
      <c r="AP13" s="129">
        <v>7</v>
      </c>
      <c r="AQ13" s="147" t="s">
        <v>929</v>
      </c>
      <c r="AR13" s="129">
        <v>0</v>
      </c>
      <c r="AS13" s="129">
        <v>0</v>
      </c>
      <c r="AT13" s="129">
        <v>0</v>
      </c>
      <c r="AU13" s="129">
        <v>0</v>
      </c>
      <c r="AV13" s="129">
        <v>5</v>
      </c>
      <c r="AW13" s="129">
        <v>2</v>
      </c>
      <c r="AX13" s="129">
        <v>7</v>
      </c>
      <c r="AY13" s="147" t="s">
        <v>929</v>
      </c>
      <c r="AZ13" s="129">
        <v>1</v>
      </c>
      <c r="BA13" s="129">
        <v>1</v>
      </c>
      <c r="BB13" s="129">
        <v>1</v>
      </c>
      <c r="BC13" s="129">
        <v>1</v>
      </c>
      <c r="BD13" s="129">
        <v>0</v>
      </c>
      <c r="BE13" s="129">
        <v>2</v>
      </c>
      <c r="BF13" s="129">
        <v>0</v>
      </c>
      <c r="BG13" s="129">
        <v>0</v>
      </c>
      <c r="BH13" s="129">
        <v>0</v>
      </c>
      <c r="BI13" s="129">
        <v>0</v>
      </c>
      <c r="BJ13" s="129">
        <v>2</v>
      </c>
      <c r="BK13" s="129">
        <v>0</v>
      </c>
      <c r="BL13" s="129">
        <v>0</v>
      </c>
      <c r="BM13" s="129">
        <v>3</v>
      </c>
      <c r="BN13" s="129">
        <v>2</v>
      </c>
      <c r="BO13" s="129">
        <v>3</v>
      </c>
      <c r="BP13" s="129">
        <v>0</v>
      </c>
      <c r="BQ13" s="129">
        <v>1</v>
      </c>
      <c r="BR13" s="129">
        <v>0</v>
      </c>
      <c r="BS13" s="129">
        <v>0</v>
      </c>
      <c r="BT13" s="129">
        <v>1</v>
      </c>
      <c r="BU13" s="129">
        <v>0</v>
      </c>
      <c r="BV13" s="129">
        <v>0</v>
      </c>
      <c r="BW13" s="129">
        <v>0</v>
      </c>
      <c r="BX13" s="129">
        <v>0</v>
      </c>
      <c r="BY13" s="129">
        <v>0</v>
      </c>
      <c r="BZ13" s="129">
        <v>0</v>
      </c>
      <c r="CA13" s="129">
        <v>0</v>
      </c>
      <c r="CB13" s="129">
        <v>0</v>
      </c>
      <c r="CC13" s="129">
        <v>0</v>
      </c>
      <c r="CD13" s="129">
        <v>0</v>
      </c>
      <c r="CE13" s="129">
        <v>0</v>
      </c>
      <c r="CF13" s="129">
        <v>5</v>
      </c>
      <c r="CG13" s="129">
        <v>0</v>
      </c>
      <c r="CH13" s="129">
        <v>0</v>
      </c>
      <c r="CI13" s="129">
        <v>0</v>
      </c>
      <c r="CJ13" s="129">
        <v>0</v>
      </c>
      <c r="CK13" s="129">
        <v>0</v>
      </c>
      <c r="CL13" s="129">
        <v>0</v>
      </c>
      <c r="CM13" s="129">
        <v>0</v>
      </c>
      <c r="CN13" s="129">
        <v>0</v>
      </c>
      <c r="CO13" s="129">
        <v>0</v>
      </c>
      <c r="CP13" s="129">
        <v>0</v>
      </c>
      <c r="CQ13" s="129">
        <v>0</v>
      </c>
      <c r="CR13" s="129">
        <v>0</v>
      </c>
      <c r="CS13" s="129">
        <v>0</v>
      </c>
      <c r="CT13" s="129">
        <v>0</v>
      </c>
      <c r="CU13" s="129">
        <v>0</v>
      </c>
      <c r="CV13" s="129">
        <v>0</v>
      </c>
      <c r="CW13" s="129">
        <v>0</v>
      </c>
      <c r="CX13" s="129">
        <v>0</v>
      </c>
      <c r="CY13" s="129">
        <v>0</v>
      </c>
      <c r="CZ13" s="129">
        <v>0</v>
      </c>
      <c r="DA13" s="129">
        <v>0</v>
      </c>
      <c r="DB13" s="129">
        <v>0</v>
      </c>
      <c r="DC13" s="129">
        <v>0</v>
      </c>
      <c r="DD13" s="129">
        <v>0</v>
      </c>
      <c r="DE13" s="129">
        <v>0</v>
      </c>
      <c r="DF13" s="129">
        <v>0</v>
      </c>
      <c r="DG13" s="129">
        <v>0</v>
      </c>
      <c r="DH13" s="129">
        <v>0</v>
      </c>
      <c r="DI13" s="129">
        <v>0</v>
      </c>
      <c r="DJ13" s="129">
        <v>1</v>
      </c>
      <c r="DK13" s="129">
        <v>0</v>
      </c>
      <c r="DL13" s="129">
        <v>0</v>
      </c>
      <c r="DM13" s="129">
        <v>0</v>
      </c>
      <c r="DN13" s="129">
        <v>0</v>
      </c>
      <c r="DO13" s="129">
        <v>6</v>
      </c>
      <c r="DP13" s="129">
        <v>0</v>
      </c>
      <c r="DQ13" s="129">
        <v>61</v>
      </c>
      <c r="DR13" s="129">
        <v>94</v>
      </c>
      <c r="DS13" s="129">
        <v>1448</v>
      </c>
      <c r="DT13" s="129">
        <v>1</v>
      </c>
      <c r="DU13" s="129">
        <v>1</v>
      </c>
      <c r="DV13" s="129">
        <v>0</v>
      </c>
      <c r="DW13" s="129">
        <v>0</v>
      </c>
      <c r="DX13" s="129">
        <v>25</v>
      </c>
      <c r="DY13" s="129">
        <v>1</v>
      </c>
      <c r="DZ13" s="143" t="s">
        <v>1084</v>
      </c>
      <c r="EA13" s="129">
        <v>2</v>
      </c>
      <c r="EB13" s="143" t="s">
        <v>1085</v>
      </c>
      <c r="EC13" s="143" t="s">
        <v>943</v>
      </c>
      <c r="ED13" s="129">
        <v>1</v>
      </c>
      <c r="EE13" s="129">
        <v>1</v>
      </c>
      <c r="EF13" s="129">
        <v>1</v>
      </c>
      <c r="EG13" s="143" t="s">
        <v>943</v>
      </c>
      <c r="EH13" s="143" t="s">
        <v>1086</v>
      </c>
      <c r="EI13" s="44">
        <v>1195327</v>
      </c>
      <c r="EJ13" s="44">
        <v>7187.8</v>
      </c>
      <c r="EK13" s="44">
        <v>673</v>
      </c>
    </row>
    <row r="14" spans="1:141" ht="120" x14ac:dyDescent="0.2">
      <c r="A14" s="143" t="s">
        <v>274</v>
      </c>
      <c r="B14" s="143" t="s">
        <v>274</v>
      </c>
      <c r="C14" s="129">
        <v>5</v>
      </c>
      <c r="D14" s="143" t="s">
        <v>569</v>
      </c>
      <c r="E14" s="143" t="s">
        <v>1087</v>
      </c>
      <c r="F14" s="143" t="s">
        <v>1088</v>
      </c>
      <c r="G14" s="143" t="s">
        <v>1089</v>
      </c>
      <c r="H14" s="143" t="s">
        <v>288</v>
      </c>
      <c r="I14" s="143" t="s">
        <v>1090</v>
      </c>
      <c r="J14" s="143" t="s">
        <v>1091</v>
      </c>
      <c r="K14" s="143" t="s">
        <v>922</v>
      </c>
      <c r="L14" s="143" t="s">
        <v>943</v>
      </c>
      <c r="M14" s="143" t="s">
        <v>1092</v>
      </c>
      <c r="N14" s="143" t="s">
        <v>1093</v>
      </c>
      <c r="O14" s="143" t="s">
        <v>943</v>
      </c>
      <c r="P14" s="143" t="s">
        <v>1094</v>
      </c>
      <c r="Q14" s="143" t="s">
        <v>1095</v>
      </c>
      <c r="R14" s="143" t="s">
        <v>940</v>
      </c>
      <c r="S14" s="143" t="s">
        <v>983</v>
      </c>
      <c r="T14" s="143" t="s">
        <v>1096</v>
      </c>
      <c r="U14" s="143" t="s">
        <v>943</v>
      </c>
      <c r="V14" s="143" t="s">
        <v>1097</v>
      </c>
      <c r="W14" s="143" t="s">
        <v>1098</v>
      </c>
      <c r="X14" s="129">
        <v>6</v>
      </c>
      <c r="Y14" s="129">
        <v>0</v>
      </c>
      <c r="Z14" s="129">
        <v>6</v>
      </c>
      <c r="AA14" s="144">
        <v>6</v>
      </c>
      <c r="AB14" s="144">
        <v>0</v>
      </c>
      <c r="AC14" s="144">
        <v>6</v>
      </c>
      <c r="AD14" s="147" t="s">
        <v>929</v>
      </c>
      <c r="AE14" s="129">
        <v>6</v>
      </c>
      <c r="AF14" s="147" t="s">
        <v>929</v>
      </c>
      <c r="AG14" s="129">
        <v>0</v>
      </c>
      <c r="AH14" s="129">
        <v>1</v>
      </c>
      <c r="AI14" s="129">
        <v>0</v>
      </c>
      <c r="AJ14" s="129">
        <v>5</v>
      </c>
      <c r="AK14" s="129">
        <v>6</v>
      </c>
      <c r="AL14" s="147" t="s">
        <v>929</v>
      </c>
      <c r="AM14" s="129">
        <v>0</v>
      </c>
      <c r="AN14" s="129">
        <v>0</v>
      </c>
      <c r="AO14" s="129">
        <v>6</v>
      </c>
      <c r="AP14" s="129">
        <v>6</v>
      </c>
      <c r="AQ14" s="147" t="s">
        <v>929</v>
      </c>
      <c r="AR14" s="129">
        <v>0</v>
      </c>
      <c r="AS14" s="129">
        <v>0</v>
      </c>
      <c r="AT14" s="129">
        <v>0</v>
      </c>
      <c r="AU14" s="129">
        <v>0</v>
      </c>
      <c r="AV14" s="129">
        <v>5</v>
      </c>
      <c r="AW14" s="129">
        <v>1</v>
      </c>
      <c r="AX14" s="129">
        <v>6</v>
      </c>
      <c r="AY14" s="147" t="s">
        <v>929</v>
      </c>
      <c r="AZ14" s="129">
        <v>0</v>
      </c>
      <c r="BA14" s="129">
        <v>1</v>
      </c>
      <c r="BB14" s="129">
        <v>1</v>
      </c>
      <c r="BC14" s="129">
        <v>1</v>
      </c>
      <c r="BD14" s="129">
        <v>0</v>
      </c>
      <c r="BE14" s="129">
        <v>2</v>
      </c>
      <c r="BF14" s="129">
        <v>2</v>
      </c>
      <c r="BG14" s="129">
        <v>0</v>
      </c>
      <c r="BH14" s="129">
        <v>0</v>
      </c>
      <c r="BI14" s="129">
        <v>2</v>
      </c>
      <c r="BJ14" s="129">
        <v>7</v>
      </c>
      <c r="BK14" s="129">
        <v>0</v>
      </c>
      <c r="BL14" s="129">
        <v>0</v>
      </c>
      <c r="BM14" s="129">
        <v>2</v>
      </c>
      <c r="BN14" s="129">
        <v>0</v>
      </c>
      <c r="BO14" s="129">
        <v>5</v>
      </c>
      <c r="BP14" s="129">
        <v>1</v>
      </c>
      <c r="BQ14" s="129">
        <v>1</v>
      </c>
      <c r="BR14" s="129">
        <v>0</v>
      </c>
      <c r="BS14" s="129">
        <v>0</v>
      </c>
      <c r="BT14" s="129">
        <v>0</v>
      </c>
      <c r="BU14" s="129">
        <v>0</v>
      </c>
      <c r="BV14" s="129">
        <v>0</v>
      </c>
      <c r="BW14" s="129">
        <v>0</v>
      </c>
      <c r="BX14" s="129">
        <v>0</v>
      </c>
      <c r="BY14" s="129">
        <v>0</v>
      </c>
      <c r="BZ14" s="129">
        <v>0</v>
      </c>
      <c r="CA14" s="129">
        <v>0</v>
      </c>
      <c r="CB14" s="129">
        <v>0</v>
      </c>
      <c r="CC14" s="129">
        <v>0</v>
      </c>
      <c r="CD14" s="129">
        <v>0</v>
      </c>
      <c r="CE14" s="129">
        <v>0</v>
      </c>
      <c r="CF14" s="129">
        <v>0</v>
      </c>
      <c r="CG14" s="129">
        <v>0</v>
      </c>
      <c r="CH14" s="129">
        <v>0</v>
      </c>
      <c r="CI14" s="129">
        <v>1</v>
      </c>
      <c r="CJ14" s="129">
        <v>0</v>
      </c>
      <c r="CK14" s="129">
        <v>2</v>
      </c>
      <c r="CL14" s="129">
        <v>0</v>
      </c>
      <c r="CM14" s="129">
        <v>0</v>
      </c>
      <c r="CN14" s="129">
        <v>0</v>
      </c>
      <c r="CO14" s="129">
        <v>0</v>
      </c>
      <c r="CP14" s="129">
        <v>0</v>
      </c>
      <c r="CQ14" s="129">
        <v>0</v>
      </c>
      <c r="CR14" s="129">
        <v>0</v>
      </c>
      <c r="CS14" s="129">
        <v>0</v>
      </c>
      <c r="CT14" s="129">
        <v>0</v>
      </c>
      <c r="CU14" s="129">
        <v>0</v>
      </c>
      <c r="CV14" s="129">
        <v>0</v>
      </c>
      <c r="CW14" s="129">
        <v>0</v>
      </c>
      <c r="CX14" s="129">
        <v>0</v>
      </c>
      <c r="CY14" s="129">
        <v>0</v>
      </c>
      <c r="CZ14" s="129">
        <v>0</v>
      </c>
      <c r="DA14" s="129">
        <v>0</v>
      </c>
      <c r="DB14" s="129">
        <v>0</v>
      </c>
      <c r="DC14" s="129">
        <v>0</v>
      </c>
      <c r="DD14" s="129">
        <v>0</v>
      </c>
      <c r="DE14" s="129">
        <v>0</v>
      </c>
      <c r="DF14" s="129">
        <v>1</v>
      </c>
      <c r="DG14" s="129">
        <v>1</v>
      </c>
      <c r="DH14" s="129">
        <v>2</v>
      </c>
      <c r="DI14" s="129">
        <v>0</v>
      </c>
      <c r="DJ14" s="129">
        <v>0</v>
      </c>
      <c r="DK14" s="129">
        <v>0</v>
      </c>
      <c r="DL14" s="129">
        <v>0</v>
      </c>
      <c r="DM14" s="129">
        <v>0</v>
      </c>
      <c r="DN14" s="129">
        <v>0</v>
      </c>
      <c r="DO14" s="129">
        <v>0</v>
      </c>
      <c r="DP14" s="129">
        <v>1</v>
      </c>
      <c r="DQ14" s="129">
        <v>32</v>
      </c>
      <c r="DR14" s="129">
        <v>142</v>
      </c>
      <c r="DS14" s="129">
        <v>341</v>
      </c>
      <c r="DT14" s="129">
        <v>1</v>
      </c>
      <c r="DU14" s="129">
        <v>1</v>
      </c>
      <c r="DV14" s="129">
        <v>0</v>
      </c>
      <c r="DW14" s="129">
        <v>0</v>
      </c>
      <c r="DX14" s="129">
        <v>10</v>
      </c>
      <c r="DY14" s="129">
        <v>1</v>
      </c>
      <c r="DZ14" s="143" t="s">
        <v>1099</v>
      </c>
      <c r="EA14" s="129">
        <v>2</v>
      </c>
      <c r="EB14" s="143" t="s">
        <v>1100</v>
      </c>
      <c r="EC14" s="143" t="s">
        <v>1101</v>
      </c>
      <c r="ED14" s="129">
        <v>1</v>
      </c>
      <c r="EE14" s="129">
        <v>1</v>
      </c>
      <c r="EF14" s="129">
        <v>1</v>
      </c>
      <c r="EG14" s="143" t="s">
        <v>1102</v>
      </c>
      <c r="EH14" s="143" t="s">
        <v>1103</v>
      </c>
      <c r="EI14" s="44">
        <v>630522</v>
      </c>
      <c r="EJ14" s="44">
        <v>5271.53</v>
      </c>
      <c r="EK14" s="44">
        <v>402</v>
      </c>
    </row>
    <row r="15" spans="1:141" ht="24" x14ac:dyDescent="0.2">
      <c r="A15" s="143" t="s">
        <v>488</v>
      </c>
      <c r="B15" s="143" t="s">
        <v>488</v>
      </c>
      <c r="C15" s="129">
        <v>5</v>
      </c>
      <c r="D15" s="143" t="s">
        <v>570</v>
      </c>
      <c r="E15" s="143" t="s">
        <v>1104</v>
      </c>
      <c r="F15" s="143" t="s">
        <v>1105</v>
      </c>
      <c r="G15" s="143" t="s">
        <v>1106</v>
      </c>
      <c r="H15" s="143"/>
      <c r="I15" s="143" t="s">
        <v>1107</v>
      </c>
      <c r="J15" s="143" t="s">
        <v>1108</v>
      </c>
      <c r="K15" s="143" t="s">
        <v>922</v>
      </c>
      <c r="L15" s="143" t="s">
        <v>940</v>
      </c>
      <c r="M15" s="143" t="s">
        <v>983</v>
      </c>
      <c r="N15" s="143" t="s">
        <v>1109</v>
      </c>
      <c r="O15" s="143"/>
      <c r="P15" s="143" t="s">
        <v>1110</v>
      </c>
      <c r="Q15" s="143" t="s">
        <v>1111</v>
      </c>
      <c r="R15" s="143" t="s">
        <v>940</v>
      </c>
      <c r="S15" s="143" t="s">
        <v>1112</v>
      </c>
      <c r="T15" s="143" t="s">
        <v>1113</v>
      </c>
      <c r="U15" s="143"/>
      <c r="V15" s="143" t="s">
        <v>1114</v>
      </c>
      <c r="W15" s="143" t="s">
        <v>1115</v>
      </c>
      <c r="X15" s="129">
        <v>7</v>
      </c>
      <c r="Y15" s="129">
        <v>1</v>
      </c>
      <c r="Z15" s="129">
        <v>8</v>
      </c>
      <c r="AA15" s="144">
        <v>7</v>
      </c>
      <c r="AB15" s="144">
        <v>1</v>
      </c>
      <c r="AC15" s="144">
        <v>8</v>
      </c>
      <c r="AD15" s="147" t="s">
        <v>929</v>
      </c>
      <c r="AE15" s="129">
        <v>7</v>
      </c>
      <c r="AF15" s="147" t="s">
        <v>929</v>
      </c>
      <c r="AG15" s="129">
        <v>0</v>
      </c>
      <c r="AH15" s="129">
        <v>0</v>
      </c>
      <c r="AI15" s="129">
        <v>2</v>
      </c>
      <c r="AJ15" s="129">
        <v>5</v>
      </c>
      <c r="AK15" s="129">
        <v>7</v>
      </c>
      <c r="AL15" s="147" t="s">
        <v>929</v>
      </c>
      <c r="AM15" s="129">
        <v>0</v>
      </c>
      <c r="AN15" s="129">
        <v>0</v>
      </c>
      <c r="AO15" s="129">
        <v>7</v>
      </c>
      <c r="AP15" s="129">
        <v>7</v>
      </c>
      <c r="AQ15" s="147" t="s">
        <v>929</v>
      </c>
      <c r="AR15" s="129">
        <v>0</v>
      </c>
      <c r="AS15" s="129">
        <v>0</v>
      </c>
      <c r="AT15" s="129">
        <v>0</v>
      </c>
      <c r="AU15" s="129">
        <v>0</v>
      </c>
      <c r="AV15" s="129">
        <v>5</v>
      </c>
      <c r="AW15" s="129">
        <v>2</v>
      </c>
      <c r="AX15" s="129">
        <v>7</v>
      </c>
      <c r="AY15" s="147" t="s">
        <v>929</v>
      </c>
      <c r="AZ15" s="129">
        <v>0</v>
      </c>
      <c r="BA15" s="129">
        <v>1</v>
      </c>
      <c r="BB15" s="129">
        <v>0</v>
      </c>
      <c r="BC15" s="129">
        <v>1</v>
      </c>
      <c r="BD15" s="129">
        <v>0</v>
      </c>
      <c r="BE15" s="129">
        <v>2</v>
      </c>
      <c r="BF15" s="129">
        <v>0</v>
      </c>
      <c r="BG15" s="129">
        <v>0</v>
      </c>
      <c r="BH15" s="129">
        <v>0</v>
      </c>
      <c r="BI15" s="129">
        <v>0</v>
      </c>
      <c r="BJ15" s="129">
        <v>0</v>
      </c>
      <c r="BK15" s="129">
        <v>0</v>
      </c>
      <c r="BL15" s="129">
        <v>0</v>
      </c>
      <c r="BM15" s="129">
        <v>0</v>
      </c>
      <c r="BN15" s="129">
        <v>0</v>
      </c>
      <c r="BO15" s="129">
        <v>2</v>
      </c>
      <c r="BP15" s="129">
        <v>0</v>
      </c>
      <c r="BQ15" s="129">
        <v>3</v>
      </c>
      <c r="BR15" s="129">
        <v>0</v>
      </c>
      <c r="BS15" s="129">
        <v>1</v>
      </c>
      <c r="BT15" s="129">
        <v>0</v>
      </c>
      <c r="BU15" s="129">
        <v>0</v>
      </c>
      <c r="BV15" s="129">
        <v>0</v>
      </c>
      <c r="BW15" s="129">
        <v>0</v>
      </c>
      <c r="BX15" s="129">
        <v>0</v>
      </c>
      <c r="BY15" s="129">
        <v>0</v>
      </c>
      <c r="BZ15" s="129">
        <v>0</v>
      </c>
      <c r="CA15" s="129">
        <v>0</v>
      </c>
      <c r="CB15" s="129">
        <v>0</v>
      </c>
      <c r="CC15" s="129">
        <v>0</v>
      </c>
      <c r="CD15" s="129">
        <v>0</v>
      </c>
      <c r="CE15" s="129">
        <v>0</v>
      </c>
      <c r="CF15" s="129">
        <v>3</v>
      </c>
      <c r="CG15" s="129">
        <v>0</v>
      </c>
      <c r="CH15" s="129">
        <v>0</v>
      </c>
      <c r="CI15" s="129">
        <v>9</v>
      </c>
      <c r="CJ15" s="129">
        <v>0</v>
      </c>
      <c r="CK15" s="129">
        <v>0</v>
      </c>
      <c r="CL15" s="129">
        <v>0</v>
      </c>
      <c r="CM15" s="129">
        <v>0</v>
      </c>
      <c r="CN15" s="129">
        <v>0</v>
      </c>
      <c r="CO15" s="129">
        <v>0</v>
      </c>
      <c r="CP15" s="129">
        <v>0</v>
      </c>
      <c r="CQ15" s="129">
        <v>1</v>
      </c>
      <c r="CR15" s="129">
        <v>0</v>
      </c>
      <c r="CS15" s="129">
        <v>0</v>
      </c>
      <c r="CT15" s="129">
        <v>0</v>
      </c>
      <c r="CU15" s="129">
        <v>0</v>
      </c>
      <c r="CV15" s="129">
        <v>0</v>
      </c>
      <c r="CW15" s="129">
        <v>0</v>
      </c>
      <c r="CX15" s="129">
        <v>0</v>
      </c>
      <c r="CY15" s="129">
        <v>0</v>
      </c>
      <c r="CZ15" s="129">
        <v>0</v>
      </c>
      <c r="DA15" s="129">
        <v>0</v>
      </c>
      <c r="DB15" s="129">
        <v>0</v>
      </c>
      <c r="DC15" s="129">
        <v>0</v>
      </c>
      <c r="DD15" s="129">
        <v>0</v>
      </c>
      <c r="DE15" s="129">
        <v>0</v>
      </c>
      <c r="DF15" s="129">
        <v>0</v>
      </c>
      <c r="DG15" s="129">
        <v>0</v>
      </c>
      <c r="DH15" s="129">
        <v>0</v>
      </c>
      <c r="DI15" s="129">
        <v>0</v>
      </c>
      <c r="DJ15" s="129">
        <v>0</v>
      </c>
      <c r="DK15" s="129">
        <v>0</v>
      </c>
      <c r="DL15" s="129">
        <v>0</v>
      </c>
      <c r="DM15" s="129">
        <v>0</v>
      </c>
      <c r="DN15" s="129">
        <v>3</v>
      </c>
      <c r="DO15" s="129">
        <v>0</v>
      </c>
      <c r="DP15" s="129">
        <v>0</v>
      </c>
      <c r="DQ15" s="129">
        <v>36</v>
      </c>
      <c r="DR15" s="129">
        <v>58</v>
      </c>
      <c r="DS15" s="129">
        <v>21</v>
      </c>
      <c r="DT15" s="129">
        <v>1</v>
      </c>
      <c r="DU15" s="129">
        <v>0</v>
      </c>
      <c r="DV15" s="129">
        <v>0</v>
      </c>
      <c r="DW15" s="129">
        <v>0</v>
      </c>
      <c r="DX15" s="129">
        <v>25</v>
      </c>
      <c r="DY15" s="129">
        <v>0</v>
      </c>
      <c r="DZ15" s="143" t="s">
        <v>943</v>
      </c>
      <c r="EA15" s="129">
        <v>2</v>
      </c>
      <c r="EB15" s="143" t="s">
        <v>943</v>
      </c>
      <c r="EC15" s="143" t="s">
        <v>1116</v>
      </c>
      <c r="ED15" s="129">
        <v>1</v>
      </c>
      <c r="EE15" s="129">
        <v>1</v>
      </c>
      <c r="EF15" s="129">
        <v>1</v>
      </c>
      <c r="EG15" s="143" t="s">
        <v>943</v>
      </c>
      <c r="EH15" s="143" t="s">
        <v>943</v>
      </c>
      <c r="EI15" s="44">
        <v>580119</v>
      </c>
      <c r="EJ15" s="44">
        <v>3962.97</v>
      </c>
      <c r="EK15" s="44">
        <v>307</v>
      </c>
    </row>
    <row r="16" spans="1:141" ht="24" x14ac:dyDescent="0.2">
      <c r="A16" s="143" t="s">
        <v>233</v>
      </c>
      <c r="B16" s="143" t="s">
        <v>233</v>
      </c>
      <c r="C16" s="129">
        <v>5</v>
      </c>
      <c r="D16" s="143" t="s">
        <v>571</v>
      </c>
      <c r="E16" s="143" t="s">
        <v>1117</v>
      </c>
      <c r="F16" s="143" t="s">
        <v>1118</v>
      </c>
      <c r="G16" s="143" t="s">
        <v>1119</v>
      </c>
      <c r="H16" s="143" t="s">
        <v>300</v>
      </c>
      <c r="I16" s="143" t="s">
        <v>1120</v>
      </c>
      <c r="J16" s="143" t="s">
        <v>1121</v>
      </c>
      <c r="K16" s="143" t="s">
        <v>922</v>
      </c>
      <c r="L16" s="143" t="s">
        <v>1122</v>
      </c>
      <c r="M16" s="143" t="s">
        <v>1123</v>
      </c>
      <c r="N16" s="143" t="s">
        <v>1124</v>
      </c>
      <c r="O16" s="143"/>
      <c r="P16" s="143" t="s">
        <v>1125</v>
      </c>
      <c r="Q16" s="143" t="s">
        <v>1126</v>
      </c>
      <c r="R16" s="143" t="s">
        <v>940</v>
      </c>
      <c r="S16" s="143" t="s">
        <v>983</v>
      </c>
      <c r="T16" s="143" t="s">
        <v>1127</v>
      </c>
      <c r="U16" s="143"/>
      <c r="V16" s="143" t="s">
        <v>1128</v>
      </c>
      <c r="W16" s="143" t="s">
        <v>1129</v>
      </c>
      <c r="X16" s="129">
        <v>10</v>
      </c>
      <c r="Y16" s="129">
        <v>0</v>
      </c>
      <c r="Z16" s="129">
        <v>10</v>
      </c>
      <c r="AA16" s="144">
        <v>1.25</v>
      </c>
      <c r="AB16" s="144">
        <v>8.75</v>
      </c>
      <c r="AC16" s="144">
        <v>10</v>
      </c>
      <c r="AD16" s="147" t="s">
        <v>929</v>
      </c>
      <c r="AE16" s="129">
        <v>10</v>
      </c>
      <c r="AF16" s="147" t="s">
        <v>929</v>
      </c>
      <c r="AG16" s="129">
        <v>0</v>
      </c>
      <c r="AH16" s="129">
        <v>0</v>
      </c>
      <c r="AI16" s="129">
        <v>0</v>
      </c>
      <c r="AJ16" s="129">
        <v>10</v>
      </c>
      <c r="AK16" s="129">
        <v>10</v>
      </c>
      <c r="AL16" s="147" t="s">
        <v>929</v>
      </c>
      <c r="AM16" s="129">
        <v>0</v>
      </c>
      <c r="AN16" s="129">
        <v>0</v>
      </c>
      <c r="AO16" s="129">
        <v>10</v>
      </c>
      <c r="AP16" s="129">
        <v>10</v>
      </c>
      <c r="AQ16" s="147" t="s">
        <v>929</v>
      </c>
      <c r="AR16" s="129">
        <v>0</v>
      </c>
      <c r="AS16" s="129">
        <v>0</v>
      </c>
      <c r="AT16" s="129">
        <v>0</v>
      </c>
      <c r="AU16" s="129">
        <v>0</v>
      </c>
      <c r="AV16" s="129">
        <v>9</v>
      </c>
      <c r="AW16" s="129">
        <v>1</v>
      </c>
      <c r="AX16" s="129">
        <v>10</v>
      </c>
      <c r="AY16" s="147" t="s">
        <v>929</v>
      </c>
      <c r="AZ16" s="129">
        <v>0</v>
      </c>
      <c r="BA16" s="129">
        <v>1</v>
      </c>
      <c r="BB16" s="129">
        <v>1</v>
      </c>
      <c r="BC16" s="129">
        <v>1</v>
      </c>
      <c r="BD16" s="129">
        <v>0</v>
      </c>
      <c r="BE16" s="129">
        <v>4</v>
      </c>
      <c r="BF16" s="129">
        <v>0</v>
      </c>
      <c r="BG16" s="129">
        <v>0</v>
      </c>
      <c r="BH16" s="129">
        <v>0</v>
      </c>
      <c r="BI16" s="129">
        <v>0</v>
      </c>
      <c r="BJ16" s="129">
        <v>3</v>
      </c>
      <c r="BK16" s="129">
        <v>0</v>
      </c>
      <c r="BL16" s="129">
        <v>0</v>
      </c>
      <c r="BM16" s="129">
        <v>3</v>
      </c>
      <c r="BN16" s="129">
        <v>0</v>
      </c>
      <c r="BO16" s="129">
        <v>10</v>
      </c>
      <c r="BP16" s="129">
        <v>2</v>
      </c>
      <c r="BQ16" s="129">
        <v>0</v>
      </c>
      <c r="BR16" s="129">
        <v>0</v>
      </c>
      <c r="BS16" s="129">
        <v>0</v>
      </c>
      <c r="BT16" s="129">
        <v>3</v>
      </c>
      <c r="BU16" s="129">
        <v>0</v>
      </c>
      <c r="BV16" s="129">
        <v>0</v>
      </c>
      <c r="BW16" s="129">
        <v>0</v>
      </c>
      <c r="BX16" s="129">
        <v>0</v>
      </c>
      <c r="BY16" s="129">
        <v>0</v>
      </c>
      <c r="BZ16" s="129">
        <v>0</v>
      </c>
      <c r="CA16" s="129">
        <v>0</v>
      </c>
      <c r="CB16" s="129">
        <v>0</v>
      </c>
      <c r="CC16" s="129">
        <v>0</v>
      </c>
      <c r="CD16" s="129">
        <v>0</v>
      </c>
      <c r="CE16" s="129">
        <v>0</v>
      </c>
      <c r="CF16" s="129">
        <v>0</v>
      </c>
      <c r="CG16" s="129">
        <v>0</v>
      </c>
      <c r="CH16" s="129">
        <v>0</v>
      </c>
      <c r="CI16" s="129">
        <v>1</v>
      </c>
      <c r="CJ16" s="129">
        <v>0</v>
      </c>
      <c r="CK16" s="129">
        <v>0</v>
      </c>
      <c r="CL16" s="129">
        <v>0</v>
      </c>
      <c r="CM16" s="129">
        <v>0</v>
      </c>
      <c r="CN16" s="129">
        <v>0</v>
      </c>
      <c r="CO16" s="129">
        <v>0</v>
      </c>
      <c r="CP16" s="129">
        <v>0</v>
      </c>
      <c r="CQ16" s="129">
        <v>0</v>
      </c>
      <c r="CR16" s="129">
        <v>0</v>
      </c>
      <c r="CS16" s="129">
        <v>0</v>
      </c>
      <c r="CT16" s="129">
        <v>0</v>
      </c>
      <c r="CU16" s="129">
        <v>0</v>
      </c>
      <c r="CV16" s="129">
        <v>0</v>
      </c>
      <c r="CW16" s="129">
        <v>0</v>
      </c>
      <c r="CX16" s="129">
        <v>0</v>
      </c>
      <c r="CY16" s="129">
        <v>0</v>
      </c>
      <c r="CZ16" s="129">
        <v>0</v>
      </c>
      <c r="DA16" s="129">
        <v>0</v>
      </c>
      <c r="DB16" s="129">
        <v>0</v>
      </c>
      <c r="DC16" s="129">
        <v>0</v>
      </c>
      <c r="DD16" s="129">
        <v>0</v>
      </c>
      <c r="DE16" s="129">
        <v>0</v>
      </c>
      <c r="DF16" s="129">
        <v>0</v>
      </c>
      <c r="DG16" s="129">
        <v>0</v>
      </c>
      <c r="DH16" s="129">
        <v>0</v>
      </c>
      <c r="DI16" s="129">
        <v>0</v>
      </c>
      <c r="DJ16" s="129">
        <v>0</v>
      </c>
      <c r="DK16" s="129">
        <v>0</v>
      </c>
      <c r="DL16" s="129">
        <v>0</v>
      </c>
      <c r="DM16" s="129">
        <v>0</v>
      </c>
      <c r="DN16" s="129">
        <v>2</v>
      </c>
      <c r="DO16" s="129">
        <v>2</v>
      </c>
      <c r="DP16" s="129">
        <v>0</v>
      </c>
      <c r="DQ16" s="129">
        <v>49</v>
      </c>
      <c r="DR16" s="129">
        <v>218</v>
      </c>
      <c r="DS16" s="129">
        <v>508</v>
      </c>
      <c r="DT16" s="129">
        <v>1</v>
      </c>
      <c r="DU16" s="129">
        <v>1</v>
      </c>
      <c r="DV16" s="129">
        <v>0</v>
      </c>
      <c r="DW16" s="129">
        <v>0</v>
      </c>
      <c r="DX16" s="129">
        <v>21</v>
      </c>
      <c r="DY16" s="129">
        <v>1</v>
      </c>
      <c r="DZ16" s="143" t="s">
        <v>1130</v>
      </c>
      <c r="EA16" s="129">
        <v>1</v>
      </c>
      <c r="EB16" s="143" t="s">
        <v>1131</v>
      </c>
      <c r="EC16" s="143"/>
      <c r="ED16" s="129">
        <v>1</v>
      </c>
      <c r="EE16" s="129">
        <v>1</v>
      </c>
      <c r="EF16" s="129">
        <v>1</v>
      </c>
      <c r="EG16" s="143"/>
      <c r="EH16" s="143"/>
      <c r="EI16" s="44">
        <v>1192834</v>
      </c>
      <c r="EJ16" s="44">
        <v>5430.54</v>
      </c>
      <c r="EK16" s="44">
        <v>300</v>
      </c>
    </row>
    <row r="17" spans="1:141" ht="36" x14ac:dyDescent="0.2">
      <c r="A17" s="143" t="s">
        <v>516</v>
      </c>
      <c r="B17" s="143" t="s">
        <v>516</v>
      </c>
      <c r="C17" s="129">
        <v>5</v>
      </c>
      <c r="D17" s="143" t="s">
        <v>515</v>
      </c>
      <c r="E17" s="143" t="s">
        <v>1132</v>
      </c>
      <c r="F17" s="143" t="s">
        <v>1133</v>
      </c>
      <c r="G17" s="143" t="s">
        <v>1134</v>
      </c>
      <c r="H17" s="143" t="s">
        <v>51</v>
      </c>
      <c r="I17" s="143" t="s">
        <v>1135</v>
      </c>
      <c r="J17" s="143" t="s">
        <v>1136</v>
      </c>
      <c r="K17" s="143" t="s">
        <v>1137</v>
      </c>
      <c r="L17" s="143" t="s">
        <v>1138</v>
      </c>
      <c r="M17" s="143" t="s">
        <v>1139</v>
      </c>
      <c r="N17" s="143" t="s">
        <v>1140</v>
      </c>
      <c r="O17" s="143"/>
      <c r="P17" s="143" t="s">
        <v>1141</v>
      </c>
      <c r="Q17" s="143" t="s">
        <v>1142</v>
      </c>
      <c r="R17" s="143" t="s">
        <v>940</v>
      </c>
      <c r="S17" s="143" t="s">
        <v>1143</v>
      </c>
      <c r="T17" s="143" t="s">
        <v>1144</v>
      </c>
      <c r="U17" s="143"/>
      <c r="V17" s="143" t="s">
        <v>1145</v>
      </c>
      <c r="W17" s="143" t="s">
        <v>1146</v>
      </c>
      <c r="X17" s="129">
        <v>11</v>
      </c>
      <c r="Y17" s="129">
        <v>2</v>
      </c>
      <c r="Z17" s="129">
        <v>13</v>
      </c>
      <c r="AA17" s="144">
        <v>10</v>
      </c>
      <c r="AB17" s="144">
        <v>2</v>
      </c>
      <c r="AC17" s="144">
        <v>12</v>
      </c>
      <c r="AD17" s="147" t="s">
        <v>929</v>
      </c>
      <c r="AE17" s="129">
        <v>11</v>
      </c>
      <c r="AF17" s="147" t="s">
        <v>929</v>
      </c>
      <c r="AG17" s="129">
        <v>0</v>
      </c>
      <c r="AH17" s="129">
        <v>0</v>
      </c>
      <c r="AI17" s="129">
        <v>1</v>
      </c>
      <c r="AJ17" s="129">
        <v>10</v>
      </c>
      <c r="AK17" s="129">
        <v>11</v>
      </c>
      <c r="AL17" s="147" t="s">
        <v>929</v>
      </c>
      <c r="AM17" s="129">
        <v>0</v>
      </c>
      <c r="AN17" s="129">
        <v>1</v>
      </c>
      <c r="AO17" s="129">
        <v>10</v>
      </c>
      <c r="AP17" s="129">
        <v>11</v>
      </c>
      <c r="AQ17" s="147" t="s">
        <v>929</v>
      </c>
      <c r="AR17" s="129">
        <v>0</v>
      </c>
      <c r="AS17" s="129">
        <v>0</v>
      </c>
      <c r="AT17" s="129">
        <v>0</v>
      </c>
      <c r="AU17" s="129">
        <v>0</v>
      </c>
      <c r="AV17" s="129">
        <v>8</v>
      </c>
      <c r="AW17" s="129">
        <v>3</v>
      </c>
      <c r="AX17" s="129">
        <v>11</v>
      </c>
      <c r="AY17" s="147" t="s">
        <v>929</v>
      </c>
      <c r="AZ17" s="129">
        <v>0</v>
      </c>
      <c r="BA17" s="129">
        <v>1</v>
      </c>
      <c r="BB17" s="129">
        <v>1</v>
      </c>
      <c r="BC17" s="129">
        <v>1</v>
      </c>
      <c r="BD17" s="129">
        <v>0</v>
      </c>
      <c r="BE17" s="129">
        <v>3</v>
      </c>
      <c r="BF17" s="129">
        <v>0</v>
      </c>
      <c r="BG17" s="129">
        <v>0</v>
      </c>
      <c r="BH17" s="129">
        <v>0</v>
      </c>
      <c r="BI17" s="129">
        <v>0</v>
      </c>
      <c r="BJ17" s="129">
        <v>9</v>
      </c>
      <c r="BK17" s="129">
        <v>0</v>
      </c>
      <c r="BL17" s="129">
        <v>0</v>
      </c>
      <c r="BM17" s="129">
        <v>14</v>
      </c>
      <c r="BN17" s="129">
        <v>0</v>
      </c>
      <c r="BO17" s="129">
        <v>11</v>
      </c>
      <c r="BP17" s="129">
        <v>0</v>
      </c>
      <c r="BQ17" s="129">
        <v>7</v>
      </c>
      <c r="BR17" s="129">
        <v>1</v>
      </c>
      <c r="BS17" s="129">
        <v>3</v>
      </c>
      <c r="BT17" s="129">
        <v>2</v>
      </c>
      <c r="BU17" s="129">
        <v>0</v>
      </c>
      <c r="BV17" s="129">
        <v>0</v>
      </c>
      <c r="BW17" s="129">
        <v>0</v>
      </c>
      <c r="BX17" s="129">
        <v>0</v>
      </c>
      <c r="BY17" s="129">
        <v>0</v>
      </c>
      <c r="BZ17" s="129">
        <v>0</v>
      </c>
      <c r="CA17" s="129">
        <v>0</v>
      </c>
      <c r="CB17" s="129">
        <v>0</v>
      </c>
      <c r="CC17" s="129">
        <v>0</v>
      </c>
      <c r="CD17" s="129">
        <v>0</v>
      </c>
      <c r="CE17" s="129">
        <v>0</v>
      </c>
      <c r="CF17" s="129">
        <v>6</v>
      </c>
      <c r="CG17" s="129">
        <v>0</v>
      </c>
      <c r="CH17" s="129">
        <v>0</v>
      </c>
      <c r="CI17" s="129">
        <v>11</v>
      </c>
      <c r="CJ17" s="129">
        <v>0</v>
      </c>
      <c r="CK17" s="129">
        <v>1</v>
      </c>
      <c r="CL17" s="129">
        <v>0</v>
      </c>
      <c r="CM17" s="129">
        <v>0</v>
      </c>
      <c r="CN17" s="129">
        <v>0</v>
      </c>
      <c r="CO17" s="129">
        <v>0</v>
      </c>
      <c r="CP17" s="129">
        <v>2</v>
      </c>
      <c r="CQ17" s="129">
        <v>0</v>
      </c>
      <c r="CR17" s="129">
        <v>0</v>
      </c>
      <c r="CS17" s="129">
        <v>0</v>
      </c>
      <c r="CT17" s="129">
        <v>0</v>
      </c>
      <c r="CU17" s="129">
        <v>0</v>
      </c>
      <c r="CV17" s="129">
        <v>0</v>
      </c>
      <c r="CW17" s="129">
        <v>0</v>
      </c>
      <c r="CX17" s="129">
        <v>0</v>
      </c>
      <c r="CY17" s="129">
        <v>0</v>
      </c>
      <c r="CZ17" s="129">
        <v>0</v>
      </c>
      <c r="DA17" s="129">
        <v>0</v>
      </c>
      <c r="DB17" s="129">
        <v>0</v>
      </c>
      <c r="DC17" s="129">
        <v>0</v>
      </c>
      <c r="DD17" s="129">
        <v>0</v>
      </c>
      <c r="DE17" s="129">
        <v>0</v>
      </c>
      <c r="DF17" s="129">
        <v>0</v>
      </c>
      <c r="DG17" s="129">
        <v>0</v>
      </c>
      <c r="DH17" s="129">
        <v>0</v>
      </c>
      <c r="DI17" s="129">
        <v>0</v>
      </c>
      <c r="DJ17" s="129">
        <v>1</v>
      </c>
      <c r="DK17" s="129">
        <v>0</v>
      </c>
      <c r="DL17" s="129">
        <v>0</v>
      </c>
      <c r="DM17" s="129">
        <v>0</v>
      </c>
      <c r="DN17" s="129">
        <v>0</v>
      </c>
      <c r="DO17" s="129">
        <v>0</v>
      </c>
      <c r="DP17" s="129">
        <v>0</v>
      </c>
      <c r="DQ17" s="129">
        <v>217</v>
      </c>
      <c r="DR17" s="129">
        <v>5</v>
      </c>
      <c r="DS17" s="129">
        <v>1532</v>
      </c>
      <c r="DT17" s="129">
        <v>1</v>
      </c>
      <c r="DU17" s="129">
        <v>1</v>
      </c>
      <c r="DV17" s="129">
        <v>0</v>
      </c>
      <c r="DW17" s="129">
        <v>0</v>
      </c>
      <c r="DX17" s="129">
        <v>20</v>
      </c>
      <c r="DY17" s="129">
        <v>1</v>
      </c>
      <c r="DZ17" s="143" t="s">
        <v>1147</v>
      </c>
      <c r="EA17" s="129">
        <v>2</v>
      </c>
      <c r="EB17" s="143" t="s">
        <v>1148</v>
      </c>
      <c r="EC17" s="143" t="s">
        <v>1149</v>
      </c>
      <c r="ED17" s="129">
        <v>1</v>
      </c>
      <c r="EE17" s="129">
        <v>1</v>
      </c>
      <c r="EF17" s="129">
        <v>1</v>
      </c>
      <c r="EG17" s="143"/>
      <c r="EH17" s="143"/>
      <c r="EI17" s="44">
        <v>1335084</v>
      </c>
      <c r="EJ17" s="44">
        <v>496.21</v>
      </c>
      <c r="EK17" s="44">
        <v>1</v>
      </c>
    </row>
  </sheetData>
  <mergeCells count="19">
    <mergeCell ref="DB1:DJ1"/>
    <mergeCell ref="A1:K1"/>
    <mergeCell ref="L1:Q1"/>
    <mergeCell ref="R1:W1"/>
    <mergeCell ref="X1:Z1"/>
    <mergeCell ref="AA1:AC1"/>
    <mergeCell ref="AG1:AK1"/>
    <mergeCell ref="AM1:AP1"/>
    <mergeCell ref="AR1:AX1"/>
    <mergeCell ref="AZ1:BC1"/>
    <mergeCell ref="BD1:CE1"/>
    <mergeCell ref="CF1:DA1"/>
    <mergeCell ref="EI1:EK1"/>
    <mergeCell ref="DK1:DM1"/>
    <mergeCell ref="DN1:DO1"/>
    <mergeCell ref="DQ1:DS1"/>
    <mergeCell ref="DT1:DW1"/>
    <mergeCell ref="DX1:EC1"/>
    <mergeCell ref="ED1:EH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9"/>
  <sheetViews>
    <sheetView workbookViewId="0">
      <selection activeCell="U80" sqref="U80"/>
    </sheetView>
  </sheetViews>
  <sheetFormatPr defaultRowHeight="15" x14ac:dyDescent="0.25"/>
  <cols>
    <col min="1" max="1" width="9.140625" customWidth="1"/>
    <col min="2" max="2" width="12.7109375" style="108" bestFit="1" customWidth="1"/>
    <col min="3" max="5" width="9.140625" style="108"/>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89" customFormat="1" x14ac:dyDescent="0.25">
      <c r="B1" s="88">
        <v>2021</v>
      </c>
      <c r="C1" s="167" t="s">
        <v>619</v>
      </c>
      <c r="D1" s="168"/>
      <c r="E1" s="168"/>
      <c r="F1" s="168"/>
      <c r="G1" s="169"/>
      <c r="L1" s="88">
        <v>2021</v>
      </c>
      <c r="M1" s="170" t="s">
        <v>620</v>
      </c>
      <c r="N1" s="170"/>
      <c r="O1" s="170"/>
      <c r="P1" s="170"/>
      <c r="Q1" s="171"/>
      <c r="V1" s="88">
        <v>2021</v>
      </c>
      <c r="W1" s="170" t="s">
        <v>621</v>
      </c>
      <c r="X1" s="170"/>
      <c r="Y1" s="170"/>
      <c r="Z1" s="170"/>
      <c r="AA1" s="171"/>
      <c r="AF1" s="88">
        <v>2021</v>
      </c>
      <c r="AG1" s="172" t="s">
        <v>622</v>
      </c>
      <c r="AH1" s="172"/>
      <c r="AI1" s="172"/>
      <c r="AJ1" s="172"/>
      <c r="AK1" s="173"/>
    </row>
    <row r="2" spans="2:42" s="92" customFormat="1" x14ac:dyDescent="0.25">
      <c r="B2" s="90" t="s">
        <v>623</v>
      </c>
      <c r="C2" s="91" t="s">
        <v>624</v>
      </c>
      <c r="D2" s="91" t="s">
        <v>625</v>
      </c>
      <c r="E2" s="91" t="s">
        <v>626</v>
      </c>
      <c r="F2" s="91" t="s">
        <v>627</v>
      </c>
      <c r="G2" s="91" t="s">
        <v>628</v>
      </c>
      <c r="L2" s="90" t="s">
        <v>623</v>
      </c>
      <c r="M2" s="91" t="s">
        <v>624</v>
      </c>
      <c r="N2" s="91" t="s">
        <v>625</v>
      </c>
      <c r="O2" s="91" t="s">
        <v>626</v>
      </c>
      <c r="P2" s="91" t="s">
        <v>627</v>
      </c>
      <c r="Q2" s="91" t="s">
        <v>628</v>
      </c>
      <c r="V2" s="90" t="s">
        <v>623</v>
      </c>
      <c r="W2" s="91" t="s">
        <v>624</v>
      </c>
      <c r="X2" s="91" t="s">
        <v>625</v>
      </c>
      <c r="Y2" s="91" t="s">
        <v>626</v>
      </c>
      <c r="Z2" s="91" t="s">
        <v>627</v>
      </c>
      <c r="AA2" s="91" t="s">
        <v>628</v>
      </c>
      <c r="AF2" s="90" t="s">
        <v>623</v>
      </c>
      <c r="AG2" s="91" t="s">
        <v>624</v>
      </c>
      <c r="AH2" s="91" t="s">
        <v>625</v>
      </c>
      <c r="AI2" s="91" t="s">
        <v>626</v>
      </c>
      <c r="AJ2" s="91" t="s">
        <v>627</v>
      </c>
      <c r="AK2" s="91" t="s">
        <v>628</v>
      </c>
    </row>
    <row r="3" spans="2:42" s="92" customFormat="1" x14ac:dyDescent="0.25">
      <c r="B3" s="91"/>
      <c r="C3" s="91">
        <v>1</v>
      </c>
      <c r="D3" s="91">
        <v>2</v>
      </c>
      <c r="E3" s="91" t="s">
        <v>629</v>
      </c>
      <c r="F3" s="91" t="s">
        <v>630</v>
      </c>
      <c r="G3" s="91"/>
      <c r="L3" s="91"/>
      <c r="M3" s="91">
        <v>1</v>
      </c>
      <c r="N3" s="91">
        <v>2</v>
      </c>
      <c r="O3" s="91" t="s">
        <v>629</v>
      </c>
      <c r="P3" s="91" t="s">
        <v>630</v>
      </c>
      <c r="Q3" s="91"/>
      <c r="V3" s="91"/>
      <c r="W3" s="91">
        <v>1</v>
      </c>
      <c r="X3" s="91">
        <v>2</v>
      </c>
      <c r="Y3" s="91" t="s">
        <v>629</v>
      </c>
      <c r="Z3" s="91" t="s">
        <v>630</v>
      </c>
      <c r="AA3" s="91"/>
      <c r="AF3" s="91"/>
      <c r="AG3" s="91">
        <v>1</v>
      </c>
      <c r="AH3" s="91">
        <v>2</v>
      </c>
      <c r="AI3" s="91" t="s">
        <v>629</v>
      </c>
      <c r="AJ3" s="91" t="s">
        <v>630</v>
      </c>
      <c r="AK3" s="91"/>
    </row>
    <row r="4" spans="2:42" s="89" customFormat="1" x14ac:dyDescent="0.25">
      <c r="B4" s="42" t="s">
        <v>522</v>
      </c>
      <c r="C4" s="93">
        <v>13</v>
      </c>
      <c r="D4" s="93">
        <v>64</v>
      </c>
      <c r="E4" s="93">
        <v>123</v>
      </c>
      <c r="F4" s="93">
        <v>5</v>
      </c>
      <c r="G4" s="94">
        <v>205</v>
      </c>
      <c r="L4" s="42" t="s">
        <v>522</v>
      </c>
      <c r="M4" s="95">
        <v>2827.67</v>
      </c>
      <c r="N4" s="95">
        <v>17283.600000000002</v>
      </c>
      <c r="O4" s="95">
        <v>55476.2</v>
      </c>
      <c r="P4" s="95">
        <v>2787.45</v>
      </c>
      <c r="Q4" s="96">
        <v>78374.919999999984</v>
      </c>
      <c r="V4" s="42" t="s">
        <v>522</v>
      </c>
      <c r="W4" s="93">
        <v>220749</v>
      </c>
      <c r="X4" s="93">
        <v>1619815</v>
      </c>
      <c r="Y4" s="93">
        <v>6633443</v>
      </c>
      <c r="Z4" s="93">
        <v>892686</v>
      </c>
      <c r="AA4" s="97">
        <v>9366693</v>
      </c>
      <c r="AF4" s="42" t="s">
        <v>522</v>
      </c>
      <c r="AG4" s="98">
        <v>193</v>
      </c>
      <c r="AH4" s="98">
        <v>1474</v>
      </c>
      <c r="AI4" s="98">
        <v>4387</v>
      </c>
      <c r="AJ4" s="98">
        <v>203</v>
      </c>
      <c r="AK4" s="93">
        <v>6257</v>
      </c>
    </row>
    <row r="5" spans="2:42" s="89" customFormat="1" x14ac:dyDescent="0.25">
      <c r="B5" s="43" t="s">
        <v>576</v>
      </c>
      <c r="C5" s="93">
        <v>29</v>
      </c>
      <c r="D5" s="93">
        <v>14</v>
      </c>
      <c r="E5" s="93">
        <v>13</v>
      </c>
      <c r="F5" s="93">
        <v>1</v>
      </c>
      <c r="G5" s="94">
        <v>57</v>
      </c>
      <c r="L5" s="43" t="s">
        <v>576</v>
      </c>
      <c r="M5" s="95">
        <v>153780813.45000005</v>
      </c>
      <c r="N5" s="95">
        <v>114675226.73999998</v>
      </c>
      <c r="O5" s="95">
        <v>227751222.41</v>
      </c>
      <c r="P5" s="95">
        <v>35.08</v>
      </c>
      <c r="Q5" s="96">
        <v>496207297.67999995</v>
      </c>
      <c r="V5" s="43" t="s">
        <v>576</v>
      </c>
      <c r="W5" s="93">
        <v>553770</v>
      </c>
      <c r="X5" s="93">
        <v>567594</v>
      </c>
      <c r="Y5" s="93">
        <v>718129</v>
      </c>
      <c r="Z5" s="93">
        <v>52025</v>
      </c>
      <c r="AA5" s="97">
        <v>1891518</v>
      </c>
      <c r="AF5" s="43" t="s">
        <v>576</v>
      </c>
      <c r="AG5" s="98">
        <v>44</v>
      </c>
      <c r="AH5" s="98">
        <v>22</v>
      </c>
      <c r="AI5" s="98">
        <v>29</v>
      </c>
      <c r="AJ5" s="98">
        <v>1</v>
      </c>
      <c r="AK5" s="93">
        <v>96</v>
      </c>
    </row>
    <row r="6" spans="2:42" s="89" customFormat="1" x14ac:dyDescent="0.25">
      <c r="B6" s="42" t="s">
        <v>577</v>
      </c>
      <c r="C6" s="93">
        <v>0</v>
      </c>
      <c r="D6" s="93">
        <v>0</v>
      </c>
      <c r="E6" s="93">
        <v>12</v>
      </c>
      <c r="F6" s="93">
        <v>2</v>
      </c>
      <c r="G6" s="94">
        <v>14</v>
      </c>
      <c r="L6" s="42" t="s">
        <v>577</v>
      </c>
      <c r="M6" s="95">
        <v>0</v>
      </c>
      <c r="N6" s="95">
        <v>0</v>
      </c>
      <c r="O6" s="95">
        <v>72944.34</v>
      </c>
      <c r="P6" s="95">
        <v>5926.75</v>
      </c>
      <c r="Q6" s="96">
        <v>78871.09</v>
      </c>
      <c r="V6" s="42" t="s">
        <v>577</v>
      </c>
      <c r="W6" s="93">
        <v>0</v>
      </c>
      <c r="X6" s="93">
        <v>0</v>
      </c>
      <c r="Y6" s="93">
        <v>8173859</v>
      </c>
      <c r="Z6" s="93">
        <v>2527918</v>
      </c>
      <c r="AA6" s="97">
        <v>10701777</v>
      </c>
      <c r="AF6" s="42" t="s">
        <v>577</v>
      </c>
      <c r="AG6" s="98">
        <v>0</v>
      </c>
      <c r="AH6" s="98">
        <v>0</v>
      </c>
      <c r="AI6" s="98">
        <v>5957</v>
      </c>
      <c r="AJ6" s="98">
        <v>301</v>
      </c>
      <c r="AK6" s="93">
        <v>6258</v>
      </c>
      <c r="AP6" s="99"/>
    </row>
    <row r="7" spans="2:42" s="89" customFormat="1" x14ac:dyDescent="0.25">
      <c r="B7" s="42" t="s">
        <v>523</v>
      </c>
      <c r="C7" s="93">
        <v>42</v>
      </c>
      <c r="D7" s="93">
        <v>78</v>
      </c>
      <c r="E7" s="93">
        <v>148</v>
      </c>
      <c r="F7" s="93">
        <v>8</v>
      </c>
      <c r="G7" s="94">
        <v>276</v>
      </c>
      <c r="L7" s="100" t="s">
        <v>523</v>
      </c>
      <c r="M7" s="95">
        <v>153783641.12000009</v>
      </c>
      <c r="N7" s="95">
        <v>114692510.33999996</v>
      </c>
      <c r="O7" s="95">
        <v>227879642.94999999</v>
      </c>
      <c r="P7" s="95">
        <v>8749.2800000000007</v>
      </c>
      <c r="Q7" s="96">
        <v>496364543.6899997</v>
      </c>
      <c r="V7" s="42" t="s">
        <v>523</v>
      </c>
      <c r="W7" s="98">
        <v>774519</v>
      </c>
      <c r="X7" s="98">
        <v>2187409</v>
      </c>
      <c r="Y7" s="98">
        <v>15525431</v>
      </c>
      <c r="Z7" s="98">
        <v>3472629</v>
      </c>
      <c r="AA7" s="97">
        <v>21959988</v>
      </c>
      <c r="AF7" s="42" t="s">
        <v>523</v>
      </c>
      <c r="AG7" s="93">
        <v>237</v>
      </c>
      <c r="AH7" s="93">
        <v>1496</v>
      </c>
      <c r="AI7" s="93">
        <v>10373</v>
      </c>
      <c r="AJ7" s="93">
        <v>505</v>
      </c>
      <c r="AK7" s="93">
        <v>12611</v>
      </c>
    </row>
    <row r="8" spans="2:42" s="89" customFormat="1" x14ac:dyDescent="0.25">
      <c r="B8" s="43" t="s">
        <v>631</v>
      </c>
      <c r="C8" s="101">
        <v>15</v>
      </c>
      <c r="D8" s="101">
        <v>28</v>
      </c>
      <c r="E8" s="101">
        <v>54</v>
      </c>
      <c r="F8" s="101">
        <v>3</v>
      </c>
      <c r="G8" s="101">
        <v>100</v>
      </c>
      <c r="L8" s="102" t="s">
        <v>631</v>
      </c>
      <c r="M8" s="95">
        <v>31</v>
      </c>
      <c r="N8" s="95">
        <v>23</v>
      </c>
      <c r="O8" s="95">
        <v>46</v>
      </c>
      <c r="P8" s="95">
        <v>0</v>
      </c>
      <c r="Q8" s="95">
        <v>100</v>
      </c>
      <c r="V8" s="43" t="s">
        <v>631</v>
      </c>
      <c r="W8" s="101">
        <v>4</v>
      </c>
      <c r="X8" s="101">
        <v>10</v>
      </c>
      <c r="Y8" s="101">
        <v>71</v>
      </c>
      <c r="Z8" s="101">
        <v>16</v>
      </c>
      <c r="AA8" s="103">
        <v>100</v>
      </c>
      <c r="AF8" s="43" t="s">
        <v>631</v>
      </c>
      <c r="AG8" s="101">
        <v>2</v>
      </c>
      <c r="AH8" s="101">
        <v>12</v>
      </c>
      <c r="AI8" s="101">
        <v>82</v>
      </c>
      <c r="AJ8" s="101">
        <v>4</v>
      </c>
      <c r="AK8" s="101">
        <v>100</v>
      </c>
    </row>
    <row r="9" spans="2:42" s="107" customFormat="1" x14ac:dyDescent="0.25">
      <c r="B9" s="104"/>
      <c r="C9" s="105"/>
      <c r="D9" s="105"/>
      <c r="E9" s="105"/>
      <c r="F9" s="105"/>
      <c r="G9" s="106"/>
      <c r="L9" s="104"/>
      <c r="V9" s="104"/>
      <c r="W9" s="106"/>
      <c r="X9" s="106"/>
      <c r="Y9" s="106"/>
      <c r="Z9" s="106"/>
      <c r="AA9" s="106"/>
      <c r="AF9" s="104"/>
      <c r="AG9" s="106"/>
      <c r="AH9" s="106"/>
      <c r="AI9" s="106"/>
      <c r="AJ9" s="106"/>
      <c r="AK9" s="106"/>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4"/>
  <sheetViews>
    <sheetView workbookViewId="0">
      <selection activeCell="AN16" sqref="AN16"/>
    </sheetView>
  </sheetViews>
  <sheetFormatPr defaultRowHeight="15" x14ac:dyDescent="0.25"/>
  <cols>
    <col min="2" max="2" width="16" bestFit="1" customWidth="1"/>
    <col min="3" max="6" width="9.140625" style="108"/>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89" customFormat="1" x14ac:dyDescent="0.25">
      <c r="B1" s="109">
        <v>2021</v>
      </c>
      <c r="C1" s="174" t="s">
        <v>632</v>
      </c>
      <c r="D1" s="175"/>
      <c r="E1" s="175"/>
      <c r="F1" s="175"/>
      <c r="G1" s="176"/>
      <c r="L1" s="109">
        <v>2021</v>
      </c>
      <c r="M1" s="172" t="s">
        <v>620</v>
      </c>
      <c r="N1" s="172"/>
      <c r="O1" s="172"/>
      <c r="P1" s="172"/>
      <c r="Q1" s="173"/>
      <c r="V1" s="109">
        <v>2021</v>
      </c>
      <c r="W1" s="172" t="s">
        <v>621</v>
      </c>
      <c r="X1" s="172"/>
      <c r="Y1" s="172"/>
      <c r="Z1" s="172"/>
      <c r="AA1" s="173"/>
      <c r="AF1" s="109">
        <v>2021</v>
      </c>
      <c r="AG1" s="172" t="s">
        <v>622</v>
      </c>
      <c r="AH1" s="172"/>
      <c r="AI1" s="172"/>
      <c r="AJ1" s="172"/>
      <c r="AK1" s="173"/>
    </row>
    <row r="2" spans="2:37" s="92" customFormat="1" x14ac:dyDescent="0.25">
      <c r="B2" s="110" t="s">
        <v>623</v>
      </c>
      <c r="C2" s="109" t="s">
        <v>624</v>
      </c>
      <c r="D2" s="109" t="s">
        <v>625</v>
      </c>
      <c r="E2" s="109" t="s">
        <v>626</v>
      </c>
      <c r="F2" s="109" t="s">
        <v>627</v>
      </c>
      <c r="G2" s="109" t="s">
        <v>628</v>
      </c>
      <c r="L2" s="110" t="s">
        <v>623</v>
      </c>
      <c r="M2" s="109" t="s">
        <v>624</v>
      </c>
      <c r="N2" s="109" t="s">
        <v>625</v>
      </c>
      <c r="O2" s="109" t="s">
        <v>626</v>
      </c>
      <c r="P2" s="109" t="s">
        <v>627</v>
      </c>
      <c r="Q2" s="109" t="s">
        <v>628</v>
      </c>
      <c r="V2" s="110" t="s">
        <v>623</v>
      </c>
      <c r="W2" s="109" t="s">
        <v>624</v>
      </c>
      <c r="X2" s="109" t="s">
        <v>625</v>
      </c>
      <c r="Y2" s="109" t="s">
        <v>626</v>
      </c>
      <c r="Z2" s="109" t="s">
        <v>627</v>
      </c>
      <c r="AA2" s="109" t="s">
        <v>628</v>
      </c>
      <c r="AF2" s="110" t="s">
        <v>623</v>
      </c>
      <c r="AG2" s="109" t="s">
        <v>624</v>
      </c>
      <c r="AH2" s="109" t="s">
        <v>625</v>
      </c>
      <c r="AI2" s="109" t="s">
        <v>626</v>
      </c>
      <c r="AJ2" s="109" t="s">
        <v>627</v>
      </c>
      <c r="AK2" s="109" t="s">
        <v>628</v>
      </c>
    </row>
    <row r="3" spans="2:37" s="92" customFormat="1" x14ac:dyDescent="0.25">
      <c r="B3" s="109"/>
      <c r="C3" s="109">
        <v>1</v>
      </c>
      <c r="D3" s="109">
        <v>2</v>
      </c>
      <c r="E3" s="109" t="s">
        <v>629</v>
      </c>
      <c r="F3" s="109" t="s">
        <v>630</v>
      </c>
      <c r="G3" s="109"/>
      <c r="L3" s="109"/>
      <c r="M3" s="109">
        <v>1</v>
      </c>
      <c r="N3" s="109">
        <v>2</v>
      </c>
      <c r="O3" s="109" t="s">
        <v>629</v>
      </c>
      <c r="P3" s="109" t="s">
        <v>630</v>
      </c>
      <c r="Q3" s="109"/>
      <c r="V3" s="109"/>
      <c r="W3" s="109">
        <v>1</v>
      </c>
      <c r="X3" s="109">
        <v>2</v>
      </c>
      <c r="Y3" s="109" t="s">
        <v>629</v>
      </c>
      <c r="Z3" s="109" t="s">
        <v>630</v>
      </c>
      <c r="AA3" s="109"/>
      <c r="AF3" s="109"/>
      <c r="AG3" s="109">
        <v>1</v>
      </c>
      <c r="AH3" s="109">
        <v>2</v>
      </c>
      <c r="AI3" s="109" t="s">
        <v>629</v>
      </c>
      <c r="AJ3" s="109" t="s">
        <v>630</v>
      </c>
      <c r="AK3" s="109"/>
    </row>
    <row r="4" spans="2:37" s="111" customFormat="1" x14ac:dyDescent="0.25">
      <c r="B4" s="42" t="s">
        <v>516</v>
      </c>
      <c r="C4" s="93">
        <v>7</v>
      </c>
      <c r="D4" s="93">
        <v>6</v>
      </c>
      <c r="E4" s="93">
        <v>9</v>
      </c>
      <c r="F4" s="93">
        <v>0</v>
      </c>
      <c r="G4" s="94">
        <v>22</v>
      </c>
      <c r="L4" s="42" t="s">
        <v>516</v>
      </c>
      <c r="M4" s="103">
        <v>153780590</v>
      </c>
      <c r="N4" s="103">
        <v>114675165</v>
      </c>
      <c r="O4" s="103">
        <v>227751170</v>
      </c>
      <c r="P4" s="103">
        <v>0</v>
      </c>
      <c r="Q4" s="112">
        <v>496206925</v>
      </c>
      <c r="V4" s="42" t="s">
        <v>516</v>
      </c>
      <c r="W4" s="93">
        <v>245238</v>
      </c>
      <c r="X4" s="93">
        <v>466570</v>
      </c>
      <c r="Y4" s="93">
        <v>623276</v>
      </c>
      <c r="Z4" s="93">
        <v>0</v>
      </c>
      <c r="AA4" s="94">
        <v>1335084</v>
      </c>
      <c r="AF4" s="42" t="s">
        <v>516</v>
      </c>
      <c r="AG4" s="93">
        <v>18</v>
      </c>
      <c r="AH4" s="93">
        <v>14</v>
      </c>
      <c r="AI4" s="93">
        <v>25</v>
      </c>
      <c r="AJ4" s="93">
        <v>0</v>
      </c>
      <c r="AK4" s="94">
        <v>57</v>
      </c>
    </row>
    <row r="5" spans="2:37" s="89" customFormat="1" x14ac:dyDescent="0.25">
      <c r="B5" s="100" t="s">
        <v>376</v>
      </c>
      <c r="C5" s="113">
        <v>1</v>
      </c>
      <c r="D5" s="113">
        <v>6</v>
      </c>
      <c r="E5" s="113">
        <v>18</v>
      </c>
      <c r="F5" s="113">
        <v>1</v>
      </c>
      <c r="G5" s="114">
        <v>26</v>
      </c>
      <c r="L5" s="100" t="s">
        <v>376</v>
      </c>
      <c r="M5" s="115">
        <v>288.85000000000002</v>
      </c>
      <c r="N5" s="115">
        <v>1274.0999999999999</v>
      </c>
      <c r="O5" s="115">
        <v>8785.1899999999987</v>
      </c>
      <c r="P5" s="115">
        <v>580.34</v>
      </c>
      <c r="Q5" s="116">
        <v>10928.480000000001</v>
      </c>
      <c r="V5" s="100" t="s">
        <v>376</v>
      </c>
      <c r="W5" s="113">
        <v>12460</v>
      </c>
      <c r="X5" s="113">
        <v>195461</v>
      </c>
      <c r="Y5" s="113">
        <v>1037791</v>
      </c>
      <c r="Z5" s="113">
        <v>152285</v>
      </c>
      <c r="AA5" s="114">
        <v>1397997</v>
      </c>
      <c r="AF5" s="100" t="s">
        <v>376</v>
      </c>
      <c r="AG5" s="113">
        <v>15</v>
      </c>
      <c r="AH5" s="113">
        <v>154</v>
      </c>
      <c r="AI5" s="113">
        <v>896</v>
      </c>
      <c r="AJ5" s="113">
        <v>79</v>
      </c>
      <c r="AK5" s="114">
        <v>1144</v>
      </c>
    </row>
    <row r="6" spans="2:37" s="89" customFormat="1" x14ac:dyDescent="0.25">
      <c r="B6" s="100" t="s">
        <v>92</v>
      </c>
      <c r="C6" s="113">
        <v>0</v>
      </c>
      <c r="D6" s="113">
        <v>4</v>
      </c>
      <c r="E6" s="113">
        <v>13</v>
      </c>
      <c r="F6" s="113">
        <v>0</v>
      </c>
      <c r="G6" s="114">
        <v>17</v>
      </c>
      <c r="L6" s="100" t="s">
        <v>92</v>
      </c>
      <c r="M6" s="115">
        <v>0</v>
      </c>
      <c r="N6" s="115">
        <v>1378.63</v>
      </c>
      <c r="O6" s="103">
        <v>8679.3499999999985</v>
      </c>
      <c r="P6" s="115">
        <v>0</v>
      </c>
      <c r="Q6" s="116">
        <v>10057.979999999998</v>
      </c>
      <c r="V6" s="100" t="s">
        <v>92</v>
      </c>
      <c r="W6" s="93">
        <v>0</v>
      </c>
      <c r="X6" s="93">
        <v>65242</v>
      </c>
      <c r="Y6" s="93">
        <v>578309</v>
      </c>
      <c r="Z6" s="93">
        <v>0</v>
      </c>
      <c r="AA6" s="94">
        <v>643551</v>
      </c>
      <c r="AB6" s="111"/>
      <c r="AC6" s="111"/>
      <c r="AD6" s="111"/>
      <c r="AE6" s="111"/>
      <c r="AF6" s="42" t="s">
        <v>92</v>
      </c>
      <c r="AG6" s="93">
        <v>0</v>
      </c>
      <c r="AH6" s="93">
        <v>62</v>
      </c>
      <c r="AI6" s="93">
        <v>562</v>
      </c>
      <c r="AJ6" s="93">
        <v>0</v>
      </c>
      <c r="AK6" s="114">
        <v>624</v>
      </c>
    </row>
    <row r="7" spans="2:37" s="89" customFormat="1" x14ac:dyDescent="0.25">
      <c r="B7" s="102" t="s">
        <v>348</v>
      </c>
      <c r="C7" s="117">
        <v>7</v>
      </c>
      <c r="D7" s="117">
        <v>6</v>
      </c>
      <c r="E7" s="117">
        <v>11</v>
      </c>
      <c r="F7" s="117">
        <v>1</v>
      </c>
      <c r="G7" s="114">
        <v>25</v>
      </c>
      <c r="L7" s="102" t="s">
        <v>348</v>
      </c>
      <c r="M7" s="115">
        <v>357.21999999999991</v>
      </c>
      <c r="N7" s="115">
        <v>1877.8600000000001</v>
      </c>
      <c r="O7" s="115">
        <v>5517.26</v>
      </c>
      <c r="P7" s="115">
        <v>35.08</v>
      </c>
      <c r="Q7" s="116">
        <v>7787.420000000001</v>
      </c>
      <c r="V7" s="102" t="s">
        <v>348</v>
      </c>
      <c r="W7" s="93">
        <v>53644</v>
      </c>
      <c r="X7" s="93">
        <v>92244</v>
      </c>
      <c r="Y7" s="93">
        <v>560958</v>
      </c>
      <c r="Z7" s="93">
        <v>52025</v>
      </c>
      <c r="AA7" s="94">
        <v>758871</v>
      </c>
      <c r="AB7" s="111"/>
      <c r="AC7" s="111"/>
      <c r="AD7" s="111"/>
      <c r="AE7" s="111"/>
      <c r="AF7" s="43" t="s">
        <v>348</v>
      </c>
      <c r="AG7" s="93">
        <v>32</v>
      </c>
      <c r="AH7" s="93">
        <v>130</v>
      </c>
      <c r="AI7" s="93">
        <v>348</v>
      </c>
      <c r="AJ7" s="93">
        <v>1</v>
      </c>
      <c r="AK7" s="114">
        <v>511</v>
      </c>
    </row>
    <row r="8" spans="2:37" s="89" customFormat="1" x14ac:dyDescent="0.25">
      <c r="B8" s="102" t="s">
        <v>167</v>
      </c>
      <c r="C8" s="117">
        <v>1</v>
      </c>
      <c r="D8" s="117">
        <v>3</v>
      </c>
      <c r="E8" s="117">
        <v>3</v>
      </c>
      <c r="F8" s="117">
        <v>0</v>
      </c>
      <c r="G8" s="114">
        <v>7</v>
      </c>
      <c r="L8" s="102" t="s">
        <v>167</v>
      </c>
      <c r="M8" s="115">
        <v>143.75</v>
      </c>
      <c r="N8" s="115">
        <v>1009.1599999999999</v>
      </c>
      <c r="O8" s="115">
        <v>2157.4299999999998</v>
      </c>
      <c r="P8" s="115">
        <v>0</v>
      </c>
      <c r="Q8" s="116">
        <v>3310.34</v>
      </c>
      <c r="T8" s="118"/>
      <c r="U8" s="118"/>
      <c r="V8" s="102" t="s">
        <v>167</v>
      </c>
      <c r="W8" s="113">
        <v>17611</v>
      </c>
      <c r="X8" s="113">
        <v>64280</v>
      </c>
      <c r="Y8" s="113">
        <v>211420</v>
      </c>
      <c r="Z8" s="113">
        <v>0</v>
      </c>
      <c r="AA8" s="114">
        <v>293311</v>
      </c>
      <c r="AF8" s="102" t="s">
        <v>167</v>
      </c>
      <c r="AG8" s="113">
        <v>5</v>
      </c>
      <c r="AH8" s="113">
        <v>37</v>
      </c>
      <c r="AI8" s="113">
        <v>92</v>
      </c>
      <c r="AJ8" s="113">
        <v>0</v>
      </c>
      <c r="AK8" s="114">
        <v>134</v>
      </c>
    </row>
    <row r="9" spans="2:37" s="89" customFormat="1" x14ac:dyDescent="0.25">
      <c r="B9" s="102" t="s">
        <v>425</v>
      </c>
      <c r="C9" s="117">
        <v>0</v>
      </c>
      <c r="D9" s="117">
        <v>7</v>
      </c>
      <c r="E9" s="117">
        <v>9</v>
      </c>
      <c r="F9" s="117">
        <v>0</v>
      </c>
      <c r="G9" s="114">
        <v>16</v>
      </c>
      <c r="L9" s="102" t="s">
        <v>425</v>
      </c>
      <c r="M9" s="115">
        <v>0</v>
      </c>
      <c r="N9" s="115">
        <v>1832.4199999999998</v>
      </c>
      <c r="O9" s="115">
        <v>3506.2200000000003</v>
      </c>
      <c r="P9" s="115">
        <v>0</v>
      </c>
      <c r="Q9" s="116">
        <v>5338.64</v>
      </c>
      <c r="V9" s="102" t="s">
        <v>425</v>
      </c>
      <c r="W9" s="113">
        <v>0</v>
      </c>
      <c r="X9" s="113">
        <v>273919</v>
      </c>
      <c r="Y9" s="113">
        <v>543085</v>
      </c>
      <c r="Z9" s="113">
        <v>0</v>
      </c>
      <c r="AA9" s="114">
        <v>817004</v>
      </c>
      <c r="AF9" s="102" t="s">
        <v>425</v>
      </c>
      <c r="AG9" s="113">
        <v>0</v>
      </c>
      <c r="AH9" s="113">
        <v>130</v>
      </c>
      <c r="AI9" s="113">
        <v>224</v>
      </c>
      <c r="AJ9" s="113">
        <v>0</v>
      </c>
      <c r="AK9" s="114">
        <v>354</v>
      </c>
    </row>
    <row r="10" spans="2:37" s="89" customFormat="1" x14ac:dyDescent="0.25">
      <c r="B10" s="102" t="s">
        <v>633</v>
      </c>
      <c r="C10" s="117">
        <v>2</v>
      </c>
      <c r="D10" s="117">
        <v>2</v>
      </c>
      <c r="E10" s="117">
        <v>5</v>
      </c>
      <c r="F10" s="117">
        <v>1</v>
      </c>
      <c r="G10" s="114">
        <v>10</v>
      </c>
      <c r="L10" s="102" t="s">
        <v>633</v>
      </c>
      <c r="M10" s="115">
        <v>423.42</v>
      </c>
      <c r="N10" s="115">
        <v>469.21000000000004</v>
      </c>
      <c r="O10" s="115">
        <v>1692.3999999999996</v>
      </c>
      <c r="P10" s="115">
        <v>578.4</v>
      </c>
      <c r="Q10" s="116">
        <v>3163.43</v>
      </c>
      <c r="V10" s="102" t="s">
        <v>633</v>
      </c>
      <c r="W10" s="113">
        <v>36671</v>
      </c>
      <c r="X10" s="113">
        <v>42228</v>
      </c>
      <c r="Y10" s="113">
        <v>218191</v>
      </c>
      <c r="Z10" s="113">
        <v>145386</v>
      </c>
      <c r="AA10" s="114">
        <v>442476</v>
      </c>
      <c r="AF10" s="102" t="s">
        <v>633</v>
      </c>
      <c r="AG10" s="113">
        <v>29</v>
      </c>
      <c r="AH10" s="113">
        <v>31</v>
      </c>
      <c r="AI10" s="113">
        <v>127</v>
      </c>
      <c r="AJ10" s="113">
        <v>28</v>
      </c>
      <c r="AK10" s="114">
        <v>215</v>
      </c>
    </row>
    <row r="11" spans="2:37" s="89" customFormat="1" x14ac:dyDescent="0.25">
      <c r="B11" s="102" t="s">
        <v>182</v>
      </c>
      <c r="C11" s="117">
        <v>0</v>
      </c>
      <c r="D11" s="117">
        <v>6</v>
      </c>
      <c r="E11" s="117">
        <v>9</v>
      </c>
      <c r="F11" s="117">
        <v>0</v>
      </c>
      <c r="G11" s="114">
        <v>15</v>
      </c>
      <c r="L11" s="102" t="s">
        <v>182</v>
      </c>
      <c r="M11" s="115">
        <v>0</v>
      </c>
      <c r="N11" s="115">
        <v>1020.1500000000001</v>
      </c>
      <c r="O11" s="115">
        <v>3738.96</v>
      </c>
      <c r="P11" s="115">
        <v>0</v>
      </c>
      <c r="Q11" s="116">
        <v>4759.1099999999997</v>
      </c>
      <c r="V11" s="102" t="s">
        <v>182</v>
      </c>
      <c r="W11" s="113">
        <v>0</v>
      </c>
      <c r="X11" s="113">
        <v>102534</v>
      </c>
      <c r="Y11" s="113">
        <v>448269</v>
      </c>
      <c r="Z11" s="113">
        <v>0</v>
      </c>
      <c r="AA11" s="114">
        <v>550803</v>
      </c>
      <c r="AF11" s="102" t="s">
        <v>182</v>
      </c>
      <c r="AG11" s="113">
        <v>0</v>
      </c>
      <c r="AH11" s="113">
        <v>111</v>
      </c>
      <c r="AI11" s="113">
        <v>337</v>
      </c>
      <c r="AJ11" s="113">
        <v>0</v>
      </c>
      <c r="AK11" s="114">
        <v>448</v>
      </c>
    </row>
    <row r="12" spans="2:37" s="89" customFormat="1" x14ac:dyDescent="0.25">
      <c r="B12" s="102" t="s">
        <v>303</v>
      </c>
      <c r="C12" s="117">
        <v>0</v>
      </c>
      <c r="D12" s="117">
        <v>8</v>
      </c>
      <c r="E12" s="117">
        <v>7</v>
      </c>
      <c r="F12" s="117">
        <v>0</v>
      </c>
      <c r="G12" s="114">
        <v>15</v>
      </c>
      <c r="L12" s="102" t="s">
        <v>303</v>
      </c>
      <c r="M12" s="115">
        <v>0</v>
      </c>
      <c r="N12" s="115">
        <v>2179.94</v>
      </c>
      <c r="O12" s="115">
        <v>2339.3000000000002</v>
      </c>
      <c r="P12" s="115">
        <v>0</v>
      </c>
      <c r="Q12" s="116">
        <v>4519.24</v>
      </c>
      <c r="V12" s="102" t="s">
        <v>303</v>
      </c>
      <c r="W12" s="113">
        <v>0</v>
      </c>
      <c r="X12" s="113">
        <v>204140</v>
      </c>
      <c r="Y12" s="113">
        <v>318716</v>
      </c>
      <c r="Z12" s="113">
        <v>0</v>
      </c>
      <c r="AA12" s="114">
        <v>522856</v>
      </c>
      <c r="AF12" s="102" t="s">
        <v>303</v>
      </c>
      <c r="AG12" s="113">
        <v>0</v>
      </c>
      <c r="AH12" s="113">
        <v>217</v>
      </c>
      <c r="AI12" s="113">
        <v>234</v>
      </c>
      <c r="AJ12" s="113">
        <v>0</v>
      </c>
      <c r="AK12" s="114">
        <v>451</v>
      </c>
    </row>
    <row r="13" spans="2:37" s="89" customFormat="1" x14ac:dyDescent="0.25">
      <c r="B13" s="102" t="s">
        <v>458</v>
      </c>
      <c r="C13" s="117">
        <v>1</v>
      </c>
      <c r="D13" s="117">
        <v>7</v>
      </c>
      <c r="E13" s="117">
        <v>7</v>
      </c>
      <c r="F13" s="117">
        <v>0</v>
      </c>
      <c r="G13" s="114">
        <v>15</v>
      </c>
      <c r="L13" s="102" t="s">
        <v>458</v>
      </c>
      <c r="M13" s="115">
        <v>211.28</v>
      </c>
      <c r="N13" s="115">
        <v>2676.75</v>
      </c>
      <c r="O13" s="115">
        <v>3907.7699999999995</v>
      </c>
      <c r="P13" s="115">
        <v>0</v>
      </c>
      <c r="Q13" s="116">
        <v>6795.8</v>
      </c>
      <c r="V13" s="102" t="s">
        <v>458</v>
      </c>
      <c r="W13" s="113">
        <v>13418</v>
      </c>
      <c r="X13" s="113">
        <v>162801</v>
      </c>
      <c r="Y13" s="113">
        <v>332633</v>
      </c>
      <c r="Z13" s="113">
        <v>0</v>
      </c>
      <c r="AA13" s="114">
        <v>508852</v>
      </c>
      <c r="AF13" s="102" t="s">
        <v>458</v>
      </c>
      <c r="AG13" s="113">
        <v>27</v>
      </c>
      <c r="AH13" s="113">
        <v>283</v>
      </c>
      <c r="AI13" s="113">
        <v>394</v>
      </c>
      <c r="AJ13" s="113">
        <v>0</v>
      </c>
      <c r="AK13" s="114">
        <v>704</v>
      </c>
    </row>
    <row r="14" spans="2:37" s="89" customFormat="1" x14ac:dyDescent="0.25">
      <c r="B14" s="102" t="s">
        <v>127</v>
      </c>
      <c r="C14" s="117">
        <v>19</v>
      </c>
      <c r="D14" s="117">
        <v>14</v>
      </c>
      <c r="E14" s="117">
        <v>13</v>
      </c>
      <c r="F14" s="117">
        <v>0</v>
      </c>
      <c r="G14" s="114">
        <v>46</v>
      </c>
      <c r="L14" s="102" t="s">
        <v>127</v>
      </c>
      <c r="M14" s="115">
        <v>668.68999999999994</v>
      </c>
      <c r="N14" s="115">
        <v>1831.4099999999999</v>
      </c>
      <c r="O14" s="115">
        <v>4922.01</v>
      </c>
      <c r="P14" s="115">
        <v>0</v>
      </c>
      <c r="Q14" s="116">
        <v>7422.1100000000015</v>
      </c>
      <c r="V14" s="102" t="s">
        <v>127</v>
      </c>
      <c r="W14" s="113">
        <v>335107</v>
      </c>
      <c r="X14" s="113">
        <v>286764</v>
      </c>
      <c r="Y14" s="113">
        <v>962060</v>
      </c>
      <c r="Z14" s="113">
        <v>0</v>
      </c>
      <c r="AA14" s="114">
        <v>1583931</v>
      </c>
      <c r="AF14" s="102" t="s">
        <v>127</v>
      </c>
      <c r="AG14" s="113">
        <v>64</v>
      </c>
      <c r="AH14" s="113">
        <v>171</v>
      </c>
      <c r="AI14" s="113">
        <v>467</v>
      </c>
      <c r="AJ14" s="113">
        <v>0</v>
      </c>
      <c r="AK14" s="114">
        <v>702</v>
      </c>
    </row>
    <row r="15" spans="2:37" s="89" customFormat="1" x14ac:dyDescent="0.25">
      <c r="B15" s="102" t="s">
        <v>274</v>
      </c>
      <c r="C15" s="117">
        <v>1</v>
      </c>
      <c r="D15" s="117">
        <v>2</v>
      </c>
      <c r="E15" s="117">
        <v>9</v>
      </c>
      <c r="F15" s="117">
        <v>1</v>
      </c>
      <c r="G15" s="114">
        <v>13</v>
      </c>
      <c r="L15" s="102" t="s">
        <v>274</v>
      </c>
      <c r="M15" s="115">
        <v>118.65</v>
      </c>
      <c r="N15" s="115">
        <v>445.38</v>
      </c>
      <c r="O15" s="115">
        <v>3890.55</v>
      </c>
      <c r="P15" s="115">
        <v>816.95</v>
      </c>
      <c r="Q15" s="116">
        <v>5271.53</v>
      </c>
      <c r="V15" s="102" t="s">
        <v>274</v>
      </c>
      <c r="W15" s="113">
        <v>15099</v>
      </c>
      <c r="X15" s="113">
        <v>43697</v>
      </c>
      <c r="Y15" s="113">
        <v>406322</v>
      </c>
      <c r="Z15" s="113">
        <v>165404</v>
      </c>
      <c r="AA15" s="114">
        <v>630522</v>
      </c>
      <c r="AF15" s="102" t="s">
        <v>274</v>
      </c>
      <c r="AG15" s="113">
        <v>14</v>
      </c>
      <c r="AH15" s="113">
        <v>49</v>
      </c>
      <c r="AI15" s="113">
        <v>293</v>
      </c>
      <c r="AJ15" s="113">
        <v>46</v>
      </c>
      <c r="AK15" s="114">
        <v>402</v>
      </c>
    </row>
    <row r="16" spans="2:37" s="89" customFormat="1" x14ac:dyDescent="0.25">
      <c r="B16" s="102" t="s">
        <v>233</v>
      </c>
      <c r="C16" s="117">
        <v>3</v>
      </c>
      <c r="D16" s="117">
        <v>3</v>
      </c>
      <c r="E16" s="117">
        <v>14</v>
      </c>
      <c r="F16" s="117">
        <v>2</v>
      </c>
      <c r="G16" s="114">
        <v>22</v>
      </c>
      <c r="L16" s="102" t="s">
        <v>233</v>
      </c>
      <c r="M16" s="115">
        <v>839.26</v>
      </c>
      <c r="N16" s="115">
        <v>307.46999999999997</v>
      </c>
      <c r="O16" s="115">
        <v>3472.06</v>
      </c>
      <c r="P16" s="115">
        <v>811.76</v>
      </c>
      <c r="Q16" s="116">
        <v>5430.55</v>
      </c>
      <c r="V16" s="102" t="s">
        <v>233</v>
      </c>
      <c r="W16" s="113">
        <v>45271</v>
      </c>
      <c r="X16" s="113">
        <v>72430</v>
      </c>
      <c r="Y16" s="113">
        <v>645522</v>
      </c>
      <c r="Z16" s="113">
        <v>429611</v>
      </c>
      <c r="AA16" s="114">
        <v>1192834</v>
      </c>
      <c r="AF16" s="102" t="s">
        <v>233</v>
      </c>
      <c r="AG16" s="113">
        <v>33</v>
      </c>
      <c r="AH16" s="113">
        <v>23</v>
      </c>
      <c r="AI16" s="113">
        <v>194</v>
      </c>
      <c r="AJ16" s="113">
        <v>50</v>
      </c>
      <c r="AK16" s="114">
        <v>300</v>
      </c>
    </row>
    <row r="17" spans="2:37" s="89" customFormat="1" x14ac:dyDescent="0.25">
      <c r="B17" s="102" t="s">
        <v>488</v>
      </c>
      <c r="C17" s="117">
        <v>0</v>
      </c>
      <c r="D17" s="117">
        <v>4</v>
      </c>
      <c r="E17" s="117">
        <v>9</v>
      </c>
      <c r="F17" s="117">
        <v>0</v>
      </c>
      <c r="G17" s="114">
        <v>13</v>
      </c>
      <c r="L17" s="102" t="s">
        <v>488</v>
      </c>
      <c r="M17" s="115">
        <v>0</v>
      </c>
      <c r="N17" s="115">
        <v>1042.8600000000001</v>
      </c>
      <c r="O17" s="115">
        <v>2920.1099999999997</v>
      </c>
      <c r="P17" s="115">
        <v>0</v>
      </c>
      <c r="Q17" s="116">
        <v>3962.97</v>
      </c>
      <c r="V17" s="102" t="s">
        <v>488</v>
      </c>
      <c r="W17" s="113">
        <v>0</v>
      </c>
      <c r="X17" s="113">
        <v>115099</v>
      </c>
      <c r="Y17" s="113">
        <v>465020</v>
      </c>
      <c r="Z17" s="113">
        <v>0</v>
      </c>
      <c r="AA17" s="114">
        <v>580119</v>
      </c>
      <c r="AF17" s="102" t="s">
        <v>488</v>
      </c>
      <c r="AG17" s="113">
        <v>0</v>
      </c>
      <c r="AH17" s="113">
        <v>84</v>
      </c>
      <c r="AI17" s="113">
        <v>223</v>
      </c>
      <c r="AJ17" s="113">
        <v>0</v>
      </c>
      <c r="AK17" s="114">
        <v>307</v>
      </c>
    </row>
    <row r="18" spans="2:37" s="89" customFormat="1" x14ac:dyDescent="0.25">
      <c r="B18" s="100" t="s">
        <v>523</v>
      </c>
      <c r="C18" s="113">
        <v>42</v>
      </c>
      <c r="D18" s="113">
        <v>78</v>
      </c>
      <c r="E18" s="113">
        <v>136</v>
      </c>
      <c r="F18" s="113">
        <v>6</v>
      </c>
      <c r="G18" s="114">
        <v>262</v>
      </c>
      <c r="L18" s="100" t="s">
        <v>523</v>
      </c>
      <c r="M18" s="95">
        <v>153783641.12000009</v>
      </c>
      <c r="N18" s="95">
        <v>114692510.33999996</v>
      </c>
      <c r="O18" s="95">
        <v>227806698.60999998</v>
      </c>
      <c r="P18" s="95">
        <v>2822.5299999999997</v>
      </c>
      <c r="Q18" s="96">
        <v>496285672.59999967</v>
      </c>
      <c r="V18" s="100" t="s">
        <v>523</v>
      </c>
      <c r="W18" s="113">
        <v>774519</v>
      </c>
      <c r="X18" s="113">
        <v>2187409</v>
      </c>
      <c r="Y18" s="113">
        <v>7351572</v>
      </c>
      <c r="Z18" s="113">
        <v>944711</v>
      </c>
      <c r="AA18" s="114">
        <v>11258211</v>
      </c>
      <c r="AF18" s="100" t="s">
        <v>523</v>
      </c>
      <c r="AG18" s="113">
        <v>237</v>
      </c>
      <c r="AH18" s="113">
        <v>1496</v>
      </c>
      <c r="AI18" s="113">
        <v>4416</v>
      </c>
      <c r="AJ18" s="113">
        <v>204</v>
      </c>
      <c r="AK18" s="114">
        <v>6353</v>
      </c>
    </row>
    <row r="19" spans="2:37" s="89" customFormat="1" x14ac:dyDescent="0.25">
      <c r="B19" s="100" t="s">
        <v>631</v>
      </c>
      <c r="C19" s="95">
        <v>16</v>
      </c>
      <c r="D19" s="95">
        <v>30</v>
      </c>
      <c r="E19" s="95">
        <v>52</v>
      </c>
      <c r="F19" s="95">
        <v>2</v>
      </c>
      <c r="G19" s="95">
        <v>100</v>
      </c>
      <c r="L19" s="100" t="s">
        <v>631</v>
      </c>
      <c r="M19" s="95">
        <v>31</v>
      </c>
      <c r="N19" s="95">
        <v>23</v>
      </c>
      <c r="O19" s="95">
        <v>46</v>
      </c>
      <c r="P19" s="95">
        <v>0</v>
      </c>
      <c r="Q19" s="95">
        <v>100</v>
      </c>
      <c r="V19" s="100" t="s">
        <v>631</v>
      </c>
      <c r="W19" s="95">
        <v>7</v>
      </c>
      <c r="X19" s="95">
        <v>19</v>
      </c>
      <c r="Y19" s="95">
        <v>65</v>
      </c>
      <c r="Z19" s="95">
        <v>8</v>
      </c>
      <c r="AA19" s="95">
        <v>100</v>
      </c>
      <c r="AF19" s="100" t="s">
        <v>631</v>
      </c>
      <c r="AG19" s="95">
        <v>4</v>
      </c>
      <c r="AH19" s="95">
        <v>24</v>
      </c>
      <c r="AI19" s="95">
        <v>70</v>
      </c>
      <c r="AJ19" s="95">
        <v>3</v>
      </c>
      <c r="AK19" s="95">
        <v>100</v>
      </c>
    </row>
    <row r="20" spans="2:37" x14ac:dyDescent="0.25">
      <c r="B20" s="104"/>
      <c r="L20" s="104"/>
      <c r="V20" s="104"/>
      <c r="AF20" s="104"/>
    </row>
    <row r="264" spans="12:12" x14ac:dyDescent="0.25">
      <c r="L264" s="119"/>
    </row>
  </sheetData>
  <mergeCells count="4">
    <mergeCell ref="C1:G1"/>
    <mergeCell ref="M1:Q1"/>
    <mergeCell ref="W1:AA1"/>
    <mergeCell ref="AG1:AK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8"/>
  <sheetViews>
    <sheetView topLeftCell="AP1" workbookViewId="0">
      <selection activeCell="AZ1" sqref="AZ1:AZ1048576"/>
    </sheetView>
  </sheetViews>
  <sheetFormatPr defaultRowHeight="15" x14ac:dyDescent="0.25"/>
  <cols>
    <col min="1" max="1" width="9.140625" style="1"/>
    <col min="2" max="2" width="26.5703125" style="1" bestFit="1" customWidth="1"/>
    <col min="3" max="14" width="9.140625" style="1"/>
    <col min="15" max="15" width="26.5703125" style="1" bestFit="1" customWidth="1"/>
    <col min="16" max="26" width="9.140625" style="1" customWidth="1"/>
    <col min="27" max="27" width="9.140625" style="1"/>
    <col min="28" max="28" width="26.7109375" style="1" customWidth="1"/>
    <col min="29" max="39" width="9.140625" style="1" customWidth="1"/>
    <col min="40" max="40" width="9.140625" style="1"/>
    <col min="41" max="41" width="26.5703125" style="1" customWidth="1"/>
    <col min="42" max="52" width="9.140625" style="1" customWidth="1"/>
    <col min="60" max="16384" width="9.140625" style="1"/>
  </cols>
  <sheetData>
    <row r="1" spans="2:52" s="30" customFormat="1" x14ac:dyDescent="0.25">
      <c r="B1" s="63" t="s">
        <v>581</v>
      </c>
      <c r="O1" s="45"/>
    </row>
    <row r="2" spans="2:52" s="30" customFormat="1" x14ac:dyDescent="0.25"/>
    <row r="3" spans="2:52" s="30" customFormat="1" x14ac:dyDescent="0.25">
      <c r="B3" s="34" t="s">
        <v>583</v>
      </c>
      <c r="C3" s="60">
        <v>2011</v>
      </c>
      <c r="D3" s="60">
        <v>2012</v>
      </c>
      <c r="E3" s="60">
        <v>2013</v>
      </c>
      <c r="F3" s="60">
        <v>2014</v>
      </c>
      <c r="G3" s="60">
        <v>2015</v>
      </c>
      <c r="H3" s="60">
        <v>2016</v>
      </c>
      <c r="I3" s="60">
        <v>2017</v>
      </c>
      <c r="J3" s="60">
        <v>2018</v>
      </c>
      <c r="K3" s="60">
        <v>2019</v>
      </c>
      <c r="L3" s="60">
        <v>2020</v>
      </c>
      <c r="M3" s="60">
        <v>2021</v>
      </c>
      <c r="O3" s="32" t="s">
        <v>524</v>
      </c>
      <c r="P3" s="60">
        <v>2011</v>
      </c>
      <c r="Q3" s="60">
        <v>2012</v>
      </c>
      <c r="R3" s="60">
        <v>2013</v>
      </c>
      <c r="S3" s="60">
        <v>2014</v>
      </c>
      <c r="T3" s="60">
        <v>2015</v>
      </c>
      <c r="U3" s="60">
        <v>2016</v>
      </c>
      <c r="V3" s="60">
        <v>2017</v>
      </c>
      <c r="W3" s="60">
        <v>2018</v>
      </c>
      <c r="X3" s="60">
        <v>2019</v>
      </c>
      <c r="Y3" s="60">
        <v>2020</v>
      </c>
      <c r="Z3" s="60">
        <v>2021</v>
      </c>
      <c r="AB3" s="34" t="s">
        <v>525</v>
      </c>
      <c r="AC3" s="60">
        <v>2011</v>
      </c>
      <c r="AD3" s="60">
        <v>2012</v>
      </c>
      <c r="AE3" s="60">
        <v>2013</v>
      </c>
      <c r="AF3" s="60">
        <v>2014</v>
      </c>
      <c r="AG3" s="60">
        <v>2015</v>
      </c>
      <c r="AH3" s="60">
        <v>2016</v>
      </c>
      <c r="AI3" s="60">
        <v>2017</v>
      </c>
      <c r="AJ3" s="60">
        <v>2018</v>
      </c>
      <c r="AK3" s="60">
        <v>2019</v>
      </c>
      <c r="AL3" s="60">
        <v>2020</v>
      </c>
      <c r="AM3" s="60">
        <v>2021</v>
      </c>
      <c r="AO3" s="34" t="s">
        <v>578</v>
      </c>
      <c r="AP3" s="60">
        <v>2011</v>
      </c>
      <c r="AQ3" s="60">
        <v>2012</v>
      </c>
      <c r="AR3" s="60">
        <v>2013</v>
      </c>
      <c r="AS3" s="60">
        <v>2014</v>
      </c>
      <c r="AT3" s="60">
        <v>2015</v>
      </c>
      <c r="AU3" s="60">
        <v>2016</v>
      </c>
      <c r="AV3" s="60">
        <v>2017</v>
      </c>
      <c r="AW3" s="60">
        <v>2018</v>
      </c>
      <c r="AX3" s="60">
        <v>2019</v>
      </c>
      <c r="AY3" s="60">
        <v>2020</v>
      </c>
      <c r="AZ3" s="60">
        <v>2021</v>
      </c>
    </row>
    <row r="4" spans="2:52" s="30" customFormat="1" x14ac:dyDescent="0.25">
      <c r="B4" s="62" t="s">
        <v>592</v>
      </c>
      <c r="C4" s="40">
        <v>1243</v>
      </c>
      <c r="D4" s="40">
        <v>1013</v>
      </c>
      <c r="E4" s="40">
        <v>996</v>
      </c>
      <c r="F4" s="40">
        <v>991</v>
      </c>
      <c r="G4" s="40">
        <v>963</v>
      </c>
      <c r="H4" s="40">
        <v>970</v>
      </c>
      <c r="I4" s="40">
        <v>950</v>
      </c>
      <c r="J4" s="40">
        <v>956</v>
      </c>
      <c r="K4" s="40">
        <v>970</v>
      </c>
      <c r="L4" s="40">
        <v>966</v>
      </c>
      <c r="M4" s="40">
        <v>1004</v>
      </c>
      <c r="O4" s="38" t="s">
        <v>592</v>
      </c>
      <c r="P4" s="40">
        <v>916</v>
      </c>
      <c r="Q4" s="40">
        <v>711</v>
      </c>
      <c r="R4" s="40">
        <v>700</v>
      </c>
      <c r="S4" s="40">
        <v>718</v>
      </c>
      <c r="T4" s="40">
        <v>706</v>
      </c>
      <c r="U4" s="40">
        <v>712</v>
      </c>
      <c r="V4" s="40">
        <v>702</v>
      </c>
      <c r="W4" s="40">
        <v>704</v>
      </c>
      <c r="X4" s="40">
        <v>715</v>
      </c>
      <c r="Y4" s="40">
        <v>721</v>
      </c>
      <c r="Z4" s="40">
        <v>748</v>
      </c>
      <c r="AB4" s="62" t="s">
        <v>592</v>
      </c>
      <c r="AC4" s="40">
        <v>147</v>
      </c>
      <c r="AD4" s="40">
        <v>199</v>
      </c>
      <c r="AE4" s="40">
        <v>204</v>
      </c>
      <c r="AF4" s="40">
        <v>167</v>
      </c>
      <c r="AG4" s="40">
        <v>156</v>
      </c>
      <c r="AH4" s="40">
        <v>156</v>
      </c>
      <c r="AI4" s="40">
        <v>147</v>
      </c>
      <c r="AJ4" s="40">
        <v>151</v>
      </c>
      <c r="AK4" s="40">
        <v>154</v>
      </c>
      <c r="AL4" s="40">
        <v>145</v>
      </c>
      <c r="AM4" s="40">
        <v>154</v>
      </c>
      <c r="AO4" s="62" t="s">
        <v>592</v>
      </c>
      <c r="AP4" s="40">
        <v>180</v>
      </c>
      <c r="AQ4" s="40">
        <v>103</v>
      </c>
      <c r="AR4" s="40">
        <v>92</v>
      </c>
      <c r="AS4" s="40">
        <v>106</v>
      </c>
      <c r="AT4" s="40">
        <v>101</v>
      </c>
      <c r="AU4" s="40">
        <v>102</v>
      </c>
      <c r="AV4" s="40">
        <v>101</v>
      </c>
      <c r="AW4" s="40">
        <v>101</v>
      </c>
      <c r="AX4" s="40">
        <v>101</v>
      </c>
      <c r="AY4" s="40">
        <v>100</v>
      </c>
      <c r="AZ4" s="40">
        <v>102</v>
      </c>
    </row>
    <row r="5" spans="2:52" s="30" customFormat="1" x14ac:dyDescent="0.25">
      <c r="B5" s="62" t="s">
        <v>579</v>
      </c>
      <c r="C5" s="40">
        <v>741</v>
      </c>
      <c r="D5" s="40">
        <v>789</v>
      </c>
      <c r="E5" s="40">
        <v>763</v>
      </c>
      <c r="F5" s="40">
        <v>759</v>
      </c>
      <c r="G5" s="40">
        <v>776</v>
      </c>
      <c r="H5" s="40">
        <v>768</v>
      </c>
      <c r="I5" s="40">
        <v>753</v>
      </c>
      <c r="J5" s="40">
        <v>738</v>
      </c>
      <c r="K5" s="40">
        <v>741</v>
      </c>
      <c r="L5" s="40">
        <v>740</v>
      </c>
      <c r="M5" s="40">
        <v>778</v>
      </c>
      <c r="O5" s="38" t="s">
        <v>579</v>
      </c>
      <c r="P5" s="40">
        <v>578</v>
      </c>
      <c r="Q5" s="40">
        <v>571</v>
      </c>
      <c r="R5" s="40">
        <v>552</v>
      </c>
      <c r="S5" s="40">
        <v>570</v>
      </c>
      <c r="T5" s="40">
        <v>593</v>
      </c>
      <c r="U5" s="40">
        <v>584</v>
      </c>
      <c r="V5" s="40">
        <v>567</v>
      </c>
      <c r="W5" s="40">
        <v>558</v>
      </c>
      <c r="X5" s="40">
        <v>560</v>
      </c>
      <c r="Y5" s="40">
        <v>571</v>
      </c>
      <c r="Z5" s="40">
        <v>595</v>
      </c>
      <c r="AB5" s="62" t="s">
        <v>579</v>
      </c>
      <c r="AC5" s="40">
        <v>73</v>
      </c>
      <c r="AD5" s="40">
        <v>127</v>
      </c>
      <c r="AE5" s="40">
        <v>132</v>
      </c>
      <c r="AF5" s="40">
        <v>102</v>
      </c>
      <c r="AG5" s="40">
        <v>92</v>
      </c>
      <c r="AH5" s="40">
        <v>92</v>
      </c>
      <c r="AI5" s="40">
        <v>95</v>
      </c>
      <c r="AJ5" s="40">
        <v>90</v>
      </c>
      <c r="AK5" s="40">
        <v>91</v>
      </c>
      <c r="AL5" s="40">
        <v>87</v>
      </c>
      <c r="AM5" s="40">
        <v>93</v>
      </c>
      <c r="AO5" s="62" t="s">
        <v>579</v>
      </c>
      <c r="AP5" s="40">
        <v>90</v>
      </c>
      <c r="AQ5" s="40">
        <v>91</v>
      </c>
      <c r="AR5" s="40">
        <v>79</v>
      </c>
      <c r="AS5" s="40">
        <v>87</v>
      </c>
      <c r="AT5" s="40">
        <v>91</v>
      </c>
      <c r="AU5" s="40">
        <v>92</v>
      </c>
      <c r="AV5" s="40">
        <v>91</v>
      </c>
      <c r="AW5" s="40">
        <v>90</v>
      </c>
      <c r="AX5" s="40">
        <v>90</v>
      </c>
      <c r="AY5" s="40">
        <v>82</v>
      </c>
      <c r="AZ5" s="40">
        <v>90</v>
      </c>
    </row>
    <row r="6" spans="2:52" s="30" customFormat="1" x14ac:dyDescent="0.25">
      <c r="B6" s="62" t="s">
        <v>580</v>
      </c>
      <c r="C6" s="40">
        <f t="shared" ref="C6:H6" si="0">C4-C5</f>
        <v>502</v>
      </c>
      <c r="D6" s="40">
        <f t="shared" si="0"/>
        <v>224</v>
      </c>
      <c r="E6" s="40">
        <f t="shared" si="0"/>
        <v>233</v>
      </c>
      <c r="F6" s="40">
        <f t="shared" si="0"/>
        <v>232</v>
      </c>
      <c r="G6" s="40">
        <f t="shared" si="0"/>
        <v>187</v>
      </c>
      <c r="H6" s="40">
        <f t="shared" si="0"/>
        <v>202</v>
      </c>
      <c r="I6" s="40">
        <f t="shared" ref="I6:J6" si="1">I4-I5</f>
        <v>197</v>
      </c>
      <c r="J6" s="40">
        <f t="shared" si="1"/>
        <v>218</v>
      </c>
      <c r="K6" s="40">
        <f t="shared" ref="K6:L6" si="2">K4-K5</f>
        <v>229</v>
      </c>
      <c r="L6" s="40">
        <f t="shared" si="2"/>
        <v>226</v>
      </c>
      <c r="M6" s="40">
        <f t="shared" ref="M6" si="3">M4-M5</f>
        <v>226</v>
      </c>
      <c r="O6" s="38" t="s">
        <v>580</v>
      </c>
      <c r="P6" s="40">
        <f t="shared" ref="P6:U6" si="4">P4-P5</f>
        <v>338</v>
      </c>
      <c r="Q6" s="40">
        <f t="shared" si="4"/>
        <v>140</v>
      </c>
      <c r="R6" s="40">
        <f t="shared" si="4"/>
        <v>148</v>
      </c>
      <c r="S6" s="40">
        <f t="shared" si="4"/>
        <v>148</v>
      </c>
      <c r="T6" s="40">
        <f t="shared" si="4"/>
        <v>113</v>
      </c>
      <c r="U6" s="40">
        <f t="shared" si="4"/>
        <v>128</v>
      </c>
      <c r="V6" s="40">
        <f t="shared" ref="V6:W6" si="5">V4-V5</f>
        <v>135</v>
      </c>
      <c r="W6" s="40">
        <f t="shared" si="5"/>
        <v>146</v>
      </c>
      <c r="X6" s="40">
        <f t="shared" ref="X6:Y6" si="6">X4-X5</f>
        <v>155</v>
      </c>
      <c r="Y6" s="40">
        <f t="shared" si="6"/>
        <v>150</v>
      </c>
      <c r="Z6" s="40">
        <f t="shared" ref="Z6" si="7">Z4-Z5</f>
        <v>153</v>
      </c>
      <c r="AB6" s="62" t="s">
        <v>580</v>
      </c>
      <c r="AC6" s="40">
        <f t="shared" ref="AC6:AH6" si="8">AC4-AC5</f>
        <v>74</v>
      </c>
      <c r="AD6" s="40">
        <f t="shared" si="8"/>
        <v>72</v>
      </c>
      <c r="AE6" s="40">
        <f t="shared" si="8"/>
        <v>72</v>
      </c>
      <c r="AF6" s="40">
        <f t="shared" si="8"/>
        <v>65</v>
      </c>
      <c r="AG6" s="40">
        <f t="shared" si="8"/>
        <v>64</v>
      </c>
      <c r="AH6" s="40">
        <f t="shared" si="8"/>
        <v>64</v>
      </c>
      <c r="AI6" s="40">
        <f t="shared" ref="AI6:AJ6" si="9">AI4-AI5</f>
        <v>52</v>
      </c>
      <c r="AJ6" s="40">
        <f t="shared" si="9"/>
        <v>61</v>
      </c>
      <c r="AK6" s="40">
        <f t="shared" ref="AK6:AL6" si="10">AK4-AK5</f>
        <v>63</v>
      </c>
      <c r="AL6" s="40">
        <f t="shared" si="10"/>
        <v>58</v>
      </c>
      <c r="AM6" s="40">
        <f t="shared" ref="AM6" si="11">AM4-AM5</f>
        <v>61</v>
      </c>
      <c r="AO6" s="62" t="s">
        <v>580</v>
      </c>
      <c r="AP6" s="40">
        <f t="shared" ref="AP6:AU6" si="12">AP4-AP5</f>
        <v>90</v>
      </c>
      <c r="AQ6" s="40">
        <f t="shared" si="12"/>
        <v>12</v>
      </c>
      <c r="AR6" s="40">
        <f t="shared" si="12"/>
        <v>13</v>
      </c>
      <c r="AS6" s="40">
        <f t="shared" si="12"/>
        <v>19</v>
      </c>
      <c r="AT6" s="40">
        <f t="shared" si="12"/>
        <v>10</v>
      </c>
      <c r="AU6" s="40">
        <f t="shared" si="12"/>
        <v>10</v>
      </c>
      <c r="AV6" s="40">
        <f t="shared" ref="AV6:AW6" si="13">AV4-AV5</f>
        <v>10</v>
      </c>
      <c r="AW6" s="40">
        <f t="shared" si="13"/>
        <v>11</v>
      </c>
      <c r="AX6" s="40">
        <f t="shared" ref="AX6:AY6" si="14">AX4-AX5</f>
        <v>11</v>
      </c>
      <c r="AY6" s="40">
        <f t="shared" si="14"/>
        <v>18</v>
      </c>
      <c r="AZ6" s="40">
        <f t="shared" ref="AZ6" si="15">AZ4-AZ5</f>
        <v>12</v>
      </c>
    </row>
    <row r="7" spans="2:52" s="30" customFormat="1" ht="30" x14ac:dyDescent="0.25">
      <c r="B7" s="62" t="s">
        <v>593</v>
      </c>
      <c r="C7" s="41">
        <f t="shared" ref="C7:H7" si="16">C5/C4*100</f>
        <v>59.613837489943691</v>
      </c>
      <c r="D7" s="41">
        <f t="shared" si="16"/>
        <v>77.887462981243829</v>
      </c>
      <c r="E7" s="41">
        <f t="shared" si="16"/>
        <v>76.606425702811237</v>
      </c>
      <c r="F7" s="41">
        <f t="shared" si="16"/>
        <v>76.589303733602421</v>
      </c>
      <c r="G7" s="41">
        <f t="shared" si="16"/>
        <v>80.581516095534795</v>
      </c>
      <c r="H7" s="41">
        <f t="shared" si="16"/>
        <v>79.175257731958766</v>
      </c>
      <c r="I7" s="41">
        <f t="shared" ref="I7:J7" si="17">I5/I4*100</f>
        <v>79.26315789473685</v>
      </c>
      <c r="J7" s="41">
        <f t="shared" si="17"/>
        <v>77.196652719665266</v>
      </c>
      <c r="K7" s="41">
        <f t="shared" ref="K7:L7" si="18">K5/K4*100</f>
        <v>76.391752577319579</v>
      </c>
      <c r="L7" s="41">
        <f t="shared" si="18"/>
        <v>76.604554865424433</v>
      </c>
      <c r="M7" s="41">
        <f t="shared" ref="M7" si="19">M5/M4*100</f>
        <v>77.490039840637451</v>
      </c>
      <c r="O7" s="38" t="s">
        <v>593</v>
      </c>
      <c r="P7" s="41">
        <f t="shared" ref="P7:U7" si="20">P5/P4*100</f>
        <v>63.100436681222703</v>
      </c>
      <c r="Q7" s="41">
        <f t="shared" si="20"/>
        <v>80.309423347398038</v>
      </c>
      <c r="R7" s="41">
        <f t="shared" si="20"/>
        <v>78.857142857142861</v>
      </c>
      <c r="S7" s="41">
        <f t="shared" si="20"/>
        <v>79.387186629526468</v>
      </c>
      <c r="T7" s="41">
        <f t="shared" si="20"/>
        <v>83.994334277620396</v>
      </c>
      <c r="U7" s="41">
        <f t="shared" si="20"/>
        <v>82.022471910112358</v>
      </c>
      <c r="V7" s="41">
        <f t="shared" ref="V7:W7" si="21">V5/V4*100</f>
        <v>80.769230769230774</v>
      </c>
      <c r="W7" s="41">
        <f t="shared" si="21"/>
        <v>79.26136363636364</v>
      </c>
      <c r="X7" s="41">
        <f t="shared" ref="X7:Y7" si="22">X5/X4*100</f>
        <v>78.32167832167832</v>
      </c>
      <c r="Y7" s="41">
        <f t="shared" si="22"/>
        <v>79.195561719833563</v>
      </c>
      <c r="Z7" s="41">
        <f t="shared" ref="Z7" si="23">Z5/Z4*100</f>
        <v>79.545454545454547</v>
      </c>
      <c r="AB7" s="62" t="s">
        <v>593</v>
      </c>
      <c r="AC7" s="41">
        <f t="shared" ref="AC7:AH7" si="24">AC5/AC4*100</f>
        <v>49.65986394557823</v>
      </c>
      <c r="AD7" s="41">
        <f t="shared" si="24"/>
        <v>63.819095477386931</v>
      </c>
      <c r="AE7" s="41">
        <f t="shared" si="24"/>
        <v>64.705882352941174</v>
      </c>
      <c r="AF7" s="41">
        <f t="shared" si="24"/>
        <v>61.077844311377248</v>
      </c>
      <c r="AG7" s="41">
        <f t="shared" si="24"/>
        <v>58.974358974358978</v>
      </c>
      <c r="AH7" s="41">
        <f t="shared" si="24"/>
        <v>58.974358974358978</v>
      </c>
      <c r="AI7" s="41">
        <f t="shared" ref="AI7:AJ7" si="25">AI5/AI4*100</f>
        <v>64.625850340136054</v>
      </c>
      <c r="AJ7" s="41">
        <f t="shared" si="25"/>
        <v>59.602649006622521</v>
      </c>
      <c r="AK7" s="41">
        <f t="shared" ref="AK7:AL7" si="26">AK5/AK4*100</f>
        <v>59.090909090909093</v>
      </c>
      <c r="AL7" s="41">
        <f t="shared" si="26"/>
        <v>60</v>
      </c>
      <c r="AM7" s="41">
        <f t="shared" ref="AM7" si="27">AM5/AM4*100</f>
        <v>60.389610389610397</v>
      </c>
      <c r="AO7" s="62" t="s">
        <v>593</v>
      </c>
      <c r="AP7" s="41">
        <f t="shared" ref="AP7:AU7" si="28">AP5/AP4*100</f>
        <v>50</v>
      </c>
      <c r="AQ7" s="41">
        <f t="shared" si="28"/>
        <v>88.349514563106794</v>
      </c>
      <c r="AR7" s="41">
        <f t="shared" si="28"/>
        <v>85.869565217391312</v>
      </c>
      <c r="AS7" s="41">
        <f t="shared" si="28"/>
        <v>82.075471698113205</v>
      </c>
      <c r="AT7" s="41">
        <f t="shared" si="28"/>
        <v>90.099009900990097</v>
      </c>
      <c r="AU7" s="41">
        <f t="shared" si="28"/>
        <v>90.196078431372555</v>
      </c>
      <c r="AV7" s="41">
        <f t="shared" ref="AV7:AW7" si="29">AV5/AV4*100</f>
        <v>90.099009900990097</v>
      </c>
      <c r="AW7" s="41">
        <f t="shared" si="29"/>
        <v>89.10891089108911</v>
      </c>
      <c r="AX7" s="41">
        <f t="shared" ref="AX7:AY7" si="30">AX5/AX4*100</f>
        <v>89.10891089108911</v>
      </c>
      <c r="AY7" s="41">
        <f t="shared" si="30"/>
        <v>82</v>
      </c>
      <c r="AZ7" s="41">
        <f t="shared" ref="AZ7" si="31">AZ5/AZ4*100</f>
        <v>88.235294117647058</v>
      </c>
    </row>
    <row r="8" spans="2:52" s="36" customFormat="1" x14ac:dyDescent="0.25">
      <c r="O8" s="46"/>
      <c r="P8" s="31"/>
      <c r="Q8" s="31"/>
      <c r="R8" s="31"/>
      <c r="S8" s="31"/>
      <c r="T8" s="31"/>
      <c r="U8" s="31"/>
      <c r="V8" s="31"/>
      <c r="W8" s="31"/>
      <c r="X8" s="31"/>
      <c r="Y8" s="31"/>
      <c r="Z8" s="31"/>
      <c r="AB8" s="46"/>
      <c r="AC8" s="31"/>
      <c r="AD8" s="31"/>
      <c r="AE8" s="31"/>
      <c r="AF8" s="31"/>
      <c r="AG8" s="31"/>
      <c r="AH8" s="31"/>
      <c r="AI8" s="31"/>
      <c r="AJ8" s="31"/>
      <c r="AK8" s="31"/>
      <c r="AL8" s="31"/>
      <c r="AM8" s="31"/>
      <c r="AO8" s="46"/>
      <c r="AP8" s="31"/>
      <c r="AQ8" s="31"/>
      <c r="AR8" s="31"/>
      <c r="AS8" s="31"/>
      <c r="AT8" s="31"/>
      <c r="AU8" s="31"/>
      <c r="AV8" s="31"/>
      <c r="AW8" s="31"/>
      <c r="AX8" s="31"/>
      <c r="AY8" s="31"/>
      <c r="AZ8" s="31"/>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36"/>
  <sheetViews>
    <sheetView topLeftCell="AP1" workbookViewId="0">
      <selection activeCell="AZ1" sqref="AZ1:AZ1048576"/>
    </sheetView>
  </sheetViews>
  <sheetFormatPr defaultRowHeight="15" x14ac:dyDescent="0.25"/>
  <cols>
    <col min="1" max="1" width="9.140625" style="1"/>
    <col min="2" max="2" width="32.42578125" style="1" customWidth="1"/>
    <col min="3" max="14" width="9.140625" style="1"/>
    <col min="15" max="15" width="32.42578125" style="1" bestFit="1" customWidth="1"/>
    <col min="16" max="26" width="9.140625" style="1" customWidth="1"/>
    <col min="27" max="27" width="9.140625" style="1"/>
    <col min="28" max="28" width="32.42578125" style="1" bestFit="1" customWidth="1"/>
    <col min="29" max="39" width="9.140625" style="1" customWidth="1"/>
    <col min="40" max="40" width="9.140625" style="1"/>
    <col min="41" max="41" width="32.42578125" style="1" bestFit="1" customWidth="1"/>
    <col min="42" max="52" width="9.140625" style="1" customWidth="1"/>
    <col min="62" max="16384" width="9.140625" style="1"/>
  </cols>
  <sheetData>
    <row r="1" spans="2:52" s="30" customFormat="1" x14ac:dyDescent="0.25">
      <c r="B1" s="30" t="s">
        <v>528</v>
      </c>
    </row>
    <row r="2" spans="2:52" s="30" customFormat="1" x14ac:dyDescent="0.25"/>
    <row r="3" spans="2:52" s="30" customFormat="1" x14ac:dyDescent="0.25">
      <c r="B3" s="34" t="s">
        <v>583</v>
      </c>
      <c r="C3" s="33">
        <v>2011</v>
      </c>
      <c r="D3" s="60">
        <v>2012</v>
      </c>
      <c r="E3" s="60">
        <v>2013</v>
      </c>
      <c r="F3" s="60">
        <v>2014</v>
      </c>
      <c r="G3" s="60">
        <v>2015</v>
      </c>
      <c r="H3" s="60">
        <v>2016</v>
      </c>
      <c r="I3" s="60">
        <v>2017</v>
      </c>
      <c r="J3" s="60">
        <v>2018</v>
      </c>
      <c r="K3" s="60">
        <v>2019</v>
      </c>
      <c r="L3" s="60">
        <v>2020</v>
      </c>
      <c r="M3" s="60">
        <v>2021</v>
      </c>
      <c r="O3" s="32" t="s">
        <v>524</v>
      </c>
      <c r="P3" s="33">
        <v>2011</v>
      </c>
      <c r="Q3" s="60">
        <v>2012</v>
      </c>
      <c r="R3" s="60">
        <v>2013</v>
      </c>
      <c r="S3" s="60">
        <v>2014</v>
      </c>
      <c r="T3" s="60">
        <v>2015</v>
      </c>
      <c r="U3" s="60">
        <v>2016</v>
      </c>
      <c r="V3" s="60">
        <v>2017</v>
      </c>
      <c r="W3" s="60">
        <v>2018</v>
      </c>
      <c r="X3" s="60">
        <v>2019</v>
      </c>
      <c r="Y3" s="60">
        <v>2020</v>
      </c>
      <c r="Z3" s="60">
        <v>2021</v>
      </c>
      <c r="AA3" s="37"/>
      <c r="AB3" s="34" t="s">
        <v>525</v>
      </c>
      <c r="AC3" s="33">
        <v>2011</v>
      </c>
      <c r="AD3" s="60">
        <v>2012</v>
      </c>
      <c r="AE3" s="60">
        <v>2013</v>
      </c>
      <c r="AF3" s="60">
        <v>2014</v>
      </c>
      <c r="AG3" s="60">
        <v>2015</v>
      </c>
      <c r="AH3" s="60">
        <v>2016</v>
      </c>
      <c r="AI3" s="60">
        <v>2017</v>
      </c>
      <c r="AJ3" s="60">
        <v>2018</v>
      </c>
      <c r="AK3" s="60">
        <v>2019</v>
      </c>
      <c r="AL3" s="60">
        <v>2020</v>
      </c>
      <c r="AM3" s="60">
        <v>2021</v>
      </c>
      <c r="AO3" s="34" t="s">
        <v>578</v>
      </c>
      <c r="AP3" s="33">
        <v>2011</v>
      </c>
      <c r="AQ3" s="60">
        <v>2012</v>
      </c>
      <c r="AR3" s="60">
        <v>2013</v>
      </c>
      <c r="AS3" s="60">
        <v>2014</v>
      </c>
      <c r="AT3" s="60">
        <v>2015</v>
      </c>
      <c r="AU3" s="60">
        <v>2016</v>
      </c>
      <c r="AV3" s="60">
        <v>2017</v>
      </c>
      <c r="AW3" s="60">
        <v>2018</v>
      </c>
      <c r="AX3" s="60">
        <v>2019</v>
      </c>
      <c r="AY3" s="60">
        <v>2020</v>
      </c>
      <c r="AZ3" s="60">
        <v>2021</v>
      </c>
    </row>
    <row r="4" spans="2:52" s="30" customFormat="1" x14ac:dyDescent="0.25">
      <c r="B4" s="38" t="s">
        <v>529</v>
      </c>
      <c r="C4" s="44">
        <v>241</v>
      </c>
      <c r="D4" s="44">
        <v>237</v>
      </c>
      <c r="E4" s="44">
        <v>228</v>
      </c>
      <c r="F4" s="44">
        <v>211</v>
      </c>
      <c r="G4" s="44">
        <v>202</v>
      </c>
      <c r="H4" s="44">
        <v>198</v>
      </c>
      <c r="I4" s="44">
        <v>190</v>
      </c>
      <c r="J4" s="44">
        <v>175</v>
      </c>
      <c r="K4" s="44">
        <v>174</v>
      </c>
      <c r="L4" s="44">
        <v>161</v>
      </c>
      <c r="M4" s="44">
        <v>167</v>
      </c>
      <c r="O4" s="38" t="s">
        <v>529</v>
      </c>
      <c r="P4" s="44">
        <v>203</v>
      </c>
      <c r="Q4" s="44">
        <v>168</v>
      </c>
      <c r="R4" s="44">
        <v>159</v>
      </c>
      <c r="S4" s="44">
        <v>164</v>
      </c>
      <c r="T4" s="44">
        <v>163</v>
      </c>
      <c r="U4" s="44">
        <v>160</v>
      </c>
      <c r="V4" s="44">
        <v>153</v>
      </c>
      <c r="W4" s="44">
        <v>139</v>
      </c>
      <c r="X4" s="44">
        <v>138</v>
      </c>
      <c r="Y4" s="44">
        <v>137</v>
      </c>
      <c r="Z4" s="44">
        <v>132</v>
      </c>
      <c r="AA4" s="37"/>
      <c r="AB4" s="38" t="s">
        <v>529</v>
      </c>
      <c r="AC4" s="44">
        <v>29</v>
      </c>
      <c r="AD4" s="44">
        <v>61</v>
      </c>
      <c r="AE4" s="44">
        <v>62</v>
      </c>
      <c r="AF4" s="44">
        <v>40</v>
      </c>
      <c r="AG4" s="44">
        <v>35</v>
      </c>
      <c r="AH4" s="44">
        <v>33</v>
      </c>
      <c r="AI4" s="44">
        <v>33</v>
      </c>
      <c r="AJ4" s="44">
        <v>32</v>
      </c>
      <c r="AK4" s="44">
        <v>33</v>
      </c>
      <c r="AL4" s="44">
        <v>21</v>
      </c>
      <c r="AM4" s="44">
        <v>31</v>
      </c>
      <c r="AN4" s="37"/>
      <c r="AO4" s="38" t="s">
        <v>529</v>
      </c>
      <c r="AP4" s="44">
        <v>9</v>
      </c>
      <c r="AQ4" s="44">
        <v>8</v>
      </c>
      <c r="AR4" s="44">
        <v>7</v>
      </c>
      <c r="AS4" s="44">
        <v>7</v>
      </c>
      <c r="AT4" s="44">
        <v>4</v>
      </c>
      <c r="AU4" s="44">
        <v>5</v>
      </c>
      <c r="AV4" s="44">
        <v>4</v>
      </c>
      <c r="AW4" s="44">
        <v>4</v>
      </c>
      <c r="AX4" s="44">
        <v>3</v>
      </c>
      <c r="AY4" s="44">
        <v>3</v>
      </c>
      <c r="AZ4" s="44">
        <v>4</v>
      </c>
    </row>
    <row r="5" spans="2:52" s="30" customFormat="1" x14ac:dyDescent="0.25">
      <c r="B5" s="38" t="s">
        <v>530</v>
      </c>
      <c r="C5" s="44">
        <v>58</v>
      </c>
      <c r="D5" s="44">
        <v>61</v>
      </c>
      <c r="E5" s="44">
        <v>57</v>
      </c>
      <c r="F5" s="44">
        <v>58</v>
      </c>
      <c r="G5" s="44">
        <v>61</v>
      </c>
      <c r="H5" s="44">
        <v>64</v>
      </c>
      <c r="I5" s="44">
        <v>71</v>
      </c>
      <c r="J5" s="44">
        <v>81</v>
      </c>
      <c r="K5" s="44">
        <v>95</v>
      </c>
      <c r="L5" s="44">
        <v>93</v>
      </c>
      <c r="M5" s="44">
        <v>96</v>
      </c>
      <c r="O5" s="38" t="s">
        <v>530</v>
      </c>
      <c r="P5" s="44">
        <v>50</v>
      </c>
      <c r="Q5" s="44">
        <v>50</v>
      </c>
      <c r="R5" s="44">
        <v>47</v>
      </c>
      <c r="S5" s="44">
        <v>43</v>
      </c>
      <c r="T5" s="44">
        <v>46</v>
      </c>
      <c r="U5" s="44">
        <v>51</v>
      </c>
      <c r="V5" s="44">
        <v>59</v>
      </c>
      <c r="W5" s="44">
        <v>68</v>
      </c>
      <c r="X5" s="44">
        <v>80</v>
      </c>
      <c r="Y5" s="44">
        <v>81</v>
      </c>
      <c r="Z5" s="44">
        <v>82</v>
      </c>
      <c r="AB5" s="38" t="s">
        <v>530</v>
      </c>
      <c r="AC5" s="44">
        <v>4</v>
      </c>
      <c r="AD5" s="44">
        <v>7</v>
      </c>
      <c r="AE5" s="44">
        <v>6</v>
      </c>
      <c r="AF5" s="44">
        <v>10</v>
      </c>
      <c r="AG5" s="44">
        <v>10</v>
      </c>
      <c r="AH5" s="44">
        <v>8</v>
      </c>
      <c r="AI5" s="44">
        <v>6</v>
      </c>
      <c r="AJ5" s="44">
        <v>6</v>
      </c>
      <c r="AK5" s="44">
        <v>7</v>
      </c>
      <c r="AL5" s="44">
        <v>6</v>
      </c>
      <c r="AM5" s="44">
        <v>7</v>
      </c>
      <c r="AN5" s="37"/>
      <c r="AO5" s="38" t="s">
        <v>530</v>
      </c>
      <c r="AP5" s="44">
        <v>4</v>
      </c>
      <c r="AQ5" s="44">
        <v>4</v>
      </c>
      <c r="AR5" s="44">
        <v>4</v>
      </c>
      <c r="AS5" s="44">
        <v>5</v>
      </c>
      <c r="AT5" s="44">
        <v>5</v>
      </c>
      <c r="AU5" s="44">
        <v>5</v>
      </c>
      <c r="AV5" s="44">
        <v>6</v>
      </c>
      <c r="AW5" s="44">
        <v>7</v>
      </c>
      <c r="AX5" s="44">
        <v>8</v>
      </c>
      <c r="AY5" s="44">
        <v>6</v>
      </c>
      <c r="AZ5" s="44">
        <v>7</v>
      </c>
    </row>
    <row r="6" spans="2:52" s="30" customFormat="1" x14ac:dyDescent="0.25">
      <c r="B6" s="38" t="s">
        <v>531</v>
      </c>
      <c r="C6" s="44">
        <v>543</v>
      </c>
      <c r="D6" s="44">
        <v>567</v>
      </c>
      <c r="E6" s="44">
        <v>565</v>
      </c>
      <c r="F6" s="44">
        <v>581</v>
      </c>
      <c r="G6" s="44">
        <v>585</v>
      </c>
      <c r="H6" s="44">
        <v>589</v>
      </c>
      <c r="I6" s="44">
        <v>586</v>
      </c>
      <c r="J6" s="44">
        <v>599</v>
      </c>
      <c r="K6" s="44">
        <v>610</v>
      </c>
      <c r="L6" s="44">
        <v>625</v>
      </c>
      <c r="M6" s="44">
        <v>651</v>
      </c>
      <c r="O6" s="38" t="s">
        <v>531</v>
      </c>
      <c r="P6" s="44">
        <v>409</v>
      </c>
      <c r="Q6" s="44">
        <v>402</v>
      </c>
      <c r="R6" s="44">
        <v>405</v>
      </c>
      <c r="S6" s="44">
        <v>421</v>
      </c>
      <c r="T6" s="44">
        <v>429</v>
      </c>
      <c r="U6" s="44">
        <v>430</v>
      </c>
      <c r="V6" s="44">
        <v>429</v>
      </c>
      <c r="W6" s="44">
        <v>442</v>
      </c>
      <c r="X6" s="44">
        <v>447</v>
      </c>
      <c r="Y6" s="44">
        <v>454</v>
      </c>
      <c r="Z6" s="44">
        <v>481</v>
      </c>
      <c r="AB6" s="38" t="s">
        <v>531</v>
      </c>
      <c r="AC6" s="44">
        <v>54</v>
      </c>
      <c r="AD6" s="44">
        <v>84</v>
      </c>
      <c r="AE6" s="44">
        <v>88</v>
      </c>
      <c r="AF6" s="44">
        <v>76</v>
      </c>
      <c r="AG6" s="44">
        <v>73</v>
      </c>
      <c r="AH6" s="44">
        <v>75</v>
      </c>
      <c r="AI6" s="44">
        <v>74</v>
      </c>
      <c r="AJ6" s="44">
        <v>75</v>
      </c>
      <c r="AK6" s="44">
        <v>80</v>
      </c>
      <c r="AL6" s="44">
        <v>87</v>
      </c>
      <c r="AM6" s="44">
        <v>86</v>
      </c>
      <c r="AO6" s="38" t="s">
        <v>531</v>
      </c>
      <c r="AP6" s="44">
        <v>80</v>
      </c>
      <c r="AQ6" s="44">
        <v>81</v>
      </c>
      <c r="AR6" s="44">
        <v>72</v>
      </c>
      <c r="AS6" s="44">
        <v>84</v>
      </c>
      <c r="AT6" s="44">
        <v>83</v>
      </c>
      <c r="AU6" s="44">
        <v>84</v>
      </c>
      <c r="AV6" s="44">
        <v>83</v>
      </c>
      <c r="AW6" s="44">
        <v>82</v>
      </c>
      <c r="AX6" s="44">
        <v>83</v>
      </c>
      <c r="AY6" s="44">
        <v>84</v>
      </c>
      <c r="AZ6" s="44">
        <v>84</v>
      </c>
    </row>
    <row r="33" spans="15:15" x14ac:dyDescent="0.25">
      <c r="O33" s="47"/>
    </row>
    <row r="34" spans="15:15" x14ac:dyDescent="0.25">
      <c r="O34" s="48"/>
    </row>
    <row r="35" spans="15:15" x14ac:dyDescent="0.25">
      <c r="O35" s="48"/>
    </row>
    <row r="36" spans="15:15" x14ac:dyDescent="0.25">
      <c r="O36" s="4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36"/>
  <sheetViews>
    <sheetView topLeftCell="AP1" workbookViewId="0">
      <selection activeCell="AZ1" sqref="AZ1:AZ1048576"/>
    </sheetView>
  </sheetViews>
  <sheetFormatPr defaultRowHeight="15" x14ac:dyDescent="0.25"/>
  <cols>
    <col min="1" max="1" width="9.140625" style="1"/>
    <col min="2" max="2" width="24.7109375" style="1" customWidth="1"/>
    <col min="3" max="14" width="9.140625" style="1"/>
    <col min="15" max="15" width="24.7109375" style="1" customWidth="1"/>
    <col min="16" max="26" width="9.140625" style="1" customWidth="1"/>
    <col min="27" max="27" width="9.140625" style="1"/>
    <col min="28" max="28" width="24.7109375" style="1" customWidth="1"/>
    <col min="29" max="39" width="9.140625" style="1" customWidth="1"/>
    <col min="40" max="40" width="9.140625" style="1"/>
    <col min="41" max="41" width="24.7109375" style="1" customWidth="1"/>
    <col min="42" max="52" width="9.140625" style="1" customWidth="1"/>
    <col min="61" max="16384" width="9.140625" style="1"/>
  </cols>
  <sheetData>
    <row r="1" spans="2:52" s="30" customFormat="1" x14ac:dyDescent="0.25">
      <c r="B1" s="30" t="s">
        <v>532</v>
      </c>
    </row>
    <row r="2" spans="2:52" s="30" customFormat="1" x14ac:dyDescent="0.25"/>
    <row r="3" spans="2:52" s="30" customFormat="1" x14ac:dyDescent="0.25">
      <c r="B3" s="34" t="s">
        <v>583</v>
      </c>
      <c r="C3" s="33">
        <v>2011</v>
      </c>
      <c r="D3" s="60">
        <v>2012</v>
      </c>
      <c r="E3" s="60">
        <v>2013</v>
      </c>
      <c r="F3" s="60">
        <v>2014</v>
      </c>
      <c r="G3" s="60">
        <v>2015</v>
      </c>
      <c r="H3" s="60">
        <v>2016</v>
      </c>
      <c r="I3" s="60">
        <v>2017</v>
      </c>
      <c r="J3" s="60">
        <v>2018</v>
      </c>
      <c r="K3" s="60">
        <v>2019</v>
      </c>
      <c r="L3" s="60">
        <v>2020</v>
      </c>
      <c r="M3" s="60">
        <v>2021</v>
      </c>
      <c r="O3" s="32" t="s">
        <v>524</v>
      </c>
      <c r="P3" s="33">
        <v>2011</v>
      </c>
      <c r="Q3" s="60">
        <v>2012</v>
      </c>
      <c r="R3" s="60">
        <v>2013</v>
      </c>
      <c r="S3" s="60">
        <v>2014</v>
      </c>
      <c r="T3" s="60">
        <v>2015</v>
      </c>
      <c r="U3" s="60">
        <v>2016</v>
      </c>
      <c r="V3" s="60">
        <v>2017</v>
      </c>
      <c r="W3" s="60">
        <v>2018</v>
      </c>
      <c r="X3" s="60">
        <v>2019</v>
      </c>
      <c r="Y3" s="60">
        <v>2020</v>
      </c>
      <c r="Z3" s="60">
        <v>2021</v>
      </c>
      <c r="AB3" s="34" t="s">
        <v>525</v>
      </c>
      <c r="AC3" s="33">
        <v>2011</v>
      </c>
      <c r="AD3" s="60">
        <v>2012</v>
      </c>
      <c r="AE3" s="60">
        <v>2013</v>
      </c>
      <c r="AF3" s="60">
        <v>2014</v>
      </c>
      <c r="AG3" s="60">
        <v>2015</v>
      </c>
      <c r="AH3" s="60">
        <v>2016</v>
      </c>
      <c r="AI3" s="60">
        <v>2017</v>
      </c>
      <c r="AJ3" s="60">
        <v>2018</v>
      </c>
      <c r="AK3" s="60">
        <v>2019</v>
      </c>
      <c r="AL3" s="60">
        <v>2020</v>
      </c>
      <c r="AM3" s="60">
        <v>2021</v>
      </c>
      <c r="AO3" s="34" t="s">
        <v>578</v>
      </c>
      <c r="AP3" s="33">
        <v>2011</v>
      </c>
      <c r="AQ3" s="60">
        <v>2012</v>
      </c>
      <c r="AR3" s="60">
        <v>2013</v>
      </c>
      <c r="AS3" s="60">
        <v>2014</v>
      </c>
      <c r="AT3" s="60">
        <v>2015</v>
      </c>
      <c r="AU3" s="60">
        <v>2016</v>
      </c>
      <c r="AV3" s="60">
        <v>2017</v>
      </c>
      <c r="AW3" s="60">
        <v>2018</v>
      </c>
      <c r="AX3" s="60">
        <v>2019</v>
      </c>
      <c r="AY3" s="60">
        <v>2020</v>
      </c>
      <c r="AZ3" s="60">
        <v>2021</v>
      </c>
    </row>
    <row r="4" spans="2:52" s="30" customFormat="1" x14ac:dyDescent="0.25">
      <c r="B4" s="39" t="s">
        <v>533</v>
      </c>
      <c r="C4" s="44">
        <v>163</v>
      </c>
      <c r="D4" s="44">
        <v>154</v>
      </c>
      <c r="E4" s="44">
        <v>147</v>
      </c>
      <c r="F4" s="44">
        <v>139</v>
      </c>
      <c r="G4" s="44">
        <v>150</v>
      </c>
      <c r="H4" s="44">
        <v>154</v>
      </c>
      <c r="I4" s="44">
        <v>183</v>
      </c>
      <c r="J4" s="44">
        <v>198</v>
      </c>
      <c r="K4" s="44">
        <v>236</v>
      </c>
      <c r="L4" s="44">
        <v>255</v>
      </c>
      <c r="M4" s="44">
        <v>250</v>
      </c>
      <c r="O4" s="39" t="s">
        <v>533</v>
      </c>
      <c r="P4" s="44">
        <v>136</v>
      </c>
      <c r="Q4" s="44">
        <v>113</v>
      </c>
      <c r="R4" s="44">
        <v>109</v>
      </c>
      <c r="S4" s="44">
        <v>107</v>
      </c>
      <c r="T4" s="44">
        <v>117</v>
      </c>
      <c r="U4" s="44">
        <v>126</v>
      </c>
      <c r="V4" s="44">
        <v>157</v>
      </c>
      <c r="W4" s="44">
        <v>176</v>
      </c>
      <c r="X4" s="44">
        <v>206</v>
      </c>
      <c r="Y4" s="44">
        <v>226</v>
      </c>
      <c r="Z4" s="44">
        <v>220</v>
      </c>
      <c r="AB4" s="39" t="s">
        <v>533</v>
      </c>
      <c r="AC4" s="44">
        <v>15</v>
      </c>
      <c r="AD4" s="44">
        <v>27</v>
      </c>
      <c r="AE4" s="44">
        <v>27</v>
      </c>
      <c r="AF4" s="44">
        <v>25</v>
      </c>
      <c r="AG4" s="44">
        <v>23</v>
      </c>
      <c r="AH4" s="44">
        <v>19</v>
      </c>
      <c r="AI4" s="44">
        <v>20</v>
      </c>
      <c r="AJ4" s="44">
        <v>16</v>
      </c>
      <c r="AK4" s="44">
        <v>22</v>
      </c>
      <c r="AL4" s="44">
        <v>23</v>
      </c>
      <c r="AM4" s="44">
        <v>24</v>
      </c>
      <c r="AN4" s="37"/>
      <c r="AO4" s="39" t="s">
        <v>533</v>
      </c>
      <c r="AP4" s="44">
        <v>12</v>
      </c>
      <c r="AQ4" s="44">
        <v>14</v>
      </c>
      <c r="AR4" s="44">
        <v>11</v>
      </c>
      <c r="AS4" s="44">
        <v>7</v>
      </c>
      <c r="AT4" s="44">
        <v>10</v>
      </c>
      <c r="AU4" s="44">
        <v>9</v>
      </c>
      <c r="AV4" s="44">
        <v>6</v>
      </c>
      <c r="AW4" s="44">
        <v>6</v>
      </c>
      <c r="AX4" s="44">
        <v>8</v>
      </c>
      <c r="AY4" s="44">
        <v>6</v>
      </c>
      <c r="AZ4" s="44">
        <v>6</v>
      </c>
    </row>
    <row r="5" spans="2:52" s="30" customFormat="1" x14ac:dyDescent="0.25">
      <c r="B5" s="39" t="s">
        <v>534</v>
      </c>
      <c r="C5" s="44">
        <v>199</v>
      </c>
      <c r="D5" s="44">
        <v>204</v>
      </c>
      <c r="E5" s="44">
        <v>195</v>
      </c>
      <c r="F5" s="44">
        <v>182</v>
      </c>
      <c r="G5" s="44">
        <v>174</v>
      </c>
      <c r="H5" s="44">
        <v>149</v>
      </c>
      <c r="I5" s="44">
        <v>125</v>
      </c>
      <c r="J5" s="44">
        <v>117</v>
      </c>
      <c r="K5" s="44">
        <v>111</v>
      </c>
      <c r="L5" s="44">
        <v>102</v>
      </c>
      <c r="M5" s="44">
        <v>122</v>
      </c>
      <c r="O5" s="39" t="s">
        <v>534</v>
      </c>
      <c r="P5" s="44">
        <v>156</v>
      </c>
      <c r="Q5" s="44">
        <v>160</v>
      </c>
      <c r="R5" s="44">
        <v>151</v>
      </c>
      <c r="S5" s="44">
        <v>148</v>
      </c>
      <c r="T5" s="44">
        <v>146</v>
      </c>
      <c r="U5" s="44">
        <v>115</v>
      </c>
      <c r="V5" s="44">
        <v>92</v>
      </c>
      <c r="W5" s="44">
        <v>85</v>
      </c>
      <c r="X5" s="44">
        <v>90</v>
      </c>
      <c r="Y5" s="44">
        <v>82</v>
      </c>
      <c r="Z5" s="44">
        <v>102</v>
      </c>
      <c r="AB5" s="39" t="s">
        <v>534</v>
      </c>
      <c r="AC5" s="44">
        <v>23</v>
      </c>
      <c r="AD5" s="44">
        <v>29</v>
      </c>
      <c r="AE5" s="44">
        <v>31</v>
      </c>
      <c r="AF5" s="44">
        <v>16</v>
      </c>
      <c r="AG5" s="44">
        <v>18</v>
      </c>
      <c r="AH5" s="44">
        <v>21</v>
      </c>
      <c r="AI5" s="44">
        <v>21</v>
      </c>
      <c r="AJ5" s="44">
        <v>21</v>
      </c>
      <c r="AK5" s="44">
        <v>12</v>
      </c>
      <c r="AL5" s="44">
        <v>12</v>
      </c>
      <c r="AM5" s="44">
        <v>11</v>
      </c>
      <c r="AN5" s="37"/>
      <c r="AO5" s="39" t="s">
        <v>534</v>
      </c>
      <c r="AP5" s="44">
        <v>20</v>
      </c>
      <c r="AQ5" s="44">
        <v>15</v>
      </c>
      <c r="AR5" s="44">
        <v>13</v>
      </c>
      <c r="AS5" s="44">
        <v>18</v>
      </c>
      <c r="AT5" s="44">
        <v>10</v>
      </c>
      <c r="AU5" s="44">
        <v>13</v>
      </c>
      <c r="AV5" s="44">
        <v>12</v>
      </c>
      <c r="AW5" s="44">
        <v>11</v>
      </c>
      <c r="AX5" s="44">
        <v>9</v>
      </c>
      <c r="AY5" s="44">
        <v>8</v>
      </c>
      <c r="AZ5" s="44">
        <v>9</v>
      </c>
    </row>
    <row r="6" spans="2:52" s="30" customFormat="1" x14ac:dyDescent="0.25">
      <c r="B6" s="39" t="s">
        <v>535</v>
      </c>
      <c r="C6" s="44">
        <v>465</v>
      </c>
      <c r="D6" s="44">
        <v>508</v>
      </c>
      <c r="E6" s="44">
        <v>509</v>
      </c>
      <c r="F6" s="44">
        <v>532</v>
      </c>
      <c r="G6" s="44">
        <v>525</v>
      </c>
      <c r="H6" s="44">
        <v>545</v>
      </c>
      <c r="I6" s="44">
        <v>539</v>
      </c>
      <c r="J6" s="44">
        <v>540</v>
      </c>
      <c r="K6" s="44">
        <v>532</v>
      </c>
      <c r="L6" s="44">
        <v>524</v>
      </c>
      <c r="M6" s="44">
        <v>544</v>
      </c>
      <c r="O6" s="39" t="s">
        <v>535</v>
      </c>
      <c r="P6" s="44">
        <v>353</v>
      </c>
      <c r="Q6" s="44">
        <v>348</v>
      </c>
      <c r="R6" s="44">
        <v>352</v>
      </c>
      <c r="S6" s="44">
        <v>375</v>
      </c>
      <c r="T6" s="44">
        <v>376</v>
      </c>
      <c r="U6" s="44">
        <v>397</v>
      </c>
      <c r="V6" s="44">
        <v>392</v>
      </c>
      <c r="W6" s="44">
        <v>388</v>
      </c>
      <c r="X6" s="44">
        <v>369</v>
      </c>
      <c r="Y6" s="44">
        <v>366</v>
      </c>
      <c r="Z6" s="44">
        <v>375</v>
      </c>
      <c r="AB6" s="39" t="s">
        <v>535</v>
      </c>
      <c r="AC6" s="44">
        <v>51</v>
      </c>
      <c r="AD6" s="44">
        <v>96</v>
      </c>
      <c r="AE6" s="44">
        <v>98</v>
      </c>
      <c r="AF6" s="44">
        <v>86</v>
      </c>
      <c r="AG6" s="44">
        <v>77</v>
      </c>
      <c r="AH6" s="44">
        <v>76</v>
      </c>
      <c r="AI6" s="44">
        <v>72</v>
      </c>
      <c r="AJ6" s="44">
        <v>76</v>
      </c>
      <c r="AK6" s="44">
        <v>86</v>
      </c>
      <c r="AL6" s="44">
        <v>79</v>
      </c>
      <c r="AM6" s="44">
        <v>89</v>
      </c>
      <c r="AO6" s="39" t="s">
        <v>535</v>
      </c>
      <c r="AP6" s="44">
        <v>61</v>
      </c>
      <c r="AQ6" s="44">
        <v>64</v>
      </c>
      <c r="AR6" s="44">
        <v>59</v>
      </c>
      <c r="AS6" s="44">
        <v>71</v>
      </c>
      <c r="AT6" s="44">
        <v>72</v>
      </c>
      <c r="AU6" s="44">
        <v>72</v>
      </c>
      <c r="AV6" s="44">
        <v>75</v>
      </c>
      <c r="AW6" s="44">
        <v>76</v>
      </c>
      <c r="AX6" s="44">
        <v>77</v>
      </c>
      <c r="AY6" s="44">
        <v>79</v>
      </c>
      <c r="AZ6" s="44">
        <v>80</v>
      </c>
    </row>
    <row r="33" spans="15:15" x14ac:dyDescent="0.25">
      <c r="O33" s="47"/>
    </row>
    <row r="34" spans="15:15" x14ac:dyDescent="0.25">
      <c r="O34" s="48"/>
    </row>
    <row r="35" spans="15:15" x14ac:dyDescent="0.25">
      <c r="O35" s="48"/>
    </row>
    <row r="36" spans="15:15" x14ac:dyDescent="0.25">
      <c r="O36" s="4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38"/>
  <sheetViews>
    <sheetView topLeftCell="AP1" workbookViewId="0">
      <selection activeCell="AZ1" sqref="AZ1:AZ1048576"/>
    </sheetView>
  </sheetViews>
  <sheetFormatPr defaultRowHeight="15" x14ac:dyDescent="0.25"/>
  <cols>
    <col min="1" max="1" width="9.140625" style="1"/>
    <col min="2" max="2" width="24.7109375" style="1" customWidth="1"/>
    <col min="3" max="14" width="9.140625" style="1"/>
    <col min="15" max="15" width="24.7109375" style="1" customWidth="1"/>
    <col min="16" max="26" width="9.140625" style="1" customWidth="1"/>
    <col min="27" max="27" width="9.140625" style="1"/>
    <col min="28" max="28" width="24.7109375" style="1" customWidth="1"/>
    <col min="29" max="39" width="9.140625" style="1" customWidth="1"/>
    <col min="40" max="40" width="9.140625" style="1"/>
    <col min="41" max="41" width="24.7109375" style="1" customWidth="1"/>
    <col min="42" max="52" width="9.140625" style="1" customWidth="1"/>
    <col min="61" max="16384" width="9.140625" style="1"/>
  </cols>
  <sheetData>
    <row r="1" spans="2:52" s="30" customFormat="1" x14ac:dyDescent="0.25">
      <c r="B1" s="30" t="s">
        <v>536</v>
      </c>
    </row>
    <row r="2" spans="2:52" s="30" customFormat="1" x14ac:dyDescent="0.25"/>
    <row r="3" spans="2:52" s="30" customFormat="1" x14ac:dyDescent="0.25">
      <c r="B3" s="34" t="s">
        <v>583</v>
      </c>
      <c r="C3" s="33">
        <v>2011</v>
      </c>
      <c r="D3" s="60">
        <v>2012</v>
      </c>
      <c r="E3" s="60">
        <v>2013</v>
      </c>
      <c r="F3" s="60">
        <v>2014</v>
      </c>
      <c r="G3" s="60">
        <v>2015</v>
      </c>
      <c r="H3" s="60">
        <v>2016</v>
      </c>
      <c r="I3" s="60">
        <v>2017</v>
      </c>
      <c r="J3" s="60">
        <v>2018</v>
      </c>
      <c r="K3" s="60">
        <v>2019</v>
      </c>
      <c r="L3" s="60">
        <v>2020</v>
      </c>
      <c r="M3" s="60">
        <v>2021</v>
      </c>
      <c r="O3" s="32" t="s">
        <v>524</v>
      </c>
      <c r="P3" s="33">
        <v>2011</v>
      </c>
      <c r="Q3" s="60">
        <v>2012</v>
      </c>
      <c r="R3" s="60">
        <v>2013</v>
      </c>
      <c r="S3" s="60">
        <v>2014</v>
      </c>
      <c r="T3" s="60">
        <v>2015</v>
      </c>
      <c r="U3" s="60">
        <v>2016</v>
      </c>
      <c r="V3" s="60">
        <v>2017</v>
      </c>
      <c r="W3" s="60">
        <v>2018</v>
      </c>
      <c r="X3" s="60">
        <v>2019</v>
      </c>
      <c r="Y3" s="60">
        <v>2020</v>
      </c>
      <c r="Z3" s="60">
        <v>2021</v>
      </c>
      <c r="AB3" s="34" t="s">
        <v>525</v>
      </c>
      <c r="AC3" s="33">
        <v>2011</v>
      </c>
      <c r="AD3" s="60">
        <v>2012</v>
      </c>
      <c r="AE3" s="60">
        <v>2013</v>
      </c>
      <c r="AF3" s="60">
        <v>2014</v>
      </c>
      <c r="AG3" s="60">
        <v>2015</v>
      </c>
      <c r="AH3" s="60">
        <v>2016</v>
      </c>
      <c r="AI3" s="60">
        <v>2017</v>
      </c>
      <c r="AJ3" s="60">
        <v>2018</v>
      </c>
      <c r="AK3" s="60">
        <v>2019</v>
      </c>
      <c r="AL3" s="60">
        <v>2020</v>
      </c>
      <c r="AM3" s="60">
        <v>2021</v>
      </c>
      <c r="AO3" s="34" t="s">
        <v>578</v>
      </c>
      <c r="AP3" s="33">
        <v>2011</v>
      </c>
      <c r="AQ3" s="60">
        <v>2012</v>
      </c>
      <c r="AR3" s="60">
        <v>2013</v>
      </c>
      <c r="AS3" s="60">
        <v>2014</v>
      </c>
      <c r="AT3" s="60">
        <v>2015</v>
      </c>
      <c r="AU3" s="60">
        <v>2016</v>
      </c>
      <c r="AV3" s="60">
        <v>2017</v>
      </c>
      <c r="AW3" s="60">
        <v>2018</v>
      </c>
      <c r="AX3" s="60">
        <v>2019</v>
      </c>
      <c r="AY3" s="60">
        <v>2020</v>
      </c>
      <c r="AZ3" s="60">
        <v>2021</v>
      </c>
    </row>
    <row r="4" spans="2:52" s="30" customFormat="1" x14ac:dyDescent="0.25">
      <c r="B4" s="35" t="s">
        <v>537</v>
      </c>
      <c r="C4" s="44">
        <v>9</v>
      </c>
      <c r="D4" s="44">
        <v>6</v>
      </c>
      <c r="E4" s="44">
        <v>8</v>
      </c>
      <c r="F4" s="44">
        <v>8</v>
      </c>
      <c r="G4" s="44">
        <v>4</v>
      </c>
      <c r="H4" s="44">
        <v>3</v>
      </c>
      <c r="I4" s="44">
        <v>2</v>
      </c>
      <c r="J4" s="44">
        <v>2</v>
      </c>
      <c r="K4" s="44">
        <v>2</v>
      </c>
      <c r="L4" s="44">
        <v>2</v>
      </c>
      <c r="M4" s="44">
        <v>3</v>
      </c>
      <c r="O4" s="35" t="s">
        <v>537</v>
      </c>
      <c r="P4" s="44">
        <v>9</v>
      </c>
      <c r="Q4" s="44">
        <v>6</v>
      </c>
      <c r="R4" s="44">
        <v>6</v>
      </c>
      <c r="S4" s="44">
        <v>6</v>
      </c>
      <c r="T4" s="44">
        <v>3</v>
      </c>
      <c r="U4" s="44">
        <v>3</v>
      </c>
      <c r="V4" s="44">
        <v>2</v>
      </c>
      <c r="W4" s="44">
        <v>2</v>
      </c>
      <c r="X4" s="44">
        <v>2</v>
      </c>
      <c r="Y4" s="44">
        <v>2</v>
      </c>
      <c r="Z4" s="44">
        <v>2</v>
      </c>
      <c r="AB4" s="35" t="s">
        <v>537</v>
      </c>
      <c r="AC4" s="44">
        <v>0</v>
      </c>
      <c r="AD4" s="44">
        <v>0</v>
      </c>
      <c r="AE4" s="44">
        <v>2</v>
      </c>
      <c r="AF4" s="44">
        <v>2</v>
      </c>
      <c r="AG4" s="44">
        <v>1</v>
      </c>
      <c r="AH4" s="44">
        <v>0</v>
      </c>
      <c r="AI4" s="44">
        <v>0</v>
      </c>
      <c r="AJ4" s="44">
        <v>0</v>
      </c>
      <c r="AK4" s="44">
        <v>0</v>
      </c>
      <c r="AL4" s="44">
        <v>0</v>
      </c>
      <c r="AM4" s="44">
        <v>1</v>
      </c>
      <c r="AN4" s="37"/>
      <c r="AO4" s="35" t="s">
        <v>537</v>
      </c>
      <c r="AP4" s="44">
        <v>0</v>
      </c>
      <c r="AQ4" s="44">
        <v>0</v>
      </c>
      <c r="AR4" s="44">
        <v>0</v>
      </c>
      <c r="AS4" s="44">
        <v>0</v>
      </c>
      <c r="AT4" s="44">
        <v>0</v>
      </c>
      <c r="AU4" s="44">
        <v>0</v>
      </c>
      <c r="AV4" s="44">
        <v>0</v>
      </c>
      <c r="AW4" s="44">
        <v>0</v>
      </c>
      <c r="AX4" s="44">
        <v>0</v>
      </c>
      <c r="AY4" s="44">
        <v>0</v>
      </c>
      <c r="AZ4" s="44">
        <v>0</v>
      </c>
    </row>
    <row r="5" spans="2:52" s="30" customFormat="1" x14ac:dyDescent="0.25">
      <c r="B5" s="35" t="s">
        <v>538</v>
      </c>
      <c r="C5" s="44">
        <v>261</v>
      </c>
      <c r="D5" s="44">
        <v>240</v>
      </c>
      <c r="E5" s="44">
        <v>223</v>
      </c>
      <c r="F5" s="44">
        <v>220</v>
      </c>
      <c r="G5" s="44">
        <v>215</v>
      </c>
      <c r="H5" s="44">
        <v>212</v>
      </c>
      <c r="I5" s="44">
        <v>189</v>
      </c>
      <c r="J5" s="44">
        <v>114</v>
      </c>
      <c r="K5" s="44">
        <v>90</v>
      </c>
      <c r="L5" s="44">
        <v>73</v>
      </c>
      <c r="M5" s="44">
        <v>84</v>
      </c>
      <c r="O5" s="35" t="s">
        <v>538</v>
      </c>
      <c r="P5" s="44">
        <v>233</v>
      </c>
      <c r="Q5" s="44">
        <v>206</v>
      </c>
      <c r="R5" s="44">
        <v>192</v>
      </c>
      <c r="S5" s="44">
        <v>189</v>
      </c>
      <c r="T5" s="44">
        <v>190</v>
      </c>
      <c r="U5" s="44">
        <v>188</v>
      </c>
      <c r="V5" s="44">
        <v>167</v>
      </c>
      <c r="W5" s="44">
        <v>94</v>
      </c>
      <c r="X5" s="44">
        <v>66</v>
      </c>
      <c r="Y5" s="44">
        <v>64</v>
      </c>
      <c r="Z5" s="44">
        <v>64</v>
      </c>
      <c r="AB5" s="35" t="s">
        <v>538</v>
      </c>
      <c r="AC5" s="44">
        <v>24</v>
      </c>
      <c r="AD5" s="44">
        <v>32</v>
      </c>
      <c r="AE5" s="44">
        <v>29</v>
      </c>
      <c r="AF5" s="44">
        <v>29</v>
      </c>
      <c r="AG5" s="44">
        <v>24</v>
      </c>
      <c r="AH5" s="44">
        <v>23</v>
      </c>
      <c r="AI5" s="44">
        <v>22</v>
      </c>
      <c r="AJ5" s="44">
        <v>20</v>
      </c>
      <c r="AK5" s="44">
        <v>24</v>
      </c>
      <c r="AL5" s="44">
        <v>9</v>
      </c>
      <c r="AM5" s="44">
        <v>20</v>
      </c>
      <c r="AN5" s="37"/>
      <c r="AO5" s="35" t="s">
        <v>538</v>
      </c>
      <c r="AP5" s="44">
        <v>4</v>
      </c>
      <c r="AQ5" s="44">
        <v>2</v>
      </c>
      <c r="AR5" s="44">
        <v>2</v>
      </c>
      <c r="AS5" s="44">
        <v>2</v>
      </c>
      <c r="AT5" s="44">
        <v>1</v>
      </c>
      <c r="AU5" s="44">
        <v>1</v>
      </c>
      <c r="AV5" s="44">
        <v>0</v>
      </c>
      <c r="AW5" s="44">
        <v>0</v>
      </c>
      <c r="AX5" s="44">
        <v>0</v>
      </c>
      <c r="AY5" s="44">
        <v>0</v>
      </c>
      <c r="AZ5" s="44">
        <v>0</v>
      </c>
    </row>
    <row r="6" spans="2:52" s="30" customFormat="1" x14ac:dyDescent="0.25">
      <c r="B6" s="35" t="s">
        <v>539</v>
      </c>
      <c r="C6" s="44">
        <v>403</v>
      </c>
      <c r="D6" s="44">
        <v>448</v>
      </c>
      <c r="E6" s="44">
        <v>446</v>
      </c>
      <c r="F6" s="44">
        <v>440</v>
      </c>
      <c r="G6" s="44">
        <v>440</v>
      </c>
      <c r="H6" s="44">
        <v>444</v>
      </c>
      <c r="I6" s="44">
        <v>468</v>
      </c>
      <c r="J6" s="44">
        <v>513</v>
      </c>
      <c r="K6" s="44">
        <v>559</v>
      </c>
      <c r="L6" s="44">
        <v>575</v>
      </c>
      <c r="M6" s="44">
        <v>594</v>
      </c>
      <c r="O6" s="35" t="s">
        <v>539</v>
      </c>
      <c r="P6" s="44">
        <v>336</v>
      </c>
      <c r="Q6" s="44">
        <v>341</v>
      </c>
      <c r="R6" s="44">
        <v>341</v>
      </c>
      <c r="S6" s="44">
        <v>363</v>
      </c>
      <c r="T6" s="44">
        <v>367</v>
      </c>
      <c r="U6" s="44">
        <v>371</v>
      </c>
      <c r="V6" s="44">
        <v>397</v>
      </c>
      <c r="W6" s="44">
        <v>443</v>
      </c>
      <c r="X6" s="44">
        <v>487</v>
      </c>
      <c r="Y6" s="44">
        <v>498</v>
      </c>
      <c r="Z6" s="44">
        <v>521</v>
      </c>
      <c r="AB6" s="35" t="s">
        <v>539</v>
      </c>
      <c r="AC6" s="44">
        <v>49</v>
      </c>
      <c r="AD6" s="44">
        <v>97</v>
      </c>
      <c r="AE6" s="44">
        <v>95</v>
      </c>
      <c r="AF6" s="44">
        <v>67</v>
      </c>
      <c r="AG6" s="44">
        <v>65</v>
      </c>
      <c r="AH6" s="44">
        <v>66</v>
      </c>
      <c r="AI6" s="44">
        <v>64</v>
      </c>
      <c r="AJ6" s="44">
        <v>67</v>
      </c>
      <c r="AK6" s="44">
        <v>70</v>
      </c>
      <c r="AL6" s="44">
        <v>75</v>
      </c>
      <c r="AM6" s="44">
        <v>71</v>
      </c>
      <c r="AO6" s="35" t="s">
        <v>539</v>
      </c>
      <c r="AP6" s="44">
        <v>18</v>
      </c>
      <c r="AQ6" s="44">
        <v>10</v>
      </c>
      <c r="AR6" s="44">
        <v>10</v>
      </c>
      <c r="AS6" s="44">
        <v>10</v>
      </c>
      <c r="AT6" s="44">
        <v>8</v>
      </c>
      <c r="AU6" s="44">
        <v>7</v>
      </c>
      <c r="AV6" s="44">
        <v>7</v>
      </c>
      <c r="AW6" s="44">
        <v>3</v>
      </c>
      <c r="AX6" s="44">
        <v>2</v>
      </c>
      <c r="AY6" s="44">
        <v>2</v>
      </c>
      <c r="AZ6" s="44">
        <v>2</v>
      </c>
    </row>
    <row r="7" spans="2:52" s="30" customFormat="1" x14ac:dyDescent="0.25">
      <c r="B7" s="35" t="s">
        <v>540</v>
      </c>
      <c r="C7" s="44">
        <v>133</v>
      </c>
      <c r="D7" s="44">
        <v>138</v>
      </c>
      <c r="E7" s="44">
        <v>145</v>
      </c>
      <c r="F7" s="44">
        <v>160</v>
      </c>
      <c r="G7" s="44">
        <v>161</v>
      </c>
      <c r="H7" s="44">
        <v>163</v>
      </c>
      <c r="I7" s="44">
        <v>162</v>
      </c>
      <c r="J7" s="44">
        <v>199</v>
      </c>
      <c r="K7" s="44">
        <v>199</v>
      </c>
      <c r="L7" s="44">
        <v>204</v>
      </c>
      <c r="M7" s="44">
        <v>205</v>
      </c>
      <c r="O7" s="35" t="s">
        <v>540</v>
      </c>
      <c r="P7" s="44">
        <v>66</v>
      </c>
      <c r="Q7" s="44">
        <v>63</v>
      </c>
      <c r="R7" s="44">
        <v>70</v>
      </c>
      <c r="S7" s="44">
        <v>68</v>
      </c>
      <c r="T7" s="44">
        <v>72</v>
      </c>
      <c r="U7" s="44">
        <v>72</v>
      </c>
      <c r="V7" s="44">
        <v>70</v>
      </c>
      <c r="W7" s="44">
        <v>103</v>
      </c>
      <c r="X7" s="44">
        <v>100</v>
      </c>
      <c r="Y7" s="44">
        <v>102</v>
      </c>
      <c r="Z7" s="44">
        <v>101</v>
      </c>
      <c r="AB7" s="35" t="s">
        <v>540</v>
      </c>
      <c r="AC7" s="44">
        <v>12</v>
      </c>
      <c r="AD7" s="44">
        <v>21</v>
      </c>
      <c r="AE7" s="44">
        <v>26</v>
      </c>
      <c r="AF7" s="44">
        <v>26</v>
      </c>
      <c r="AG7" s="44">
        <v>24</v>
      </c>
      <c r="AH7" s="44">
        <v>23</v>
      </c>
      <c r="AI7" s="44">
        <v>24</v>
      </c>
      <c r="AJ7" s="44">
        <v>23</v>
      </c>
      <c r="AK7" s="44">
        <v>23</v>
      </c>
      <c r="AL7" s="44">
        <v>27</v>
      </c>
      <c r="AM7" s="44">
        <v>28</v>
      </c>
      <c r="AO7" s="35" t="s">
        <v>540</v>
      </c>
      <c r="AP7" s="44">
        <v>55</v>
      </c>
      <c r="AQ7" s="44">
        <v>54</v>
      </c>
      <c r="AR7" s="44">
        <v>49</v>
      </c>
      <c r="AS7" s="44">
        <v>66</v>
      </c>
      <c r="AT7" s="44">
        <v>65</v>
      </c>
      <c r="AU7" s="44">
        <v>68</v>
      </c>
      <c r="AV7" s="44">
        <v>68</v>
      </c>
      <c r="AW7" s="44">
        <v>73</v>
      </c>
      <c r="AX7" s="44">
        <v>76</v>
      </c>
      <c r="AY7" s="44">
        <v>75</v>
      </c>
      <c r="AZ7" s="44">
        <v>76</v>
      </c>
    </row>
    <row r="8" spans="2:52" s="30" customFormat="1" x14ac:dyDescent="0.25">
      <c r="B8" s="35" t="s">
        <v>541</v>
      </c>
      <c r="C8" s="44">
        <v>21</v>
      </c>
      <c r="D8" s="44">
        <v>19</v>
      </c>
      <c r="E8" s="44">
        <v>20</v>
      </c>
      <c r="F8" s="44">
        <v>23</v>
      </c>
      <c r="G8" s="44">
        <v>27</v>
      </c>
      <c r="H8" s="44">
        <v>28</v>
      </c>
      <c r="I8" s="44">
        <v>25</v>
      </c>
      <c r="J8" s="44">
        <v>27</v>
      </c>
      <c r="K8" s="44">
        <v>29</v>
      </c>
      <c r="L8" s="44">
        <v>27</v>
      </c>
      <c r="M8" s="44">
        <v>30</v>
      </c>
      <c r="O8" s="35" t="s">
        <v>541</v>
      </c>
      <c r="P8" s="44">
        <v>3</v>
      </c>
      <c r="Q8" s="44">
        <v>4</v>
      </c>
      <c r="R8" s="44">
        <v>3</v>
      </c>
      <c r="S8" s="44">
        <v>3</v>
      </c>
      <c r="T8" s="44">
        <v>6</v>
      </c>
      <c r="U8" s="44">
        <v>7</v>
      </c>
      <c r="V8" s="44">
        <v>5</v>
      </c>
      <c r="W8" s="44">
        <v>7</v>
      </c>
      <c r="X8" s="44">
        <v>10</v>
      </c>
      <c r="Y8" s="44">
        <v>8</v>
      </c>
      <c r="Z8" s="44">
        <v>9</v>
      </c>
      <c r="AB8" s="35" t="s">
        <v>541</v>
      </c>
      <c r="AC8" s="44">
        <v>2</v>
      </c>
      <c r="AD8" s="44">
        <v>0</v>
      </c>
      <c r="AE8" s="44">
        <v>2</v>
      </c>
      <c r="AF8" s="44">
        <v>2</v>
      </c>
      <c r="AG8" s="44">
        <v>3</v>
      </c>
      <c r="AH8" s="44">
        <v>3</v>
      </c>
      <c r="AI8" s="44">
        <v>2</v>
      </c>
      <c r="AJ8" s="44">
        <v>3</v>
      </c>
      <c r="AK8" s="44">
        <v>3</v>
      </c>
      <c r="AL8" s="44">
        <v>3</v>
      </c>
      <c r="AM8" s="44">
        <v>4</v>
      </c>
      <c r="AO8" s="35" t="s">
        <v>541</v>
      </c>
      <c r="AP8" s="44">
        <v>16</v>
      </c>
      <c r="AQ8" s="44">
        <v>15</v>
      </c>
      <c r="AR8" s="44">
        <v>15</v>
      </c>
      <c r="AS8" s="44">
        <v>18</v>
      </c>
      <c r="AT8" s="44">
        <v>18</v>
      </c>
      <c r="AU8" s="44">
        <v>18</v>
      </c>
      <c r="AV8" s="44">
        <v>18</v>
      </c>
      <c r="AW8" s="44">
        <v>17</v>
      </c>
      <c r="AX8" s="44">
        <v>16</v>
      </c>
      <c r="AY8" s="44">
        <v>16</v>
      </c>
      <c r="AZ8" s="44">
        <v>17</v>
      </c>
    </row>
    <row r="35" spans="15:15" x14ac:dyDescent="0.25">
      <c r="O35" s="47"/>
    </row>
    <row r="36" spans="15:15" x14ac:dyDescent="0.25">
      <c r="O36" s="48"/>
    </row>
    <row r="37" spans="15:15" x14ac:dyDescent="0.25">
      <c r="O37" s="48"/>
    </row>
    <row r="38" spans="15:15" x14ac:dyDescent="0.25">
      <c r="O38" s="4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98"/>
  <sheetViews>
    <sheetView topLeftCell="AS1" zoomScaleNormal="100" workbookViewId="0">
      <selection activeCell="BD1" sqref="BD1:BD1048576"/>
    </sheetView>
  </sheetViews>
  <sheetFormatPr defaultRowHeight="15" x14ac:dyDescent="0.25"/>
  <cols>
    <col min="1" max="1" width="9.140625" style="64"/>
    <col min="2" max="2" width="31.28515625" style="64" bestFit="1" customWidth="1"/>
    <col min="3" max="15" width="9.140625" style="64" customWidth="1"/>
    <col min="16" max="16" width="31.28515625" style="64" bestFit="1" customWidth="1"/>
    <col min="17" max="29" width="9.140625" style="64" customWidth="1"/>
    <col min="30" max="30" width="31.28515625" style="64" bestFit="1" customWidth="1"/>
    <col min="31" max="43" width="9.140625" style="64" customWidth="1"/>
    <col min="44" max="44" width="31.28515625" style="64" bestFit="1" customWidth="1"/>
    <col min="45" max="56" width="9.140625" style="64" customWidth="1"/>
    <col min="57" max="16384" width="9.140625" style="64"/>
  </cols>
  <sheetData>
    <row r="1" spans="2:56" x14ac:dyDescent="0.25">
      <c r="B1" s="64" t="s">
        <v>542</v>
      </c>
    </row>
    <row r="3" spans="2:56" x14ac:dyDescent="0.25">
      <c r="B3" s="32" t="s">
        <v>583</v>
      </c>
      <c r="C3" s="60" t="s">
        <v>594</v>
      </c>
      <c r="D3" s="60">
        <v>2011</v>
      </c>
      <c r="E3" s="60">
        <v>2012</v>
      </c>
      <c r="F3" s="60">
        <v>2013</v>
      </c>
      <c r="G3" s="60">
        <v>2014</v>
      </c>
      <c r="H3" s="60">
        <v>2015</v>
      </c>
      <c r="I3" s="60">
        <v>2016</v>
      </c>
      <c r="J3" s="60">
        <v>2017</v>
      </c>
      <c r="K3" s="60">
        <v>2018</v>
      </c>
      <c r="L3" s="60">
        <v>2019</v>
      </c>
      <c r="M3" s="60">
        <v>2020</v>
      </c>
      <c r="N3" s="60">
        <v>2021</v>
      </c>
      <c r="O3" s="61"/>
      <c r="P3" s="34" t="s">
        <v>524</v>
      </c>
      <c r="Q3" s="60" t="s">
        <v>594</v>
      </c>
      <c r="R3" s="60">
        <v>2011</v>
      </c>
      <c r="S3" s="60">
        <v>2012</v>
      </c>
      <c r="T3" s="60">
        <v>2013</v>
      </c>
      <c r="U3" s="60">
        <v>2014</v>
      </c>
      <c r="V3" s="60">
        <v>2015</v>
      </c>
      <c r="W3" s="60">
        <v>2016</v>
      </c>
      <c r="X3" s="60">
        <v>2017</v>
      </c>
      <c r="Y3" s="60">
        <v>2018</v>
      </c>
      <c r="Z3" s="60">
        <v>2019</v>
      </c>
      <c r="AA3" s="60">
        <v>2020</v>
      </c>
      <c r="AB3" s="60">
        <v>2021</v>
      </c>
      <c r="AC3" s="61"/>
      <c r="AD3" s="32" t="s">
        <v>525</v>
      </c>
      <c r="AE3" s="60" t="s">
        <v>594</v>
      </c>
      <c r="AF3" s="60">
        <v>2011</v>
      </c>
      <c r="AG3" s="60">
        <v>2012</v>
      </c>
      <c r="AH3" s="60">
        <v>2013</v>
      </c>
      <c r="AI3" s="60">
        <v>2014</v>
      </c>
      <c r="AJ3" s="60">
        <v>2015</v>
      </c>
      <c r="AK3" s="60">
        <v>2016</v>
      </c>
      <c r="AL3" s="60">
        <v>2017</v>
      </c>
      <c r="AM3" s="60">
        <v>2018</v>
      </c>
      <c r="AN3" s="60">
        <v>2019</v>
      </c>
      <c r="AO3" s="60">
        <v>2020</v>
      </c>
      <c r="AP3" s="60">
        <v>2021</v>
      </c>
      <c r="AQ3" s="61"/>
      <c r="AR3" s="34" t="s">
        <v>578</v>
      </c>
      <c r="AS3" s="60" t="s">
        <v>594</v>
      </c>
      <c r="AT3" s="60">
        <v>2011</v>
      </c>
      <c r="AU3" s="60">
        <v>2012</v>
      </c>
      <c r="AV3" s="60">
        <v>2013</v>
      </c>
      <c r="AW3" s="60">
        <v>2014</v>
      </c>
      <c r="AX3" s="60">
        <v>2015</v>
      </c>
      <c r="AY3" s="60">
        <v>2016</v>
      </c>
      <c r="AZ3" s="60">
        <v>2017</v>
      </c>
      <c r="BA3" s="60">
        <v>2018</v>
      </c>
      <c r="BB3" s="60">
        <v>2019</v>
      </c>
      <c r="BC3" s="60">
        <v>2020</v>
      </c>
      <c r="BD3" s="60">
        <v>2021</v>
      </c>
    </row>
    <row r="4" spans="2:56" x14ac:dyDescent="0.25">
      <c r="B4" s="65" t="s">
        <v>543</v>
      </c>
      <c r="C4" s="2" t="s">
        <v>595</v>
      </c>
      <c r="D4" s="2">
        <v>110</v>
      </c>
      <c r="E4" s="2">
        <v>137</v>
      </c>
      <c r="F4" s="2">
        <v>132</v>
      </c>
      <c r="G4" s="2">
        <v>145</v>
      </c>
      <c r="H4" s="2">
        <v>148</v>
      </c>
      <c r="I4" s="2">
        <v>158</v>
      </c>
      <c r="J4" s="2">
        <v>167</v>
      </c>
      <c r="K4" s="2">
        <v>177</v>
      </c>
      <c r="L4" s="2">
        <v>182</v>
      </c>
      <c r="M4" s="2">
        <v>180</v>
      </c>
      <c r="N4" s="2">
        <v>183</v>
      </c>
      <c r="O4" s="125"/>
      <c r="P4" s="65" t="s">
        <v>543</v>
      </c>
      <c r="Q4" s="2" t="s">
        <v>595</v>
      </c>
      <c r="R4" s="2">
        <v>92</v>
      </c>
      <c r="S4" s="2">
        <v>93</v>
      </c>
      <c r="T4" s="2">
        <v>91</v>
      </c>
      <c r="U4" s="2">
        <v>97</v>
      </c>
      <c r="V4" s="2">
        <v>103</v>
      </c>
      <c r="W4" s="2">
        <v>111</v>
      </c>
      <c r="X4" s="2">
        <v>118</v>
      </c>
      <c r="Y4" s="2">
        <v>127</v>
      </c>
      <c r="Z4" s="2">
        <v>131</v>
      </c>
      <c r="AA4" s="2">
        <v>131</v>
      </c>
      <c r="AB4" s="2">
        <v>131</v>
      </c>
      <c r="AC4" s="8"/>
      <c r="AD4" s="65" t="s">
        <v>543</v>
      </c>
      <c r="AE4" s="2" t="s">
        <v>595</v>
      </c>
      <c r="AF4" s="2">
        <v>17</v>
      </c>
      <c r="AG4" s="2">
        <v>43</v>
      </c>
      <c r="AH4" s="2">
        <v>41</v>
      </c>
      <c r="AI4" s="2">
        <v>47</v>
      </c>
      <c r="AJ4" s="2">
        <v>44</v>
      </c>
      <c r="AK4" s="2">
        <v>46</v>
      </c>
      <c r="AL4" s="2">
        <v>48</v>
      </c>
      <c r="AM4" s="2">
        <v>49</v>
      </c>
      <c r="AN4" s="2">
        <v>50</v>
      </c>
      <c r="AO4" s="2">
        <v>48</v>
      </c>
      <c r="AP4" s="2">
        <v>51</v>
      </c>
      <c r="AQ4" s="8"/>
      <c r="AR4" s="65" t="s">
        <v>543</v>
      </c>
      <c r="AS4" s="2" t="s">
        <v>595</v>
      </c>
      <c r="AT4" s="2">
        <v>1</v>
      </c>
      <c r="AU4" s="2">
        <v>1</v>
      </c>
      <c r="AV4" s="2">
        <v>0</v>
      </c>
      <c r="AW4" s="2">
        <v>1</v>
      </c>
      <c r="AX4" s="2">
        <v>1</v>
      </c>
      <c r="AY4" s="2">
        <v>1</v>
      </c>
      <c r="AZ4" s="2">
        <v>1</v>
      </c>
      <c r="BA4" s="2">
        <v>1</v>
      </c>
      <c r="BB4" s="2">
        <v>1</v>
      </c>
      <c r="BC4" s="2">
        <v>1</v>
      </c>
      <c r="BD4" s="2">
        <v>1</v>
      </c>
    </row>
    <row r="5" spans="2:56" x14ac:dyDescent="0.25">
      <c r="B5" s="65" t="s">
        <v>544</v>
      </c>
      <c r="C5" s="2" t="s">
        <v>596</v>
      </c>
      <c r="D5" s="2">
        <v>228</v>
      </c>
      <c r="E5" s="2">
        <v>260</v>
      </c>
      <c r="F5" s="2">
        <v>252</v>
      </c>
      <c r="G5" s="2">
        <v>266</v>
      </c>
      <c r="H5" s="2">
        <v>266</v>
      </c>
      <c r="I5" s="2">
        <v>271</v>
      </c>
      <c r="J5" s="2">
        <v>273</v>
      </c>
      <c r="K5" s="2">
        <v>271</v>
      </c>
      <c r="L5" s="2">
        <v>271</v>
      </c>
      <c r="M5" s="2">
        <v>267</v>
      </c>
      <c r="N5" s="2">
        <v>268</v>
      </c>
      <c r="O5" s="125"/>
      <c r="P5" s="65" t="s">
        <v>544</v>
      </c>
      <c r="Q5" s="2" t="s">
        <v>596</v>
      </c>
      <c r="R5" s="2">
        <v>195</v>
      </c>
      <c r="S5" s="2">
        <v>198</v>
      </c>
      <c r="T5" s="2">
        <v>193</v>
      </c>
      <c r="U5" s="2">
        <v>201</v>
      </c>
      <c r="V5" s="2">
        <v>200</v>
      </c>
      <c r="W5" s="2">
        <v>202</v>
      </c>
      <c r="X5" s="2">
        <v>203</v>
      </c>
      <c r="Y5" s="2">
        <v>202</v>
      </c>
      <c r="Z5" s="2">
        <v>202</v>
      </c>
      <c r="AA5" s="2">
        <v>198</v>
      </c>
      <c r="AB5" s="2">
        <v>199</v>
      </c>
      <c r="AC5" s="8"/>
      <c r="AD5" s="65" t="s">
        <v>544</v>
      </c>
      <c r="AE5" s="2" t="s">
        <v>596</v>
      </c>
      <c r="AF5" s="2">
        <v>19</v>
      </c>
      <c r="AG5" s="2">
        <v>48</v>
      </c>
      <c r="AH5" s="2">
        <v>47</v>
      </c>
      <c r="AI5" s="2">
        <v>51</v>
      </c>
      <c r="AJ5" s="2">
        <v>52</v>
      </c>
      <c r="AK5" s="2">
        <v>55</v>
      </c>
      <c r="AL5" s="2">
        <v>56</v>
      </c>
      <c r="AM5" s="2">
        <v>55</v>
      </c>
      <c r="AN5" s="2">
        <v>55</v>
      </c>
      <c r="AO5" s="2">
        <v>55</v>
      </c>
      <c r="AP5" s="2">
        <v>55</v>
      </c>
      <c r="AQ5" s="8"/>
      <c r="AR5" s="65" t="s">
        <v>544</v>
      </c>
      <c r="AS5" s="2" t="s">
        <v>596</v>
      </c>
      <c r="AT5" s="2">
        <v>14</v>
      </c>
      <c r="AU5" s="2">
        <v>14</v>
      </c>
      <c r="AV5" s="2">
        <v>12</v>
      </c>
      <c r="AW5" s="2">
        <v>14</v>
      </c>
      <c r="AX5" s="2">
        <v>14</v>
      </c>
      <c r="AY5" s="2">
        <v>14</v>
      </c>
      <c r="AZ5" s="2">
        <v>14</v>
      </c>
      <c r="BA5" s="2">
        <v>14</v>
      </c>
      <c r="BB5" s="2">
        <v>14</v>
      </c>
      <c r="BC5" s="2">
        <v>14</v>
      </c>
      <c r="BD5" s="2">
        <v>14</v>
      </c>
    </row>
    <row r="6" spans="2:56" x14ac:dyDescent="0.25">
      <c r="B6" s="65" t="s">
        <v>545</v>
      </c>
      <c r="C6" s="2" t="s">
        <v>597</v>
      </c>
      <c r="D6" s="2">
        <v>68</v>
      </c>
      <c r="E6" s="2">
        <v>102</v>
      </c>
      <c r="F6" s="2">
        <v>103</v>
      </c>
      <c r="G6" s="2">
        <v>114</v>
      </c>
      <c r="H6" s="2">
        <v>109</v>
      </c>
      <c r="I6" s="2">
        <v>121</v>
      </c>
      <c r="J6" s="2">
        <v>127</v>
      </c>
      <c r="K6" s="2">
        <v>129</v>
      </c>
      <c r="L6" s="2">
        <v>129</v>
      </c>
      <c r="M6" s="2">
        <v>129</v>
      </c>
      <c r="N6" s="2">
        <v>126</v>
      </c>
      <c r="O6" s="125"/>
      <c r="P6" s="65" t="s">
        <v>545</v>
      </c>
      <c r="Q6" s="2" t="s">
        <v>597</v>
      </c>
      <c r="R6" s="2">
        <v>51</v>
      </c>
      <c r="S6" s="2">
        <v>65</v>
      </c>
      <c r="T6" s="2">
        <v>65</v>
      </c>
      <c r="U6" s="2">
        <v>72</v>
      </c>
      <c r="V6" s="2">
        <v>71</v>
      </c>
      <c r="W6" s="2">
        <v>80</v>
      </c>
      <c r="X6" s="2">
        <v>83</v>
      </c>
      <c r="Y6" s="2">
        <v>87</v>
      </c>
      <c r="Z6" s="2">
        <v>83</v>
      </c>
      <c r="AA6" s="2">
        <v>83</v>
      </c>
      <c r="AB6" s="2">
        <v>82</v>
      </c>
      <c r="AC6" s="8"/>
      <c r="AD6" s="65" t="s">
        <v>545</v>
      </c>
      <c r="AE6" s="2" t="s">
        <v>597</v>
      </c>
      <c r="AF6" s="2">
        <v>12</v>
      </c>
      <c r="AG6" s="2">
        <v>31</v>
      </c>
      <c r="AH6" s="2">
        <v>30</v>
      </c>
      <c r="AI6" s="2">
        <v>34</v>
      </c>
      <c r="AJ6" s="2">
        <v>29</v>
      </c>
      <c r="AK6" s="2">
        <v>31</v>
      </c>
      <c r="AL6" s="2">
        <v>34</v>
      </c>
      <c r="AM6" s="2">
        <v>31</v>
      </c>
      <c r="AN6" s="2">
        <v>34</v>
      </c>
      <c r="AO6" s="2">
        <v>34</v>
      </c>
      <c r="AP6" s="2">
        <v>32</v>
      </c>
      <c r="AQ6" s="8"/>
      <c r="AR6" s="65" t="s">
        <v>545</v>
      </c>
      <c r="AS6" s="2" t="s">
        <v>597</v>
      </c>
      <c r="AT6" s="2">
        <v>5</v>
      </c>
      <c r="AU6" s="2">
        <v>6</v>
      </c>
      <c r="AV6" s="2">
        <v>8</v>
      </c>
      <c r="AW6" s="2">
        <v>8</v>
      </c>
      <c r="AX6" s="2">
        <v>9</v>
      </c>
      <c r="AY6" s="2">
        <v>10</v>
      </c>
      <c r="AZ6" s="2">
        <v>10</v>
      </c>
      <c r="BA6" s="2">
        <v>11</v>
      </c>
      <c r="BB6" s="2">
        <v>12</v>
      </c>
      <c r="BC6" s="2">
        <v>12</v>
      </c>
      <c r="BD6" s="2">
        <v>12</v>
      </c>
    </row>
    <row r="7" spans="2:56" x14ac:dyDescent="0.25">
      <c r="B7" s="65" t="s">
        <v>546</v>
      </c>
      <c r="C7" s="2" t="s">
        <v>598</v>
      </c>
      <c r="D7" s="2">
        <v>211</v>
      </c>
      <c r="E7" s="2">
        <v>250</v>
      </c>
      <c r="F7" s="2">
        <v>241</v>
      </c>
      <c r="G7" s="2">
        <v>256</v>
      </c>
      <c r="H7" s="2">
        <v>257</v>
      </c>
      <c r="I7" s="2">
        <v>264</v>
      </c>
      <c r="J7" s="2">
        <v>266</v>
      </c>
      <c r="K7" s="2">
        <v>269</v>
      </c>
      <c r="L7" s="2">
        <v>273</v>
      </c>
      <c r="M7" s="2">
        <v>266</v>
      </c>
      <c r="N7" s="2">
        <v>269</v>
      </c>
      <c r="O7" s="125"/>
      <c r="P7" s="65" t="s">
        <v>546</v>
      </c>
      <c r="Q7" s="2" t="s">
        <v>598</v>
      </c>
      <c r="R7" s="2">
        <v>184</v>
      </c>
      <c r="S7" s="2">
        <v>190</v>
      </c>
      <c r="T7" s="2">
        <v>182</v>
      </c>
      <c r="U7" s="2">
        <v>193</v>
      </c>
      <c r="V7" s="2">
        <v>193</v>
      </c>
      <c r="W7" s="2">
        <v>198</v>
      </c>
      <c r="X7" s="2">
        <v>198</v>
      </c>
      <c r="Y7" s="2">
        <v>201</v>
      </c>
      <c r="Z7" s="2">
        <v>202</v>
      </c>
      <c r="AA7" s="2">
        <v>195</v>
      </c>
      <c r="AB7" s="2">
        <v>198</v>
      </c>
      <c r="AC7" s="8"/>
      <c r="AD7" s="65" t="s">
        <v>546</v>
      </c>
      <c r="AE7" s="2" t="s">
        <v>598</v>
      </c>
      <c r="AF7" s="2">
        <v>17</v>
      </c>
      <c r="AG7" s="2">
        <v>48</v>
      </c>
      <c r="AH7" s="2">
        <v>46</v>
      </c>
      <c r="AI7" s="2">
        <v>49</v>
      </c>
      <c r="AJ7" s="2">
        <v>50</v>
      </c>
      <c r="AK7" s="2">
        <v>52</v>
      </c>
      <c r="AL7" s="2">
        <v>54</v>
      </c>
      <c r="AM7" s="2">
        <v>54</v>
      </c>
      <c r="AN7" s="2">
        <v>57</v>
      </c>
      <c r="AO7" s="2">
        <v>57</v>
      </c>
      <c r="AP7" s="2">
        <v>57</v>
      </c>
      <c r="AQ7" s="8"/>
      <c r="AR7" s="65" t="s">
        <v>546</v>
      </c>
      <c r="AS7" s="2" t="s">
        <v>598</v>
      </c>
      <c r="AT7" s="2">
        <v>10</v>
      </c>
      <c r="AU7" s="2">
        <v>12</v>
      </c>
      <c r="AV7" s="2">
        <v>13</v>
      </c>
      <c r="AW7" s="2">
        <v>14</v>
      </c>
      <c r="AX7" s="2">
        <v>14</v>
      </c>
      <c r="AY7" s="2">
        <v>14</v>
      </c>
      <c r="AZ7" s="2">
        <v>14</v>
      </c>
      <c r="BA7" s="2">
        <v>14</v>
      </c>
      <c r="BB7" s="2">
        <v>14</v>
      </c>
      <c r="BC7" s="2">
        <v>14</v>
      </c>
      <c r="BD7" s="2">
        <v>14</v>
      </c>
    </row>
    <row r="8" spans="2:56" x14ac:dyDescent="0.25">
      <c r="B8" s="65" t="s">
        <v>547</v>
      </c>
      <c r="C8" s="2"/>
      <c r="D8" s="2">
        <v>239</v>
      </c>
      <c r="E8" s="2">
        <v>276</v>
      </c>
      <c r="F8" s="2">
        <v>276</v>
      </c>
      <c r="G8" s="2">
        <v>276</v>
      </c>
      <c r="H8" s="2">
        <v>276</v>
      </c>
      <c r="I8" s="2">
        <v>276</v>
      </c>
      <c r="J8" s="2">
        <v>276</v>
      </c>
      <c r="K8" s="2">
        <v>276</v>
      </c>
      <c r="L8" s="2">
        <v>276</v>
      </c>
      <c r="M8" s="2">
        <v>276</v>
      </c>
      <c r="N8" s="2">
        <v>276</v>
      </c>
      <c r="O8" s="125"/>
      <c r="P8" s="65" t="s">
        <v>547</v>
      </c>
      <c r="Q8" s="2"/>
      <c r="R8" s="2">
        <v>203</v>
      </c>
      <c r="S8" s="2">
        <v>205</v>
      </c>
      <c r="T8" s="2">
        <v>205</v>
      </c>
      <c r="U8" s="2">
        <v>205</v>
      </c>
      <c r="V8" s="2">
        <v>205</v>
      </c>
      <c r="W8" s="2">
        <v>205</v>
      </c>
      <c r="X8" s="2">
        <v>205</v>
      </c>
      <c r="Y8" s="2">
        <v>205</v>
      </c>
      <c r="Z8" s="2">
        <v>205</v>
      </c>
      <c r="AA8" s="2">
        <v>205</v>
      </c>
      <c r="AB8" s="2">
        <v>205</v>
      </c>
      <c r="AC8" s="8"/>
      <c r="AD8" s="65" t="s">
        <v>547</v>
      </c>
      <c r="AE8" s="2"/>
      <c r="AF8" s="2">
        <v>22</v>
      </c>
      <c r="AG8" s="2">
        <v>57</v>
      </c>
      <c r="AH8" s="2">
        <v>57</v>
      </c>
      <c r="AI8" s="2">
        <v>57</v>
      </c>
      <c r="AJ8" s="2">
        <v>57</v>
      </c>
      <c r="AK8" s="2">
        <v>57</v>
      </c>
      <c r="AL8" s="2">
        <v>57</v>
      </c>
      <c r="AM8" s="2">
        <v>57</v>
      </c>
      <c r="AN8" s="2">
        <v>57</v>
      </c>
      <c r="AO8" s="2">
        <v>57</v>
      </c>
      <c r="AP8" s="2">
        <v>57</v>
      </c>
      <c r="AQ8" s="8"/>
      <c r="AR8" s="65" t="s">
        <v>547</v>
      </c>
      <c r="AS8" s="2"/>
      <c r="AT8" s="2">
        <v>14</v>
      </c>
      <c r="AU8" s="2">
        <v>14</v>
      </c>
      <c r="AV8" s="2">
        <v>14</v>
      </c>
      <c r="AW8" s="2">
        <v>14</v>
      </c>
      <c r="AX8" s="2">
        <v>14</v>
      </c>
      <c r="AY8" s="2">
        <v>14</v>
      </c>
      <c r="AZ8" s="2">
        <v>14</v>
      </c>
      <c r="BA8" s="2">
        <v>14</v>
      </c>
      <c r="BB8" s="2">
        <v>14</v>
      </c>
      <c r="BC8" s="2">
        <v>14</v>
      </c>
      <c r="BD8" s="2">
        <v>14</v>
      </c>
    </row>
    <row r="9" spans="2:56" x14ac:dyDescent="0.25">
      <c r="B9" s="66"/>
      <c r="C9" s="67"/>
      <c r="D9" s="67"/>
      <c r="E9" s="67"/>
      <c r="F9" s="67"/>
      <c r="G9" s="67"/>
      <c r="H9" s="67"/>
      <c r="I9" s="67"/>
      <c r="J9" s="67"/>
      <c r="K9" s="67"/>
      <c r="L9" s="67"/>
      <c r="M9" s="67"/>
      <c r="N9" s="67"/>
      <c r="O9" s="67"/>
    </row>
    <row r="10" spans="2:56" x14ac:dyDescent="0.25">
      <c r="B10" s="66"/>
      <c r="C10" s="69"/>
      <c r="D10" s="69"/>
      <c r="E10" s="69"/>
      <c r="F10" s="69"/>
      <c r="G10" s="69"/>
      <c r="H10" s="69"/>
      <c r="I10" s="69"/>
      <c r="J10" s="69"/>
      <c r="K10" s="69"/>
      <c r="L10" s="69"/>
      <c r="M10" s="69"/>
      <c r="N10" s="69"/>
      <c r="O10" s="69"/>
    </row>
    <row r="11" spans="2:56" x14ac:dyDescent="0.25">
      <c r="B11" s="47"/>
      <c r="C11" s="47"/>
      <c r="D11" s="47"/>
      <c r="E11" s="47"/>
      <c r="F11" s="47"/>
      <c r="G11" s="47"/>
      <c r="H11" s="47"/>
      <c r="I11" s="47"/>
      <c r="J11" s="47"/>
      <c r="K11" s="47"/>
      <c r="L11" s="47"/>
      <c r="M11" s="47"/>
      <c r="N11" s="47"/>
      <c r="O11" s="47"/>
    </row>
    <row r="12" spans="2:56" x14ac:dyDescent="0.25">
      <c r="B12" s="70"/>
      <c r="C12" s="71"/>
      <c r="D12" s="71"/>
      <c r="E12" s="71"/>
      <c r="F12" s="71"/>
      <c r="G12" s="71"/>
      <c r="H12" s="71"/>
      <c r="I12" s="71"/>
      <c r="J12" s="71"/>
      <c r="K12" s="71"/>
      <c r="L12" s="71"/>
      <c r="M12" s="71"/>
      <c r="N12" s="71"/>
      <c r="O12" s="71"/>
    </row>
    <row r="13" spans="2:56" x14ac:dyDescent="0.25">
      <c r="B13" s="66"/>
      <c r="C13" s="69"/>
      <c r="D13" s="69"/>
      <c r="E13" s="69"/>
      <c r="F13" s="69"/>
      <c r="G13" s="69"/>
      <c r="H13" s="69"/>
      <c r="I13" s="69"/>
      <c r="J13" s="69"/>
      <c r="K13" s="69"/>
      <c r="L13" s="69"/>
      <c r="M13" s="69"/>
      <c r="N13" s="69"/>
      <c r="O13" s="69"/>
    </row>
    <row r="14" spans="2:56" x14ac:dyDescent="0.25">
      <c r="B14" s="66"/>
      <c r="C14" s="69"/>
      <c r="D14" s="69"/>
      <c r="E14" s="69"/>
      <c r="F14" s="69"/>
      <c r="G14" s="69"/>
      <c r="H14" s="69"/>
      <c r="I14" s="69"/>
      <c r="J14" s="69"/>
      <c r="K14" s="69"/>
      <c r="L14" s="69"/>
      <c r="M14" s="69"/>
      <c r="N14" s="69"/>
      <c r="O14" s="69"/>
    </row>
    <row r="15" spans="2:56" x14ac:dyDescent="0.25">
      <c r="B15" s="66"/>
      <c r="C15" s="69"/>
      <c r="D15" s="69"/>
      <c r="E15" s="69"/>
      <c r="F15" s="69"/>
      <c r="G15" s="69"/>
      <c r="H15" s="69"/>
      <c r="I15" s="69"/>
      <c r="J15" s="69"/>
      <c r="K15" s="69"/>
      <c r="L15" s="69"/>
      <c r="M15" s="69"/>
      <c r="N15" s="69"/>
      <c r="O15" s="69"/>
    </row>
    <row r="16" spans="2:56" x14ac:dyDescent="0.25">
      <c r="B16" s="47"/>
      <c r="C16" s="47"/>
      <c r="D16" s="47"/>
      <c r="E16" s="47"/>
      <c r="F16" s="47"/>
      <c r="G16" s="47"/>
      <c r="H16" s="47"/>
      <c r="I16" s="47"/>
      <c r="J16" s="47"/>
      <c r="K16" s="47"/>
      <c r="L16" s="47"/>
      <c r="M16" s="47"/>
      <c r="N16" s="47"/>
      <c r="O16" s="47"/>
    </row>
    <row r="17" spans="2:15" x14ac:dyDescent="0.25">
      <c r="B17" s="70"/>
      <c r="C17" s="71"/>
      <c r="D17" s="71"/>
      <c r="E17" s="71"/>
      <c r="F17" s="71"/>
      <c r="G17" s="71"/>
      <c r="H17" s="71"/>
      <c r="I17" s="71"/>
      <c r="J17" s="71"/>
      <c r="K17" s="71"/>
      <c r="L17" s="71"/>
      <c r="M17" s="71"/>
      <c r="N17" s="71"/>
      <c r="O17" s="71"/>
    </row>
    <row r="18" spans="2:15" x14ac:dyDescent="0.25">
      <c r="B18" s="66"/>
      <c r="C18" s="69"/>
      <c r="D18" s="69"/>
      <c r="E18" s="69"/>
      <c r="F18" s="69"/>
      <c r="G18" s="69"/>
      <c r="H18" s="69"/>
      <c r="I18" s="69"/>
      <c r="J18" s="69"/>
      <c r="K18" s="69"/>
      <c r="L18" s="69"/>
      <c r="M18" s="69"/>
      <c r="N18" s="69"/>
      <c r="O18" s="69"/>
    </row>
    <row r="19" spans="2:15" x14ac:dyDescent="0.25">
      <c r="B19" s="66"/>
      <c r="C19" s="69"/>
      <c r="D19" s="69"/>
      <c r="E19" s="69"/>
      <c r="F19" s="69"/>
      <c r="G19" s="69"/>
      <c r="H19" s="69"/>
      <c r="I19" s="69"/>
      <c r="J19" s="69"/>
      <c r="K19" s="69"/>
      <c r="L19" s="69"/>
      <c r="M19" s="69"/>
      <c r="N19" s="69"/>
      <c r="O19" s="69"/>
    </row>
    <row r="20" spans="2:15" x14ac:dyDescent="0.25">
      <c r="B20" s="66"/>
      <c r="C20" s="69"/>
      <c r="D20" s="69"/>
      <c r="E20" s="69"/>
      <c r="F20" s="69"/>
      <c r="G20" s="69"/>
      <c r="H20" s="69"/>
      <c r="I20" s="69"/>
      <c r="J20" s="69"/>
      <c r="K20" s="69"/>
      <c r="L20" s="69"/>
      <c r="M20" s="69"/>
      <c r="N20" s="69"/>
      <c r="O20" s="69"/>
    </row>
    <row r="21" spans="2:15" x14ac:dyDescent="0.25">
      <c r="B21" s="47"/>
      <c r="C21" s="47"/>
      <c r="D21" s="47"/>
      <c r="E21" s="47"/>
      <c r="F21" s="47"/>
      <c r="G21" s="47"/>
      <c r="H21" s="47"/>
      <c r="I21" s="47"/>
      <c r="J21" s="47"/>
      <c r="K21" s="47"/>
      <c r="L21" s="47"/>
      <c r="M21" s="47"/>
      <c r="N21" s="47"/>
      <c r="O21" s="47"/>
    </row>
    <row r="22" spans="2:15" x14ac:dyDescent="0.25">
      <c r="B22" s="70"/>
      <c r="C22" s="71"/>
      <c r="D22" s="71"/>
      <c r="E22" s="71"/>
      <c r="F22" s="71"/>
      <c r="G22" s="71"/>
      <c r="H22" s="71"/>
      <c r="I22" s="71"/>
      <c r="J22" s="71"/>
      <c r="K22" s="71"/>
      <c r="L22" s="71"/>
      <c r="M22" s="71"/>
      <c r="N22" s="71"/>
      <c r="O22" s="71"/>
    </row>
    <row r="23" spans="2:15" x14ac:dyDescent="0.25">
      <c r="B23" s="66"/>
      <c r="C23" s="69"/>
      <c r="D23" s="69"/>
      <c r="E23" s="69"/>
      <c r="F23" s="69"/>
      <c r="G23" s="69"/>
      <c r="H23" s="69"/>
      <c r="I23" s="69"/>
      <c r="J23" s="69"/>
      <c r="K23" s="69"/>
      <c r="L23" s="69"/>
      <c r="M23" s="69"/>
      <c r="N23" s="69"/>
      <c r="O23" s="69"/>
    </row>
    <row r="24" spans="2:15" x14ac:dyDescent="0.25">
      <c r="B24" s="66"/>
      <c r="C24" s="69"/>
      <c r="D24" s="69"/>
      <c r="E24" s="69"/>
      <c r="F24" s="69"/>
      <c r="G24" s="69"/>
      <c r="H24" s="69"/>
      <c r="I24" s="69"/>
      <c r="J24" s="69"/>
      <c r="K24" s="69"/>
      <c r="L24" s="69"/>
      <c r="M24" s="69"/>
      <c r="N24" s="69"/>
      <c r="O24" s="69"/>
    </row>
    <row r="25" spans="2:15" x14ac:dyDescent="0.25">
      <c r="B25" s="66"/>
      <c r="C25" s="69"/>
      <c r="D25" s="69"/>
      <c r="E25" s="69"/>
      <c r="F25" s="69"/>
      <c r="G25" s="69"/>
      <c r="H25" s="69"/>
      <c r="I25" s="69"/>
      <c r="J25" s="69"/>
      <c r="K25" s="69"/>
      <c r="L25" s="69"/>
      <c r="M25" s="69"/>
      <c r="N25" s="69"/>
      <c r="O25" s="69"/>
    </row>
    <row r="33" spans="2:56" x14ac:dyDescent="0.25">
      <c r="B33" s="65" t="s">
        <v>543</v>
      </c>
      <c r="C33" s="60"/>
      <c r="D33" s="60">
        <v>2011</v>
      </c>
      <c r="E33" s="60">
        <v>2012</v>
      </c>
      <c r="F33" s="60">
        <v>2013</v>
      </c>
      <c r="G33" s="60">
        <v>2014</v>
      </c>
      <c r="H33" s="60">
        <v>2015</v>
      </c>
      <c r="I33" s="60">
        <v>2016</v>
      </c>
      <c r="J33" s="60">
        <v>2017</v>
      </c>
      <c r="K33" s="60">
        <v>2018</v>
      </c>
      <c r="L33" s="60">
        <v>2019</v>
      </c>
      <c r="M33" s="60">
        <v>2020</v>
      </c>
      <c r="N33" s="60">
        <v>2021</v>
      </c>
      <c r="O33" s="61"/>
      <c r="P33" s="65" t="s">
        <v>544</v>
      </c>
      <c r="Q33" s="60"/>
      <c r="R33" s="60">
        <v>2011</v>
      </c>
      <c r="S33" s="60">
        <v>2012</v>
      </c>
      <c r="T33" s="60">
        <v>2013</v>
      </c>
      <c r="U33" s="60">
        <v>2014</v>
      </c>
      <c r="V33" s="60">
        <v>2015</v>
      </c>
      <c r="W33" s="60">
        <v>2016</v>
      </c>
      <c r="X33" s="60">
        <v>2017</v>
      </c>
      <c r="Y33" s="60">
        <v>2018</v>
      </c>
      <c r="Z33" s="60">
        <v>2019</v>
      </c>
      <c r="AA33" s="60">
        <v>2020</v>
      </c>
      <c r="AB33" s="60">
        <v>2021</v>
      </c>
      <c r="AC33" s="61"/>
      <c r="AD33" s="65" t="s">
        <v>545</v>
      </c>
      <c r="AE33" s="60"/>
      <c r="AF33" s="60">
        <v>2011</v>
      </c>
      <c r="AG33" s="60">
        <v>2012</v>
      </c>
      <c r="AH33" s="60">
        <v>2013</v>
      </c>
      <c r="AI33" s="60">
        <v>2014</v>
      </c>
      <c r="AJ33" s="60">
        <v>2015</v>
      </c>
      <c r="AK33" s="60">
        <v>2016</v>
      </c>
      <c r="AL33" s="60">
        <v>2017</v>
      </c>
      <c r="AM33" s="60">
        <v>2018</v>
      </c>
      <c r="AN33" s="60">
        <v>2019</v>
      </c>
      <c r="AO33" s="60">
        <v>2020</v>
      </c>
      <c r="AP33" s="60">
        <v>2021</v>
      </c>
      <c r="AQ33" s="61"/>
      <c r="AR33" s="65" t="s">
        <v>546</v>
      </c>
      <c r="AS33" s="60"/>
      <c r="AT33" s="60">
        <v>2011</v>
      </c>
      <c r="AU33" s="60">
        <v>2012</v>
      </c>
      <c r="AV33" s="60">
        <v>2013</v>
      </c>
      <c r="AW33" s="60">
        <v>2014</v>
      </c>
      <c r="AX33" s="60">
        <v>2015</v>
      </c>
      <c r="AY33" s="60">
        <v>2016</v>
      </c>
      <c r="AZ33" s="60">
        <v>2017</v>
      </c>
      <c r="BA33" s="60">
        <v>2018</v>
      </c>
      <c r="BB33" s="60">
        <v>2019</v>
      </c>
      <c r="BC33" s="60">
        <v>2020</v>
      </c>
      <c r="BD33" s="60">
        <v>2021</v>
      </c>
    </row>
    <row r="34" spans="2:56" x14ac:dyDescent="0.25">
      <c r="B34" s="65" t="s">
        <v>527</v>
      </c>
      <c r="C34" s="72" t="s">
        <v>548</v>
      </c>
      <c r="D34" s="2">
        <f t="shared" ref="D34:N34" si="0">R4/R8*100</f>
        <v>45.320197044334975</v>
      </c>
      <c r="E34" s="2">
        <f t="shared" si="0"/>
        <v>45.365853658536587</v>
      </c>
      <c r="F34" s="2">
        <f t="shared" si="0"/>
        <v>44.390243902439025</v>
      </c>
      <c r="G34" s="2">
        <f t="shared" si="0"/>
        <v>47.317073170731703</v>
      </c>
      <c r="H34" s="2">
        <f t="shared" si="0"/>
        <v>50.243902439024389</v>
      </c>
      <c r="I34" s="2">
        <f t="shared" si="0"/>
        <v>54.146341463414636</v>
      </c>
      <c r="J34" s="2">
        <f t="shared" si="0"/>
        <v>57.560975609756092</v>
      </c>
      <c r="K34" s="2">
        <f t="shared" si="0"/>
        <v>61.951219512195124</v>
      </c>
      <c r="L34" s="2">
        <f t="shared" si="0"/>
        <v>63.902439024390247</v>
      </c>
      <c r="M34" s="2">
        <f t="shared" si="0"/>
        <v>63.902439024390247</v>
      </c>
      <c r="N34" s="2">
        <f t="shared" si="0"/>
        <v>63.902439024390247</v>
      </c>
      <c r="O34" s="125"/>
      <c r="P34" s="65" t="s">
        <v>527</v>
      </c>
      <c r="Q34" s="72" t="s">
        <v>548</v>
      </c>
      <c r="R34" s="2">
        <f t="shared" ref="R34:W34" si="1">R5/R8*100</f>
        <v>96.059113300492612</v>
      </c>
      <c r="S34" s="2">
        <f t="shared" si="1"/>
        <v>96.58536585365853</v>
      </c>
      <c r="T34" s="2">
        <f t="shared" si="1"/>
        <v>94.146341463414629</v>
      </c>
      <c r="U34" s="2">
        <f t="shared" si="1"/>
        <v>98.048780487804876</v>
      </c>
      <c r="V34" s="2">
        <f t="shared" si="1"/>
        <v>97.560975609756099</v>
      </c>
      <c r="W34" s="2">
        <f t="shared" si="1"/>
        <v>98.536585365853654</v>
      </c>
      <c r="X34" s="2">
        <f t="shared" ref="X34:Y34" si="2">X5/X8*100</f>
        <v>99.024390243902445</v>
      </c>
      <c r="Y34" s="2">
        <f t="shared" si="2"/>
        <v>98.536585365853654</v>
      </c>
      <c r="Z34" s="2">
        <f t="shared" ref="Z34:AA34" si="3">Z5/Z8*100</f>
        <v>98.536585365853654</v>
      </c>
      <c r="AA34" s="2">
        <f t="shared" si="3"/>
        <v>96.58536585365853</v>
      </c>
      <c r="AB34" s="2">
        <f t="shared" ref="AB34" si="4">AB5/AB8*100</f>
        <v>97.073170731707307</v>
      </c>
      <c r="AC34" s="8"/>
      <c r="AD34" s="65" t="s">
        <v>527</v>
      </c>
      <c r="AE34" s="72" t="s">
        <v>548</v>
      </c>
      <c r="AF34" s="2">
        <f t="shared" ref="AF34:AP34" si="5">R6/R8*100</f>
        <v>25.123152709359609</v>
      </c>
      <c r="AG34" s="2">
        <f t="shared" si="5"/>
        <v>31.707317073170731</v>
      </c>
      <c r="AH34" s="2">
        <f t="shared" si="5"/>
        <v>31.707317073170731</v>
      </c>
      <c r="AI34" s="2">
        <f t="shared" si="5"/>
        <v>35.121951219512191</v>
      </c>
      <c r="AJ34" s="2">
        <f t="shared" si="5"/>
        <v>34.634146341463413</v>
      </c>
      <c r="AK34" s="2">
        <f t="shared" si="5"/>
        <v>39.024390243902438</v>
      </c>
      <c r="AL34" s="2">
        <f t="shared" si="5"/>
        <v>40.487804878048784</v>
      </c>
      <c r="AM34" s="2">
        <f t="shared" si="5"/>
        <v>42.439024390243901</v>
      </c>
      <c r="AN34" s="2">
        <f t="shared" si="5"/>
        <v>40.487804878048784</v>
      </c>
      <c r="AO34" s="2">
        <f t="shared" si="5"/>
        <v>40.487804878048784</v>
      </c>
      <c r="AP34" s="2">
        <f t="shared" si="5"/>
        <v>40</v>
      </c>
      <c r="AQ34" s="125"/>
      <c r="AR34" s="65" t="s">
        <v>527</v>
      </c>
      <c r="AS34" s="72" t="s">
        <v>548</v>
      </c>
      <c r="AT34" s="2">
        <f t="shared" ref="AT34:BD34" si="6">R7/R8*100</f>
        <v>90.64039408866995</v>
      </c>
      <c r="AU34" s="2">
        <f t="shared" si="6"/>
        <v>92.682926829268297</v>
      </c>
      <c r="AV34" s="2">
        <f t="shared" si="6"/>
        <v>88.780487804878049</v>
      </c>
      <c r="AW34" s="2">
        <f t="shared" si="6"/>
        <v>94.146341463414629</v>
      </c>
      <c r="AX34" s="2">
        <f t="shared" si="6"/>
        <v>94.146341463414629</v>
      </c>
      <c r="AY34" s="2">
        <f t="shared" si="6"/>
        <v>96.58536585365853</v>
      </c>
      <c r="AZ34" s="2">
        <f t="shared" si="6"/>
        <v>96.58536585365853</v>
      </c>
      <c r="BA34" s="2">
        <f t="shared" si="6"/>
        <v>98.048780487804876</v>
      </c>
      <c r="BB34" s="2">
        <f t="shared" si="6"/>
        <v>98.536585365853654</v>
      </c>
      <c r="BC34" s="2">
        <f t="shared" si="6"/>
        <v>95.121951219512198</v>
      </c>
      <c r="BD34" s="2">
        <f t="shared" si="6"/>
        <v>96.58536585365853</v>
      </c>
    </row>
    <row r="35" spans="2:56" x14ac:dyDescent="0.25">
      <c r="B35" s="65" t="s">
        <v>527</v>
      </c>
      <c r="C35" s="72" t="s">
        <v>549</v>
      </c>
      <c r="D35" s="2">
        <f t="shared" ref="D35:I35" si="7">100-D34</f>
        <v>54.679802955665025</v>
      </c>
      <c r="E35" s="2">
        <f t="shared" si="7"/>
        <v>54.634146341463413</v>
      </c>
      <c r="F35" s="2">
        <f t="shared" si="7"/>
        <v>55.609756097560975</v>
      </c>
      <c r="G35" s="2">
        <f t="shared" si="7"/>
        <v>52.682926829268297</v>
      </c>
      <c r="H35" s="2">
        <f t="shared" si="7"/>
        <v>49.756097560975611</v>
      </c>
      <c r="I35" s="2">
        <f t="shared" si="7"/>
        <v>45.853658536585364</v>
      </c>
      <c r="J35" s="2">
        <f t="shared" ref="J35:K35" si="8">100-J34</f>
        <v>42.439024390243908</v>
      </c>
      <c r="K35" s="2">
        <f t="shared" si="8"/>
        <v>38.048780487804876</v>
      </c>
      <c r="L35" s="2">
        <f t="shared" ref="L35:M35" si="9">100-L34</f>
        <v>36.097560975609753</v>
      </c>
      <c r="M35" s="2">
        <f t="shared" si="9"/>
        <v>36.097560975609753</v>
      </c>
      <c r="N35" s="2">
        <f t="shared" ref="N35" si="10">100-N34</f>
        <v>36.097560975609753</v>
      </c>
      <c r="O35" s="125"/>
      <c r="P35" s="65" t="s">
        <v>527</v>
      </c>
      <c r="Q35" s="72" t="s">
        <v>549</v>
      </c>
      <c r="R35" s="2">
        <f t="shared" ref="R35:W35" si="11">100-R34</f>
        <v>3.9408866995073879</v>
      </c>
      <c r="S35" s="2">
        <f t="shared" si="11"/>
        <v>3.41463414634147</v>
      </c>
      <c r="T35" s="2">
        <f t="shared" si="11"/>
        <v>5.8536585365853711</v>
      </c>
      <c r="U35" s="2">
        <f t="shared" si="11"/>
        <v>1.9512195121951237</v>
      </c>
      <c r="V35" s="2">
        <f t="shared" si="11"/>
        <v>2.4390243902439011</v>
      </c>
      <c r="W35" s="2">
        <f t="shared" si="11"/>
        <v>1.4634146341463463</v>
      </c>
      <c r="X35" s="2">
        <f t="shared" ref="X35:Y35" si="12">100-X34</f>
        <v>0.97560975609755474</v>
      </c>
      <c r="Y35" s="2">
        <f t="shared" si="12"/>
        <v>1.4634146341463463</v>
      </c>
      <c r="Z35" s="2">
        <f t="shared" ref="Z35:AA35" si="13">100-Z34</f>
        <v>1.4634146341463463</v>
      </c>
      <c r="AA35" s="2">
        <f t="shared" si="13"/>
        <v>3.41463414634147</v>
      </c>
      <c r="AB35" s="2">
        <f t="shared" ref="AB35" si="14">100-AB34</f>
        <v>2.9268292682926926</v>
      </c>
      <c r="AC35" s="8"/>
      <c r="AD35" s="65" t="s">
        <v>527</v>
      </c>
      <c r="AE35" s="72" t="s">
        <v>549</v>
      </c>
      <c r="AF35" s="2">
        <f t="shared" ref="AF35:AK35" si="15">100-AF34</f>
        <v>74.876847290640399</v>
      </c>
      <c r="AG35" s="2">
        <f t="shared" si="15"/>
        <v>68.292682926829272</v>
      </c>
      <c r="AH35" s="2">
        <f t="shared" si="15"/>
        <v>68.292682926829272</v>
      </c>
      <c r="AI35" s="2">
        <f t="shared" si="15"/>
        <v>64.878048780487802</v>
      </c>
      <c r="AJ35" s="2">
        <f t="shared" si="15"/>
        <v>65.365853658536594</v>
      </c>
      <c r="AK35" s="2">
        <f t="shared" si="15"/>
        <v>60.975609756097562</v>
      </c>
      <c r="AL35" s="2">
        <f t="shared" ref="AL35:AM35" si="16">100-AL34</f>
        <v>59.512195121951216</v>
      </c>
      <c r="AM35" s="2">
        <f t="shared" si="16"/>
        <v>57.560975609756099</v>
      </c>
      <c r="AN35" s="2">
        <f t="shared" ref="AN35:AO35" si="17">100-AN34</f>
        <v>59.512195121951216</v>
      </c>
      <c r="AO35" s="2">
        <f t="shared" si="17"/>
        <v>59.512195121951216</v>
      </c>
      <c r="AP35" s="2">
        <f t="shared" ref="AP35" si="18">100-AP34</f>
        <v>60</v>
      </c>
      <c r="AQ35" s="125"/>
      <c r="AR35" s="65" t="s">
        <v>527</v>
      </c>
      <c r="AS35" s="72" t="s">
        <v>549</v>
      </c>
      <c r="AT35" s="2">
        <f t="shared" ref="AT35:AY35" si="19">100-AT34</f>
        <v>9.3596059113300498</v>
      </c>
      <c r="AU35" s="2">
        <f t="shared" si="19"/>
        <v>7.3170731707317032</v>
      </c>
      <c r="AV35" s="2">
        <f t="shared" si="19"/>
        <v>11.219512195121951</v>
      </c>
      <c r="AW35" s="2">
        <f t="shared" si="19"/>
        <v>5.8536585365853711</v>
      </c>
      <c r="AX35" s="2">
        <f t="shared" si="19"/>
        <v>5.8536585365853711</v>
      </c>
      <c r="AY35" s="2">
        <f t="shared" si="19"/>
        <v>3.41463414634147</v>
      </c>
      <c r="AZ35" s="2">
        <f t="shared" ref="AZ35:BA35" si="20">100-AZ34</f>
        <v>3.41463414634147</v>
      </c>
      <c r="BA35" s="2">
        <f t="shared" si="20"/>
        <v>1.9512195121951237</v>
      </c>
      <c r="BB35" s="2">
        <f t="shared" ref="BB35:BC35" si="21">100-BB34</f>
        <v>1.4634146341463463</v>
      </c>
      <c r="BC35" s="2">
        <f t="shared" si="21"/>
        <v>4.8780487804878021</v>
      </c>
      <c r="BD35" s="2">
        <f t="shared" ref="BD35" si="22">100-BD34</f>
        <v>3.41463414634147</v>
      </c>
    </row>
    <row r="36" spans="2:56" x14ac:dyDescent="0.25">
      <c r="B36" s="65" t="s">
        <v>526</v>
      </c>
      <c r="C36" s="72" t="s">
        <v>548</v>
      </c>
      <c r="D36" s="2">
        <f t="shared" ref="D36:N36" si="23">AF4/AF8*100</f>
        <v>77.272727272727266</v>
      </c>
      <c r="E36" s="2">
        <f t="shared" si="23"/>
        <v>75.438596491228068</v>
      </c>
      <c r="F36" s="2">
        <f t="shared" si="23"/>
        <v>71.929824561403507</v>
      </c>
      <c r="G36" s="2">
        <f t="shared" si="23"/>
        <v>82.456140350877192</v>
      </c>
      <c r="H36" s="2">
        <f t="shared" si="23"/>
        <v>77.192982456140342</v>
      </c>
      <c r="I36" s="2">
        <f t="shared" si="23"/>
        <v>80.701754385964904</v>
      </c>
      <c r="J36" s="2">
        <f t="shared" si="23"/>
        <v>84.210526315789465</v>
      </c>
      <c r="K36" s="2">
        <f t="shared" si="23"/>
        <v>85.964912280701753</v>
      </c>
      <c r="L36" s="2">
        <f t="shared" si="23"/>
        <v>87.719298245614027</v>
      </c>
      <c r="M36" s="2">
        <f t="shared" si="23"/>
        <v>84.210526315789465</v>
      </c>
      <c r="N36" s="2">
        <f t="shared" si="23"/>
        <v>89.473684210526315</v>
      </c>
      <c r="O36" s="125"/>
      <c r="P36" s="65" t="s">
        <v>526</v>
      </c>
      <c r="Q36" s="72" t="s">
        <v>548</v>
      </c>
      <c r="R36" s="2">
        <f t="shared" ref="R36:AB36" si="24">AF5/AF8*100</f>
        <v>86.36363636363636</v>
      </c>
      <c r="S36" s="2">
        <f t="shared" si="24"/>
        <v>84.210526315789465</v>
      </c>
      <c r="T36" s="2">
        <f t="shared" si="24"/>
        <v>82.456140350877192</v>
      </c>
      <c r="U36" s="2">
        <f t="shared" si="24"/>
        <v>89.473684210526315</v>
      </c>
      <c r="V36" s="2">
        <f t="shared" si="24"/>
        <v>91.228070175438589</v>
      </c>
      <c r="W36" s="2">
        <f t="shared" si="24"/>
        <v>96.491228070175438</v>
      </c>
      <c r="X36" s="2">
        <f t="shared" si="24"/>
        <v>98.245614035087712</v>
      </c>
      <c r="Y36" s="2">
        <f t="shared" si="24"/>
        <v>96.491228070175438</v>
      </c>
      <c r="Z36" s="2">
        <f t="shared" si="24"/>
        <v>96.491228070175438</v>
      </c>
      <c r="AA36" s="2">
        <f t="shared" si="24"/>
        <v>96.491228070175438</v>
      </c>
      <c r="AB36" s="2">
        <f t="shared" si="24"/>
        <v>96.491228070175438</v>
      </c>
      <c r="AC36" s="8"/>
      <c r="AD36" s="65" t="s">
        <v>526</v>
      </c>
      <c r="AE36" s="72" t="s">
        <v>548</v>
      </c>
      <c r="AF36" s="2">
        <f t="shared" ref="AF36:AK36" si="25">AF6/AF8*100</f>
        <v>54.54545454545454</v>
      </c>
      <c r="AG36" s="2">
        <f t="shared" si="25"/>
        <v>54.385964912280706</v>
      </c>
      <c r="AH36" s="2">
        <f t="shared" si="25"/>
        <v>52.631578947368418</v>
      </c>
      <c r="AI36" s="2">
        <f t="shared" si="25"/>
        <v>59.649122807017541</v>
      </c>
      <c r="AJ36" s="2">
        <f t="shared" si="25"/>
        <v>50.877192982456144</v>
      </c>
      <c r="AK36" s="2">
        <f t="shared" si="25"/>
        <v>54.385964912280706</v>
      </c>
      <c r="AL36" s="2">
        <f t="shared" ref="AL36:AM36" si="26">AL6/AL8*100</f>
        <v>59.649122807017541</v>
      </c>
      <c r="AM36" s="2">
        <f t="shared" si="26"/>
        <v>54.385964912280706</v>
      </c>
      <c r="AN36" s="2">
        <f t="shared" ref="AN36:AO36" si="27">AN6/AN8*100</f>
        <v>59.649122807017541</v>
      </c>
      <c r="AO36" s="2">
        <f t="shared" si="27"/>
        <v>59.649122807017541</v>
      </c>
      <c r="AP36" s="2">
        <f t="shared" ref="AP36" si="28">AP6/AP8*100</f>
        <v>56.140350877192979</v>
      </c>
      <c r="AQ36" s="125"/>
      <c r="AR36" s="65" t="s">
        <v>526</v>
      </c>
      <c r="AS36" s="72" t="s">
        <v>548</v>
      </c>
      <c r="AT36" s="2">
        <f t="shared" ref="AT36:BD36" si="29">AF7/AF8*100</f>
        <v>77.272727272727266</v>
      </c>
      <c r="AU36" s="2">
        <f t="shared" si="29"/>
        <v>84.210526315789465</v>
      </c>
      <c r="AV36" s="2">
        <f t="shared" si="29"/>
        <v>80.701754385964904</v>
      </c>
      <c r="AW36" s="2">
        <f t="shared" si="29"/>
        <v>85.964912280701753</v>
      </c>
      <c r="AX36" s="2">
        <f t="shared" si="29"/>
        <v>87.719298245614027</v>
      </c>
      <c r="AY36" s="2">
        <f t="shared" si="29"/>
        <v>91.228070175438589</v>
      </c>
      <c r="AZ36" s="2">
        <f t="shared" si="29"/>
        <v>94.73684210526315</v>
      </c>
      <c r="BA36" s="2">
        <f t="shared" si="29"/>
        <v>94.73684210526315</v>
      </c>
      <c r="BB36" s="2">
        <f t="shared" si="29"/>
        <v>100</v>
      </c>
      <c r="BC36" s="2">
        <f t="shared" si="29"/>
        <v>100</v>
      </c>
      <c r="BD36" s="2">
        <f t="shared" si="29"/>
        <v>100</v>
      </c>
    </row>
    <row r="37" spans="2:56" x14ac:dyDescent="0.25">
      <c r="B37" s="65" t="s">
        <v>526</v>
      </c>
      <c r="C37" s="72" t="s">
        <v>549</v>
      </c>
      <c r="D37" s="2">
        <f t="shared" ref="D37:I37" si="30">100-D36</f>
        <v>22.727272727272734</v>
      </c>
      <c r="E37" s="2">
        <f t="shared" si="30"/>
        <v>24.561403508771932</v>
      </c>
      <c r="F37" s="2">
        <f t="shared" si="30"/>
        <v>28.070175438596493</v>
      </c>
      <c r="G37" s="2">
        <f t="shared" si="30"/>
        <v>17.543859649122808</v>
      </c>
      <c r="H37" s="2">
        <f t="shared" si="30"/>
        <v>22.807017543859658</v>
      </c>
      <c r="I37" s="2">
        <f t="shared" si="30"/>
        <v>19.298245614035096</v>
      </c>
      <c r="J37" s="2">
        <f t="shared" ref="J37:K37" si="31">100-J36</f>
        <v>15.789473684210535</v>
      </c>
      <c r="K37" s="2">
        <f t="shared" si="31"/>
        <v>14.035087719298247</v>
      </c>
      <c r="L37" s="2">
        <f t="shared" ref="L37:M37" si="32">100-L36</f>
        <v>12.280701754385973</v>
      </c>
      <c r="M37" s="2">
        <f t="shared" si="32"/>
        <v>15.789473684210535</v>
      </c>
      <c r="N37" s="2">
        <f t="shared" ref="N37" si="33">100-N36</f>
        <v>10.526315789473685</v>
      </c>
      <c r="O37" s="125"/>
      <c r="P37" s="65" t="s">
        <v>526</v>
      </c>
      <c r="Q37" s="72" t="s">
        <v>549</v>
      </c>
      <c r="R37" s="2">
        <f t="shared" ref="R37:W37" si="34">100-R36</f>
        <v>13.63636363636364</v>
      </c>
      <c r="S37" s="2">
        <f t="shared" si="34"/>
        <v>15.789473684210535</v>
      </c>
      <c r="T37" s="2">
        <f t="shared" si="34"/>
        <v>17.543859649122808</v>
      </c>
      <c r="U37" s="2">
        <f t="shared" si="34"/>
        <v>10.526315789473685</v>
      </c>
      <c r="V37" s="2">
        <f t="shared" si="34"/>
        <v>8.7719298245614112</v>
      </c>
      <c r="W37" s="2">
        <f t="shared" si="34"/>
        <v>3.5087719298245617</v>
      </c>
      <c r="X37" s="2">
        <f t="shared" ref="X37:Y37" si="35">100-X36</f>
        <v>1.7543859649122879</v>
      </c>
      <c r="Y37" s="2">
        <f t="shared" si="35"/>
        <v>3.5087719298245617</v>
      </c>
      <c r="Z37" s="2">
        <f t="shared" ref="Z37:AA37" si="36">100-Z36</f>
        <v>3.5087719298245617</v>
      </c>
      <c r="AA37" s="2">
        <f t="shared" si="36"/>
        <v>3.5087719298245617</v>
      </c>
      <c r="AB37" s="2">
        <f t="shared" ref="AB37" si="37">100-AB36</f>
        <v>3.5087719298245617</v>
      </c>
      <c r="AC37" s="8"/>
      <c r="AD37" s="65" t="s">
        <v>526</v>
      </c>
      <c r="AE37" s="72" t="s">
        <v>549</v>
      </c>
      <c r="AF37" s="2">
        <f t="shared" ref="AF37:AK37" si="38">100-AF36</f>
        <v>45.45454545454546</v>
      </c>
      <c r="AG37" s="2">
        <f t="shared" si="38"/>
        <v>45.614035087719294</v>
      </c>
      <c r="AH37" s="2">
        <f t="shared" si="38"/>
        <v>47.368421052631582</v>
      </c>
      <c r="AI37" s="2">
        <f t="shared" si="38"/>
        <v>40.350877192982459</v>
      </c>
      <c r="AJ37" s="2">
        <f t="shared" si="38"/>
        <v>49.122807017543856</v>
      </c>
      <c r="AK37" s="2">
        <f t="shared" si="38"/>
        <v>45.614035087719294</v>
      </c>
      <c r="AL37" s="2">
        <f t="shared" ref="AL37:AM37" si="39">100-AL36</f>
        <v>40.350877192982459</v>
      </c>
      <c r="AM37" s="2">
        <f t="shared" si="39"/>
        <v>45.614035087719294</v>
      </c>
      <c r="AN37" s="2">
        <f t="shared" ref="AN37:AO37" si="40">100-AN36</f>
        <v>40.350877192982459</v>
      </c>
      <c r="AO37" s="2">
        <f t="shared" si="40"/>
        <v>40.350877192982459</v>
      </c>
      <c r="AP37" s="2">
        <f t="shared" ref="AP37" si="41">100-AP36</f>
        <v>43.859649122807021</v>
      </c>
      <c r="AQ37" s="125"/>
      <c r="AR37" s="65" t="s">
        <v>526</v>
      </c>
      <c r="AS37" s="72" t="s">
        <v>549</v>
      </c>
      <c r="AT37" s="2">
        <f t="shared" ref="AT37:AY37" si="42">100-AT36</f>
        <v>22.727272727272734</v>
      </c>
      <c r="AU37" s="2">
        <f t="shared" si="42"/>
        <v>15.789473684210535</v>
      </c>
      <c r="AV37" s="2">
        <f t="shared" si="42"/>
        <v>19.298245614035096</v>
      </c>
      <c r="AW37" s="2">
        <f t="shared" si="42"/>
        <v>14.035087719298247</v>
      </c>
      <c r="AX37" s="2">
        <f t="shared" si="42"/>
        <v>12.280701754385973</v>
      </c>
      <c r="AY37" s="2">
        <f t="shared" si="42"/>
        <v>8.7719298245614112</v>
      </c>
      <c r="AZ37" s="2">
        <f t="shared" ref="AZ37:BA37" si="43">100-AZ36</f>
        <v>5.2631578947368496</v>
      </c>
      <c r="BA37" s="2">
        <f t="shared" si="43"/>
        <v>5.2631578947368496</v>
      </c>
      <c r="BB37" s="2">
        <f t="shared" ref="BB37:BC37" si="44">100-BB36</f>
        <v>0</v>
      </c>
      <c r="BC37" s="2">
        <f t="shared" si="44"/>
        <v>0</v>
      </c>
      <c r="BD37" s="2">
        <f t="shared" ref="BD37" si="45">100-BD36</f>
        <v>0</v>
      </c>
    </row>
    <row r="38" spans="2:56" x14ac:dyDescent="0.25">
      <c r="B38" s="65" t="s">
        <v>582</v>
      </c>
      <c r="C38" s="72" t="s">
        <v>548</v>
      </c>
      <c r="D38" s="2">
        <f t="shared" ref="D38:N38" si="46">AT4/AT8*100</f>
        <v>7.1428571428571423</v>
      </c>
      <c r="E38" s="2">
        <f t="shared" si="46"/>
        <v>7.1428571428571423</v>
      </c>
      <c r="F38" s="2">
        <f t="shared" si="46"/>
        <v>0</v>
      </c>
      <c r="G38" s="2">
        <f t="shared" si="46"/>
        <v>7.1428571428571423</v>
      </c>
      <c r="H38" s="2">
        <f t="shared" si="46"/>
        <v>7.1428571428571423</v>
      </c>
      <c r="I38" s="2">
        <f t="shared" si="46"/>
        <v>7.1428571428571423</v>
      </c>
      <c r="J38" s="2">
        <f t="shared" si="46"/>
        <v>7.1428571428571423</v>
      </c>
      <c r="K38" s="2">
        <f t="shared" si="46"/>
        <v>7.1428571428571423</v>
      </c>
      <c r="L38" s="2">
        <f t="shared" si="46"/>
        <v>7.1428571428571423</v>
      </c>
      <c r="M38" s="2">
        <f t="shared" si="46"/>
        <v>7.1428571428571423</v>
      </c>
      <c r="N38" s="2">
        <f t="shared" si="46"/>
        <v>7.1428571428571423</v>
      </c>
      <c r="O38" s="125"/>
      <c r="P38" s="65" t="s">
        <v>582</v>
      </c>
      <c r="Q38" s="72" t="s">
        <v>548</v>
      </c>
      <c r="R38" s="2">
        <f t="shared" ref="R38:AB38" si="47">AT5/AT8*100</f>
        <v>100</v>
      </c>
      <c r="S38" s="2">
        <f t="shared" si="47"/>
        <v>100</v>
      </c>
      <c r="T38" s="2">
        <f t="shared" si="47"/>
        <v>85.714285714285708</v>
      </c>
      <c r="U38" s="2">
        <f t="shared" si="47"/>
        <v>100</v>
      </c>
      <c r="V38" s="2">
        <f t="shared" si="47"/>
        <v>100</v>
      </c>
      <c r="W38" s="2">
        <f t="shared" si="47"/>
        <v>100</v>
      </c>
      <c r="X38" s="2">
        <f t="shared" si="47"/>
        <v>100</v>
      </c>
      <c r="Y38" s="2">
        <f t="shared" si="47"/>
        <v>100</v>
      </c>
      <c r="Z38" s="2">
        <f t="shared" si="47"/>
        <v>100</v>
      </c>
      <c r="AA38" s="2">
        <f t="shared" si="47"/>
        <v>100</v>
      </c>
      <c r="AB38" s="2">
        <f t="shared" si="47"/>
        <v>100</v>
      </c>
      <c r="AC38" s="8"/>
      <c r="AD38" s="65" t="s">
        <v>582</v>
      </c>
      <c r="AE38" s="72" t="s">
        <v>548</v>
      </c>
      <c r="AF38" s="2">
        <f t="shared" ref="AF38:AP38" si="48">AT6/AT8*100</f>
        <v>35.714285714285715</v>
      </c>
      <c r="AG38" s="2">
        <f t="shared" si="48"/>
        <v>42.857142857142854</v>
      </c>
      <c r="AH38" s="2">
        <f t="shared" si="48"/>
        <v>57.142857142857139</v>
      </c>
      <c r="AI38" s="2">
        <f t="shared" si="48"/>
        <v>57.142857142857139</v>
      </c>
      <c r="AJ38" s="2">
        <f t="shared" si="48"/>
        <v>64.285714285714292</v>
      </c>
      <c r="AK38" s="2">
        <f t="shared" si="48"/>
        <v>71.428571428571431</v>
      </c>
      <c r="AL38" s="2">
        <f t="shared" si="48"/>
        <v>71.428571428571431</v>
      </c>
      <c r="AM38" s="2">
        <f t="shared" si="48"/>
        <v>78.571428571428569</v>
      </c>
      <c r="AN38" s="2">
        <f t="shared" si="48"/>
        <v>85.714285714285708</v>
      </c>
      <c r="AO38" s="2">
        <f t="shared" si="48"/>
        <v>85.714285714285708</v>
      </c>
      <c r="AP38" s="2">
        <f t="shared" si="48"/>
        <v>85.714285714285708</v>
      </c>
      <c r="AQ38" s="125"/>
      <c r="AR38" s="65" t="s">
        <v>582</v>
      </c>
      <c r="AS38" s="72" t="s">
        <v>548</v>
      </c>
      <c r="AT38" s="2">
        <f t="shared" ref="AT38:AY38" si="49">AT7/AT8*100</f>
        <v>71.428571428571431</v>
      </c>
      <c r="AU38" s="2">
        <f t="shared" si="49"/>
        <v>85.714285714285708</v>
      </c>
      <c r="AV38" s="2">
        <f t="shared" si="49"/>
        <v>92.857142857142861</v>
      </c>
      <c r="AW38" s="2">
        <f t="shared" si="49"/>
        <v>100</v>
      </c>
      <c r="AX38" s="2">
        <f t="shared" si="49"/>
        <v>100</v>
      </c>
      <c r="AY38" s="2">
        <f t="shared" si="49"/>
        <v>100</v>
      </c>
      <c r="AZ38" s="2">
        <f t="shared" ref="AZ38:BA38" si="50">AZ7/AZ8*100</f>
        <v>100</v>
      </c>
      <c r="BA38" s="2">
        <f t="shared" si="50"/>
        <v>100</v>
      </c>
      <c r="BB38" s="2">
        <f t="shared" ref="BB38:BC38" si="51">BB7/BB8*100</f>
        <v>100</v>
      </c>
      <c r="BC38" s="2">
        <f t="shared" si="51"/>
        <v>100</v>
      </c>
      <c r="BD38" s="2">
        <f t="shared" ref="BD38" si="52">BD7/BD8*100</f>
        <v>100</v>
      </c>
    </row>
    <row r="39" spans="2:56" x14ac:dyDescent="0.25">
      <c r="B39" s="65" t="s">
        <v>582</v>
      </c>
      <c r="C39" s="72" t="s">
        <v>549</v>
      </c>
      <c r="D39" s="2">
        <f t="shared" ref="D39:I39" si="53">100-D38</f>
        <v>92.857142857142861</v>
      </c>
      <c r="E39" s="2">
        <f t="shared" si="53"/>
        <v>92.857142857142861</v>
      </c>
      <c r="F39" s="2">
        <f t="shared" si="53"/>
        <v>100</v>
      </c>
      <c r="G39" s="2">
        <f t="shared" si="53"/>
        <v>92.857142857142861</v>
      </c>
      <c r="H39" s="2">
        <f t="shared" si="53"/>
        <v>92.857142857142861</v>
      </c>
      <c r="I39" s="2">
        <f t="shared" si="53"/>
        <v>92.857142857142861</v>
      </c>
      <c r="J39" s="2">
        <f t="shared" ref="J39:K39" si="54">100-J38</f>
        <v>92.857142857142861</v>
      </c>
      <c r="K39" s="2">
        <f t="shared" si="54"/>
        <v>92.857142857142861</v>
      </c>
      <c r="L39" s="2">
        <f t="shared" ref="L39:M39" si="55">100-L38</f>
        <v>92.857142857142861</v>
      </c>
      <c r="M39" s="2">
        <f t="shared" si="55"/>
        <v>92.857142857142861</v>
      </c>
      <c r="N39" s="2">
        <f t="shared" ref="N39" si="56">100-N38</f>
        <v>92.857142857142861</v>
      </c>
      <c r="O39" s="125"/>
      <c r="P39" s="65" t="s">
        <v>582</v>
      </c>
      <c r="Q39" s="72" t="s">
        <v>549</v>
      </c>
      <c r="R39" s="2">
        <f t="shared" ref="R39:W39" si="57">100-R38</f>
        <v>0</v>
      </c>
      <c r="S39" s="2">
        <f t="shared" si="57"/>
        <v>0</v>
      </c>
      <c r="T39" s="2">
        <f t="shared" si="57"/>
        <v>14.285714285714292</v>
      </c>
      <c r="U39" s="2">
        <f t="shared" si="57"/>
        <v>0</v>
      </c>
      <c r="V39" s="2">
        <f t="shared" si="57"/>
        <v>0</v>
      </c>
      <c r="W39" s="2">
        <f t="shared" si="57"/>
        <v>0</v>
      </c>
      <c r="X39" s="2">
        <f t="shared" ref="X39:Y39" si="58">100-X38</f>
        <v>0</v>
      </c>
      <c r="Y39" s="2">
        <f t="shared" si="58"/>
        <v>0</v>
      </c>
      <c r="Z39" s="2">
        <f t="shared" ref="Z39:AA39" si="59">100-Z38</f>
        <v>0</v>
      </c>
      <c r="AA39" s="2">
        <f t="shared" si="59"/>
        <v>0</v>
      </c>
      <c r="AB39" s="2">
        <f t="shared" ref="AB39" si="60">100-AB38</f>
        <v>0</v>
      </c>
      <c r="AC39" s="8"/>
      <c r="AD39" s="65" t="s">
        <v>582</v>
      </c>
      <c r="AE39" s="72" t="s">
        <v>549</v>
      </c>
      <c r="AF39" s="2">
        <f t="shared" ref="AF39:AK39" si="61">100-AF38</f>
        <v>64.285714285714278</v>
      </c>
      <c r="AG39" s="2">
        <f t="shared" si="61"/>
        <v>57.142857142857146</v>
      </c>
      <c r="AH39" s="2">
        <f t="shared" si="61"/>
        <v>42.857142857142861</v>
      </c>
      <c r="AI39" s="2">
        <f t="shared" si="61"/>
        <v>42.857142857142861</v>
      </c>
      <c r="AJ39" s="2">
        <f t="shared" si="61"/>
        <v>35.714285714285708</v>
      </c>
      <c r="AK39" s="2">
        <f t="shared" si="61"/>
        <v>28.571428571428569</v>
      </c>
      <c r="AL39" s="2">
        <f t="shared" ref="AL39:AM39" si="62">100-AL38</f>
        <v>28.571428571428569</v>
      </c>
      <c r="AM39" s="2">
        <f t="shared" si="62"/>
        <v>21.428571428571431</v>
      </c>
      <c r="AN39" s="2">
        <f t="shared" ref="AN39:AO39" si="63">100-AN38</f>
        <v>14.285714285714292</v>
      </c>
      <c r="AO39" s="2">
        <f t="shared" si="63"/>
        <v>14.285714285714292</v>
      </c>
      <c r="AP39" s="2">
        <f t="shared" ref="AP39" si="64">100-AP38</f>
        <v>14.285714285714292</v>
      </c>
      <c r="AQ39" s="125"/>
      <c r="AR39" s="65" t="s">
        <v>582</v>
      </c>
      <c r="AS39" s="72" t="s">
        <v>549</v>
      </c>
      <c r="AT39" s="2">
        <f t="shared" ref="AT39:AY39" si="65">100-AT38</f>
        <v>28.571428571428569</v>
      </c>
      <c r="AU39" s="2">
        <f t="shared" si="65"/>
        <v>14.285714285714292</v>
      </c>
      <c r="AV39" s="2">
        <f t="shared" si="65"/>
        <v>7.1428571428571388</v>
      </c>
      <c r="AW39" s="2">
        <f t="shared" si="65"/>
        <v>0</v>
      </c>
      <c r="AX39" s="2">
        <f t="shared" si="65"/>
        <v>0</v>
      </c>
      <c r="AY39" s="2">
        <f t="shared" si="65"/>
        <v>0</v>
      </c>
      <c r="AZ39" s="2">
        <f t="shared" ref="AZ39:BA39" si="66">100-AZ38</f>
        <v>0</v>
      </c>
      <c r="BA39" s="2">
        <f t="shared" si="66"/>
        <v>0</v>
      </c>
      <c r="BB39" s="2">
        <f t="shared" ref="BB39:BC39" si="67">100-BB38</f>
        <v>0</v>
      </c>
      <c r="BC39" s="2">
        <f t="shared" si="67"/>
        <v>0</v>
      </c>
      <c r="BD39" s="2">
        <f t="shared" ref="BD39" si="68">100-BD38</f>
        <v>0</v>
      </c>
    </row>
    <row r="40" spans="2:56" x14ac:dyDescent="0.25">
      <c r="B40" s="65" t="s">
        <v>599</v>
      </c>
      <c r="C40" s="72" t="s">
        <v>548</v>
      </c>
      <c r="D40" s="2">
        <f t="shared" ref="D40:I40" si="69">D4/D8*100</f>
        <v>46.02510460251046</v>
      </c>
      <c r="E40" s="2">
        <f t="shared" si="69"/>
        <v>49.637681159420289</v>
      </c>
      <c r="F40" s="2">
        <f t="shared" si="69"/>
        <v>47.826086956521742</v>
      </c>
      <c r="G40" s="2">
        <f t="shared" si="69"/>
        <v>52.536231884057969</v>
      </c>
      <c r="H40" s="2">
        <f t="shared" si="69"/>
        <v>53.623188405797109</v>
      </c>
      <c r="I40" s="2">
        <f t="shared" si="69"/>
        <v>57.246376811594203</v>
      </c>
      <c r="J40" s="2">
        <f t="shared" ref="J40:K40" si="70">J4/J8*100</f>
        <v>60.507246376811594</v>
      </c>
      <c r="K40" s="2">
        <f t="shared" si="70"/>
        <v>64.130434782608688</v>
      </c>
      <c r="L40" s="2">
        <f t="shared" ref="L40:M40" si="71">L4/L8*100</f>
        <v>65.94202898550725</v>
      </c>
      <c r="M40" s="2">
        <f t="shared" si="71"/>
        <v>65.217391304347828</v>
      </c>
      <c r="N40" s="2">
        <f t="shared" ref="N40" si="72">N4/N8*100</f>
        <v>66.304347826086953</v>
      </c>
      <c r="O40" s="125"/>
      <c r="P40" s="65" t="s">
        <v>599</v>
      </c>
      <c r="Q40" s="72" t="s">
        <v>548</v>
      </c>
      <c r="R40" s="2">
        <f t="shared" ref="R40:AB40" si="73">D5/D8*100</f>
        <v>95.39748953974896</v>
      </c>
      <c r="S40" s="2">
        <f t="shared" si="73"/>
        <v>94.20289855072464</v>
      </c>
      <c r="T40" s="2">
        <f t="shared" si="73"/>
        <v>91.304347826086953</v>
      </c>
      <c r="U40" s="2">
        <f t="shared" si="73"/>
        <v>96.376811594202891</v>
      </c>
      <c r="V40" s="2">
        <f t="shared" si="73"/>
        <v>96.376811594202891</v>
      </c>
      <c r="W40" s="2">
        <f t="shared" si="73"/>
        <v>98.188405797101453</v>
      </c>
      <c r="X40" s="2">
        <f t="shared" si="73"/>
        <v>98.91304347826086</v>
      </c>
      <c r="Y40" s="2">
        <f t="shared" si="73"/>
        <v>98.188405797101453</v>
      </c>
      <c r="Z40" s="2">
        <f t="shared" si="73"/>
        <v>98.188405797101453</v>
      </c>
      <c r="AA40" s="2">
        <f t="shared" si="73"/>
        <v>96.739130434782609</v>
      </c>
      <c r="AB40" s="2">
        <f t="shared" si="73"/>
        <v>97.101449275362313</v>
      </c>
      <c r="AC40" s="8"/>
      <c r="AD40" s="65" t="s">
        <v>599</v>
      </c>
      <c r="AE40" s="72" t="s">
        <v>548</v>
      </c>
      <c r="AF40" s="2">
        <f t="shared" ref="AF40:AP40" si="74">D6/D8*100</f>
        <v>28.451882845188287</v>
      </c>
      <c r="AG40" s="2">
        <f t="shared" si="74"/>
        <v>36.95652173913043</v>
      </c>
      <c r="AH40" s="2">
        <f t="shared" si="74"/>
        <v>37.318840579710141</v>
      </c>
      <c r="AI40" s="2">
        <f t="shared" si="74"/>
        <v>41.304347826086953</v>
      </c>
      <c r="AJ40" s="2">
        <f t="shared" si="74"/>
        <v>39.492753623188406</v>
      </c>
      <c r="AK40" s="2">
        <f t="shared" si="74"/>
        <v>43.840579710144929</v>
      </c>
      <c r="AL40" s="2">
        <f t="shared" si="74"/>
        <v>46.014492753623188</v>
      </c>
      <c r="AM40" s="2">
        <f t="shared" si="74"/>
        <v>46.739130434782609</v>
      </c>
      <c r="AN40" s="2">
        <f t="shared" si="74"/>
        <v>46.739130434782609</v>
      </c>
      <c r="AO40" s="2">
        <f t="shared" si="74"/>
        <v>46.739130434782609</v>
      </c>
      <c r="AP40" s="2">
        <f t="shared" si="74"/>
        <v>45.652173913043477</v>
      </c>
      <c r="AQ40" s="125"/>
      <c r="AR40" s="65" t="s">
        <v>599</v>
      </c>
      <c r="AS40" s="72" t="s">
        <v>548</v>
      </c>
      <c r="AT40" s="2">
        <f t="shared" ref="AT40:BD40" si="75">D7/D8*100</f>
        <v>88.28451882845188</v>
      </c>
      <c r="AU40" s="2">
        <f t="shared" si="75"/>
        <v>90.579710144927532</v>
      </c>
      <c r="AV40" s="2">
        <f t="shared" si="75"/>
        <v>87.318840579710141</v>
      </c>
      <c r="AW40" s="2">
        <f t="shared" si="75"/>
        <v>92.753623188405797</v>
      </c>
      <c r="AX40" s="2">
        <f t="shared" si="75"/>
        <v>93.115942028985515</v>
      </c>
      <c r="AY40" s="2">
        <f t="shared" si="75"/>
        <v>95.652173913043484</v>
      </c>
      <c r="AZ40" s="2">
        <f t="shared" si="75"/>
        <v>96.376811594202891</v>
      </c>
      <c r="BA40" s="2">
        <f t="shared" si="75"/>
        <v>97.463768115942031</v>
      </c>
      <c r="BB40" s="2">
        <f t="shared" si="75"/>
        <v>98.91304347826086</v>
      </c>
      <c r="BC40" s="2">
        <f t="shared" si="75"/>
        <v>96.376811594202891</v>
      </c>
      <c r="BD40" s="2">
        <f t="shared" si="75"/>
        <v>97.463768115942031</v>
      </c>
    </row>
    <row r="41" spans="2:56" x14ac:dyDescent="0.25">
      <c r="B41" s="65" t="s">
        <v>599</v>
      </c>
      <c r="C41" s="72" t="s">
        <v>549</v>
      </c>
      <c r="D41" s="2">
        <f t="shared" ref="D41:I41" si="76">100-D40</f>
        <v>53.97489539748954</v>
      </c>
      <c r="E41" s="2">
        <f t="shared" si="76"/>
        <v>50.362318840579711</v>
      </c>
      <c r="F41" s="2">
        <f t="shared" si="76"/>
        <v>52.173913043478258</v>
      </c>
      <c r="G41" s="2">
        <f t="shared" si="76"/>
        <v>47.463768115942031</v>
      </c>
      <c r="H41" s="2">
        <f t="shared" si="76"/>
        <v>46.376811594202891</v>
      </c>
      <c r="I41" s="2">
        <f t="shared" si="76"/>
        <v>42.753623188405797</v>
      </c>
      <c r="J41" s="2">
        <f t="shared" ref="J41:K41" si="77">100-J40</f>
        <v>39.492753623188406</v>
      </c>
      <c r="K41" s="2">
        <f t="shared" si="77"/>
        <v>35.869565217391312</v>
      </c>
      <c r="L41" s="2">
        <f t="shared" ref="L41:M41" si="78">100-L40</f>
        <v>34.05797101449275</v>
      </c>
      <c r="M41" s="2">
        <f t="shared" si="78"/>
        <v>34.782608695652172</v>
      </c>
      <c r="N41" s="2">
        <f t="shared" ref="N41" si="79">100-N40</f>
        <v>33.695652173913047</v>
      </c>
      <c r="O41" s="125"/>
      <c r="P41" s="65" t="s">
        <v>599</v>
      </c>
      <c r="Q41" s="72" t="s">
        <v>549</v>
      </c>
      <c r="R41" s="2">
        <f t="shared" ref="R41:W41" si="80">100-R40</f>
        <v>4.6025104602510396</v>
      </c>
      <c r="S41" s="2">
        <f t="shared" si="80"/>
        <v>5.7971014492753596</v>
      </c>
      <c r="T41" s="2">
        <f t="shared" si="80"/>
        <v>8.6956521739130466</v>
      </c>
      <c r="U41" s="2">
        <f t="shared" si="80"/>
        <v>3.6231884057971087</v>
      </c>
      <c r="V41" s="2">
        <f t="shared" si="80"/>
        <v>3.6231884057971087</v>
      </c>
      <c r="W41" s="2">
        <f t="shared" si="80"/>
        <v>1.8115942028985472</v>
      </c>
      <c r="X41" s="2">
        <f t="shared" ref="X41:Y41" si="81">100-X40</f>
        <v>1.0869565217391397</v>
      </c>
      <c r="Y41" s="2">
        <f t="shared" si="81"/>
        <v>1.8115942028985472</v>
      </c>
      <c r="Z41" s="2">
        <f t="shared" ref="Z41:AA41" si="82">100-Z40</f>
        <v>1.8115942028985472</v>
      </c>
      <c r="AA41" s="2">
        <f t="shared" si="82"/>
        <v>3.2608695652173907</v>
      </c>
      <c r="AB41" s="2">
        <f t="shared" ref="AB41" si="83">100-AB40</f>
        <v>2.8985507246376869</v>
      </c>
      <c r="AC41" s="8"/>
      <c r="AD41" s="65" t="s">
        <v>599</v>
      </c>
      <c r="AE41" s="72" t="s">
        <v>549</v>
      </c>
      <c r="AF41" s="2">
        <f t="shared" ref="AF41:AK41" si="84">100-AF40</f>
        <v>71.548117154811706</v>
      </c>
      <c r="AG41" s="2">
        <f t="shared" si="84"/>
        <v>63.04347826086957</v>
      </c>
      <c r="AH41" s="2">
        <f t="shared" si="84"/>
        <v>62.681159420289859</v>
      </c>
      <c r="AI41" s="2">
        <f t="shared" si="84"/>
        <v>58.695652173913047</v>
      </c>
      <c r="AJ41" s="2">
        <f t="shared" si="84"/>
        <v>60.507246376811594</v>
      </c>
      <c r="AK41" s="2">
        <f t="shared" si="84"/>
        <v>56.159420289855071</v>
      </c>
      <c r="AL41" s="2">
        <f t="shared" ref="AL41:AM41" si="85">100-AL40</f>
        <v>53.985507246376812</v>
      </c>
      <c r="AM41" s="2">
        <f t="shared" si="85"/>
        <v>53.260869565217391</v>
      </c>
      <c r="AN41" s="2">
        <f t="shared" ref="AN41:AO41" si="86">100-AN40</f>
        <v>53.260869565217391</v>
      </c>
      <c r="AO41" s="2">
        <f t="shared" si="86"/>
        <v>53.260869565217391</v>
      </c>
      <c r="AP41" s="2">
        <f t="shared" ref="AP41" si="87">100-AP40</f>
        <v>54.347826086956523</v>
      </c>
      <c r="AQ41" s="125"/>
      <c r="AR41" s="65" t="s">
        <v>599</v>
      </c>
      <c r="AS41" s="72" t="s">
        <v>549</v>
      </c>
      <c r="AT41" s="2">
        <f t="shared" ref="AT41:AY41" si="88">100-AT40</f>
        <v>11.71548117154812</v>
      </c>
      <c r="AU41" s="2">
        <f t="shared" si="88"/>
        <v>9.4202898550724683</v>
      </c>
      <c r="AV41" s="2">
        <f t="shared" si="88"/>
        <v>12.681159420289859</v>
      </c>
      <c r="AW41" s="2">
        <f t="shared" si="88"/>
        <v>7.2463768115942031</v>
      </c>
      <c r="AX41" s="2">
        <f t="shared" si="88"/>
        <v>6.8840579710144851</v>
      </c>
      <c r="AY41" s="2">
        <f t="shared" si="88"/>
        <v>4.3478260869565162</v>
      </c>
      <c r="AZ41" s="2">
        <f t="shared" ref="AZ41:BA41" si="89">100-AZ40</f>
        <v>3.6231884057971087</v>
      </c>
      <c r="BA41" s="2">
        <f t="shared" si="89"/>
        <v>2.536231884057969</v>
      </c>
      <c r="BB41" s="2">
        <f t="shared" ref="BB41:BC41" si="90">100-BB40</f>
        <v>1.0869565217391397</v>
      </c>
      <c r="BC41" s="2">
        <f t="shared" si="90"/>
        <v>3.6231884057971087</v>
      </c>
      <c r="BD41" s="2">
        <f t="shared" ref="BD41" si="91">100-BD40</f>
        <v>2.536231884057969</v>
      </c>
    </row>
    <row r="42" spans="2:56" s="68" customFormat="1" x14ac:dyDescent="0.25"/>
    <row r="43" spans="2:56" x14ac:dyDescent="0.25">
      <c r="B43" s="74"/>
      <c r="C43" s="5"/>
      <c r="D43" s="5"/>
      <c r="E43" s="5"/>
      <c r="F43" s="5"/>
      <c r="G43" s="5"/>
      <c r="H43" s="5"/>
      <c r="I43" s="5"/>
      <c r="J43" s="5"/>
      <c r="K43" s="5"/>
      <c r="L43" s="5"/>
      <c r="M43" s="5"/>
      <c r="N43" s="5"/>
      <c r="O43" s="5"/>
    </row>
    <row r="44" spans="2:56" x14ac:dyDescent="0.25">
      <c r="B44" s="7"/>
      <c r="C44" s="8"/>
      <c r="D44" s="8"/>
      <c r="E44" s="8"/>
      <c r="F44" s="8"/>
      <c r="G44" s="8"/>
      <c r="H44" s="8"/>
      <c r="I44" s="8"/>
      <c r="J44" s="8"/>
      <c r="K44" s="8"/>
      <c r="L44" s="8"/>
      <c r="M44" s="8"/>
      <c r="N44" s="8"/>
      <c r="O44" s="8"/>
    </row>
    <row r="45" spans="2:56" x14ac:dyDescent="0.25">
      <c r="B45" s="70"/>
      <c r="C45" s="8"/>
      <c r="D45" s="8"/>
      <c r="E45" s="8"/>
      <c r="F45" s="8"/>
      <c r="G45" s="8"/>
      <c r="H45" s="8"/>
      <c r="I45" s="8"/>
      <c r="J45" s="8"/>
      <c r="K45" s="8"/>
      <c r="L45" s="8"/>
      <c r="M45" s="8"/>
      <c r="N45" s="8"/>
      <c r="O45" s="8"/>
    </row>
    <row r="46" spans="2:56" x14ac:dyDescent="0.25">
      <c r="B46" s="70"/>
      <c r="C46" s="8"/>
      <c r="D46" s="8"/>
      <c r="E46" s="8"/>
      <c r="F46" s="8"/>
      <c r="G46" s="8"/>
      <c r="H46" s="8"/>
      <c r="I46" s="8"/>
      <c r="J46" s="8"/>
      <c r="K46" s="8"/>
      <c r="L46" s="8"/>
      <c r="M46" s="8"/>
      <c r="N46" s="8"/>
      <c r="O46" s="8"/>
    </row>
    <row r="47" spans="2:56" x14ac:dyDescent="0.25">
      <c r="B47" s="6"/>
      <c r="C47" s="8"/>
      <c r="D47" s="8"/>
      <c r="E47" s="8"/>
      <c r="F47" s="8"/>
      <c r="G47" s="8"/>
      <c r="H47" s="8"/>
      <c r="I47" s="8"/>
      <c r="J47" s="8"/>
      <c r="K47" s="8"/>
      <c r="L47" s="8"/>
      <c r="M47" s="8"/>
      <c r="N47" s="8"/>
      <c r="O47" s="8"/>
    </row>
    <row r="48" spans="2:56" x14ac:dyDescent="0.25">
      <c r="B48" s="6"/>
      <c r="C48" s="73"/>
      <c r="D48" s="73"/>
      <c r="E48" s="73"/>
      <c r="F48" s="73"/>
      <c r="G48" s="73"/>
      <c r="H48" s="73"/>
      <c r="I48" s="73"/>
      <c r="J48" s="73"/>
      <c r="K48" s="73"/>
      <c r="L48" s="73"/>
      <c r="M48" s="73"/>
      <c r="N48" s="73"/>
      <c r="O48" s="73"/>
    </row>
    <row r="75" spans="2:15" x14ac:dyDescent="0.25">
      <c r="B75" s="6"/>
      <c r="C75" s="5"/>
      <c r="D75" s="5"/>
      <c r="E75" s="5"/>
      <c r="F75" s="5"/>
      <c r="G75" s="5"/>
      <c r="H75" s="5"/>
      <c r="I75" s="5"/>
      <c r="J75" s="5"/>
      <c r="K75" s="5"/>
      <c r="L75" s="5"/>
      <c r="M75" s="5"/>
      <c r="N75" s="5"/>
      <c r="O75" s="5"/>
    </row>
    <row r="76" spans="2:15" x14ac:dyDescent="0.25">
      <c r="B76" s="7"/>
      <c r="C76" s="8"/>
      <c r="D76" s="8"/>
      <c r="E76" s="8"/>
      <c r="F76" s="8"/>
      <c r="G76" s="8"/>
      <c r="H76" s="8"/>
      <c r="I76" s="8"/>
      <c r="J76" s="8"/>
      <c r="K76" s="8"/>
      <c r="L76" s="8"/>
      <c r="M76" s="8"/>
      <c r="N76" s="8"/>
      <c r="O76" s="8"/>
    </row>
    <row r="77" spans="2:15" x14ac:dyDescent="0.25">
      <c r="B77" s="70"/>
      <c r="C77" s="8"/>
      <c r="D77" s="8"/>
      <c r="E77" s="8"/>
      <c r="F77" s="8"/>
      <c r="G77" s="8"/>
      <c r="H77" s="8"/>
      <c r="I77" s="8"/>
      <c r="J77" s="8"/>
      <c r="K77" s="8"/>
      <c r="L77" s="8"/>
      <c r="M77" s="8"/>
      <c r="N77" s="8"/>
      <c r="O77" s="8"/>
    </row>
    <row r="78" spans="2:15" x14ac:dyDescent="0.25">
      <c r="B78" s="70"/>
      <c r="C78" s="8"/>
      <c r="D78" s="8"/>
      <c r="E78" s="8"/>
      <c r="F78" s="8"/>
      <c r="G78" s="8"/>
      <c r="H78" s="8"/>
      <c r="I78" s="8"/>
      <c r="J78" s="8"/>
      <c r="K78" s="8"/>
      <c r="L78" s="8"/>
      <c r="M78" s="8"/>
      <c r="N78" s="8"/>
      <c r="O78" s="8"/>
    </row>
    <row r="79" spans="2:15" x14ac:dyDescent="0.25">
      <c r="B79" s="6"/>
      <c r="C79" s="8"/>
      <c r="D79" s="8"/>
      <c r="E79" s="8"/>
      <c r="F79" s="8"/>
      <c r="G79" s="8"/>
      <c r="H79" s="8"/>
      <c r="I79" s="8"/>
      <c r="J79" s="8"/>
      <c r="K79" s="8"/>
      <c r="L79" s="8"/>
      <c r="M79" s="8"/>
      <c r="N79" s="8"/>
      <c r="O79" s="8"/>
    </row>
    <row r="80" spans="2:15" x14ac:dyDescent="0.25">
      <c r="B80" s="6"/>
      <c r="C80" s="73"/>
      <c r="D80" s="73"/>
      <c r="E80" s="73"/>
      <c r="F80" s="73"/>
      <c r="G80" s="73"/>
      <c r="H80" s="73"/>
      <c r="I80" s="73"/>
      <c r="J80" s="73"/>
      <c r="K80" s="73"/>
      <c r="L80" s="73"/>
      <c r="M80" s="73"/>
      <c r="N80" s="73"/>
      <c r="O80" s="73"/>
    </row>
    <row r="81" spans="2:15" x14ac:dyDescent="0.25">
      <c r="B81" s="68"/>
      <c r="C81" s="68"/>
      <c r="D81" s="68"/>
      <c r="E81" s="68"/>
      <c r="F81" s="68"/>
      <c r="G81" s="68"/>
      <c r="H81" s="68"/>
      <c r="I81" s="68"/>
      <c r="J81" s="68"/>
      <c r="K81" s="68"/>
      <c r="L81" s="68"/>
      <c r="M81" s="68"/>
      <c r="N81" s="68"/>
      <c r="O81" s="68"/>
    </row>
    <row r="87" spans="2:15" x14ac:dyDescent="0.25">
      <c r="B87" s="47"/>
      <c r="C87" s="47"/>
      <c r="D87" s="47"/>
      <c r="E87" s="47"/>
      <c r="F87" s="47"/>
      <c r="G87" s="47"/>
      <c r="H87" s="47"/>
      <c r="I87" s="47"/>
      <c r="J87" s="47"/>
      <c r="K87" s="47"/>
      <c r="L87" s="47"/>
      <c r="M87" s="47"/>
      <c r="N87" s="47"/>
      <c r="O87" s="47"/>
    </row>
    <row r="88" spans="2:15" x14ac:dyDescent="0.25">
      <c r="B88" s="47"/>
      <c r="C88" s="47"/>
      <c r="D88" s="47"/>
      <c r="E88" s="47"/>
      <c r="F88" s="47"/>
      <c r="G88" s="47"/>
      <c r="H88" s="47"/>
      <c r="I88" s="47"/>
      <c r="J88" s="47"/>
      <c r="K88" s="47"/>
      <c r="L88" s="47"/>
      <c r="M88" s="47"/>
      <c r="N88" s="47"/>
      <c r="O88" s="47"/>
    </row>
    <row r="89" spans="2:15" x14ac:dyDescent="0.25">
      <c r="B89" s="47"/>
      <c r="C89" s="47"/>
      <c r="D89" s="47"/>
      <c r="E89" s="47"/>
      <c r="F89" s="47"/>
      <c r="G89" s="47"/>
      <c r="H89" s="47"/>
      <c r="I89" s="47"/>
      <c r="J89" s="47"/>
      <c r="K89" s="47"/>
      <c r="L89" s="47"/>
      <c r="M89" s="47"/>
      <c r="N89" s="47"/>
      <c r="O89" s="47"/>
    </row>
    <row r="90" spans="2:15" x14ac:dyDescent="0.25">
      <c r="B90" s="6"/>
      <c r="C90" s="5"/>
      <c r="D90" s="5"/>
      <c r="E90" s="5"/>
      <c r="F90" s="5"/>
      <c r="G90" s="5"/>
      <c r="H90" s="5"/>
      <c r="I90" s="5"/>
      <c r="J90" s="5"/>
      <c r="K90" s="5"/>
      <c r="L90" s="5"/>
      <c r="M90" s="5"/>
      <c r="N90" s="5"/>
      <c r="O90" s="5"/>
    </row>
    <row r="91" spans="2:15" x14ac:dyDescent="0.25">
      <c r="B91" s="7"/>
      <c r="C91" s="8"/>
      <c r="D91" s="8"/>
      <c r="E91" s="8"/>
      <c r="F91" s="8"/>
      <c r="G91" s="8"/>
      <c r="H91" s="8"/>
      <c r="I91" s="8"/>
      <c r="J91" s="8"/>
      <c r="K91" s="8"/>
      <c r="L91" s="8"/>
      <c r="M91" s="8"/>
      <c r="N91" s="8"/>
      <c r="O91" s="8"/>
    </row>
    <row r="92" spans="2:15" x14ac:dyDescent="0.25">
      <c r="B92" s="70"/>
      <c r="C92" s="8"/>
      <c r="D92" s="8"/>
      <c r="E92" s="8"/>
      <c r="F92" s="8"/>
      <c r="G92" s="8"/>
      <c r="H92" s="8"/>
      <c r="I92" s="8"/>
      <c r="J92" s="8"/>
      <c r="K92" s="8"/>
      <c r="L92" s="8"/>
      <c r="M92" s="8"/>
      <c r="N92" s="8"/>
      <c r="O92" s="8"/>
    </row>
    <row r="93" spans="2:15" x14ac:dyDescent="0.25">
      <c r="B93" s="70"/>
      <c r="C93" s="8"/>
      <c r="D93" s="8"/>
      <c r="E93" s="8"/>
      <c r="F93" s="8"/>
      <c r="G93" s="8"/>
      <c r="H93" s="8"/>
      <c r="I93" s="8"/>
      <c r="J93" s="8"/>
      <c r="K93" s="8"/>
      <c r="L93" s="8"/>
      <c r="M93" s="8"/>
      <c r="N93" s="8"/>
      <c r="O93" s="8"/>
    </row>
    <row r="94" spans="2:15" x14ac:dyDescent="0.25">
      <c r="B94" s="6"/>
      <c r="C94" s="8"/>
      <c r="D94" s="8"/>
      <c r="E94" s="8"/>
      <c r="F94" s="8"/>
      <c r="G94" s="8"/>
      <c r="H94" s="8"/>
      <c r="I94" s="8"/>
      <c r="J94" s="8"/>
      <c r="K94" s="8"/>
      <c r="L94" s="8"/>
      <c r="M94" s="8"/>
      <c r="N94" s="8"/>
      <c r="O94" s="8"/>
    </row>
    <row r="95" spans="2:15" x14ac:dyDescent="0.25">
      <c r="B95" s="6"/>
      <c r="C95" s="73"/>
      <c r="D95" s="73"/>
      <c r="E95" s="73"/>
      <c r="F95" s="73"/>
      <c r="G95" s="73"/>
      <c r="H95" s="73"/>
      <c r="I95" s="73"/>
      <c r="J95" s="73"/>
      <c r="K95" s="73"/>
      <c r="L95" s="73"/>
      <c r="M95" s="73"/>
      <c r="N95" s="73"/>
      <c r="O95" s="73"/>
    </row>
    <row r="96" spans="2:15" x14ac:dyDescent="0.25">
      <c r="B96" s="47"/>
      <c r="C96" s="47"/>
      <c r="D96" s="47"/>
      <c r="E96" s="47"/>
      <c r="F96" s="47"/>
      <c r="G96" s="47"/>
      <c r="H96" s="47"/>
      <c r="I96" s="47"/>
      <c r="J96" s="47"/>
      <c r="K96" s="47"/>
      <c r="L96" s="47"/>
      <c r="M96" s="47"/>
      <c r="N96" s="47"/>
      <c r="O96" s="47"/>
    </row>
    <row r="97" spans="2:15" x14ac:dyDescent="0.25">
      <c r="B97" s="47"/>
      <c r="C97" s="47"/>
      <c r="D97" s="47"/>
      <c r="E97" s="47"/>
      <c r="F97" s="47"/>
      <c r="G97" s="47"/>
      <c r="H97" s="47"/>
      <c r="I97" s="47"/>
      <c r="J97" s="47"/>
      <c r="K97" s="47"/>
      <c r="L97" s="47"/>
      <c r="M97" s="47"/>
      <c r="N97" s="47"/>
      <c r="O97" s="47"/>
    </row>
    <row r="98" spans="2:15" x14ac:dyDescent="0.25">
      <c r="B98" s="47"/>
      <c r="C98" s="47"/>
      <c r="D98" s="47"/>
      <c r="E98" s="47"/>
      <c r="F98" s="47"/>
      <c r="G98" s="47"/>
      <c r="H98" s="47"/>
      <c r="I98" s="47"/>
      <c r="J98" s="47"/>
      <c r="K98" s="47"/>
      <c r="L98" s="47"/>
      <c r="M98" s="47"/>
      <c r="N98" s="47"/>
      <c r="O98" s="47"/>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0"/>
  <sheetViews>
    <sheetView topLeftCell="BG1" workbookViewId="0">
      <selection activeCell="BT1" sqref="BT1:BT1048576"/>
    </sheetView>
  </sheetViews>
  <sheetFormatPr defaultRowHeight="15" x14ac:dyDescent="0.25"/>
  <cols>
    <col min="1" max="1" width="9.140625" style="1"/>
    <col min="2" max="2" width="15.7109375" style="1" customWidth="1"/>
    <col min="3" max="4" width="10.7109375" style="9" customWidth="1"/>
    <col min="5" max="6" width="23.7109375" style="9" customWidth="1"/>
    <col min="7" max="7" width="10.140625" style="1" customWidth="1"/>
    <col min="8" max="8" width="9.140625" style="1"/>
    <col min="9" max="9" width="15.7109375" style="1" customWidth="1"/>
    <col min="10" max="11" width="10.7109375" style="9" customWidth="1"/>
    <col min="12" max="13" width="23.7109375" style="9" customWidth="1"/>
    <col min="14" max="14" width="10.140625" style="1" customWidth="1"/>
    <col min="15" max="15" width="9.140625" style="1"/>
    <col min="16" max="16" width="15.7109375" style="1" customWidth="1"/>
    <col min="17" max="18" width="10.7109375" style="9" customWidth="1"/>
    <col min="19" max="20" width="23.7109375" style="9" customWidth="1"/>
    <col min="21" max="21" width="12.7109375" style="1" bestFit="1" customWidth="1"/>
    <col min="22" max="22" width="9.140625" style="1"/>
    <col min="23" max="23" width="15.7109375" style="1" customWidth="1"/>
    <col min="24" max="25" width="10.7109375" style="9" customWidth="1"/>
    <col min="26" max="27" width="23.7109375" style="9" customWidth="1"/>
    <col min="28" max="29" width="9.140625" style="1"/>
    <col min="30" max="30" width="15.7109375" style="1" customWidth="1"/>
    <col min="31" max="32" width="10.7109375" style="9" customWidth="1"/>
    <col min="33" max="34" width="23.7109375" style="9" customWidth="1"/>
    <col min="35" max="36" width="9.140625" style="1"/>
    <col min="37" max="37" width="15.7109375" style="1" customWidth="1"/>
    <col min="38" max="39" width="10.7109375" style="9" customWidth="1"/>
    <col min="40" max="41" width="23.7109375" style="9" customWidth="1"/>
    <col min="42" max="43" width="9.140625" style="1"/>
    <col min="44" max="44" width="15.7109375" style="1" customWidth="1"/>
    <col min="45" max="46" width="10.7109375" style="9" customWidth="1"/>
    <col min="47" max="48" width="23.7109375" style="9" customWidth="1"/>
    <col min="49" max="50" width="9.140625" style="1"/>
    <col min="51" max="51" width="15.7109375" style="1" customWidth="1"/>
    <col min="52" max="53" width="10.7109375" style="9" customWidth="1"/>
    <col min="54" max="55" width="23.7109375" style="9" customWidth="1"/>
    <col min="56" max="57" width="9.140625" style="1"/>
    <col min="58" max="58" width="15.7109375" style="1" customWidth="1"/>
    <col min="59" max="60" width="10.7109375" style="9" customWidth="1"/>
    <col min="61" max="62" width="23.7109375" style="9" customWidth="1"/>
    <col min="63" max="64" width="9.140625" style="1"/>
    <col min="65" max="65" width="15.7109375" style="1" customWidth="1"/>
    <col min="66" max="67" width="10.7109375" style="9" customWidth="1"/>
    <col min="68" max="69" width="23.7109375" style="9" customWidth="1"/>
    <col min="70" max="71" width="9.140625" style="1"/>
    <col min="72" max="72" width="15.7109375" style="1" customWidth="1"/>
    <col min="73" max="74" width="10.7109375" style="9" customWidth="1"/>
    <col min="75" max="76" width="23.7109375" style="9" customWidth="1"/>
    <col min="77" max="16384" width="9.140625" style="1"/>
  </cols>
  <sheetData>
    <row r="1" spans="2:76" ht="15.75" x14ac:dyDescent="0.25">
      <c r="B1" s="59">
        <v>2011</v>
      </c>
      <c r="C1" s="177" t="s">
        <v>551</v>
      </c>
      <c r="D1" s="178"/>
      <c r="E1" s="178"/>
      <c r="F1" s="179"/>
      <c r="G1" s="14"/>
      <c r="I1" s="84">
        <v>2012</v>
      </c>
      <c r="J1" s="177" t="s">
        <v>551</v>
      </c>
      <c r="K1" s="178"/>
      <c r="L1" s="178"/>
      <c r="M1" s="179"/>
      <c r="N1" s="87"/>
      <c r="O1" s="85"/>
      <c r="P1" s="120">
        <v>2013</v>
      </c>
      <c r="Q1" s="177" t="s">
        <v>551</v>
      </c>
      <c r="R1" s="178"/>
      <c r="S1" s="178"/>
      <c r="T1" s="179"/>
      <c r="U1" s="87"/>
      <c r="V1" s="85"/>
      <c r="W1" s="121">
        <v>2014</v>
      </c>
      <c r="X1" s="177" t="s">
        <v>551</v>
      </c>
      <c r="Y1" s="178"/>
      <c r="Z1" s="178"/>
      <c r="AA1" s="179"/>
      <c r="AB1" s="87"/>
      <c r="AC1" s="3"/>
      <c r="AD1" s="122">
        <v>2015</v>
      </c>
      <c r="AE1" s="177" t="s">
        <v>551</v>
      </c>
      <c r="AF1" s="178"/>
      <c r="AG1" s="178"/>
      <c r="AH1" s="179"/>
      <c r="AI1" s="3"/>
      <c r="AJ1" s="3"/>
      <c r="AK1" s="123">
        <v>2016</v>
      </c>
      <c r="AL1" s="177" t="s">
        <v>551</v>
      </c>
      <c r="AM1" s="178"/>
      <c r="AN1" s="178"/>
      <c r="AO1" s="179"/>
      <c r="AP1" s="3"/>
      <c r="AQ1" s="3"/>
      <c r="AR1" s="124">
        <v>2017</v>
      </c>
      <c r="AS1" s="177" t="s">
        <v>551</v>
      </c>
      <c r="AT1" s="178"/>
      <c r="AU1" s="178"/>
      <c r="AV1" s="179"/>
      <c r="AW1" s="3"/>
      <c r="AY1" s="126">
        <v>2018</v>
      </c>
      <c r="AZ1" s="177" t="s">
        <v>551</v>
      </c>
      <c r="BA1" s="178"/>
      <c r="BB1" s="178"/>
      <c r="BC1" s="179"/>
      <c r="BF1" s="127">
        <v>2019</v>
      </c>
      <c r="BG1" s="177" t="s">
        <v>551</v>
      </c>
      <c r="BH1" s="178"/>
      <c r="BI1" s="178"/>
      <c r="BJ1" s="179"/>
      <c r="BM1" s="128">
        <v>2020</v>
      </c>
      <c r="BN1" s="177" t="s">
        <v>551</v>
      </c>
      <c r="BO1" s="178"/>
      <c r="BP1" s="178"/>
      <c r="BQ1" s="179"/>
      <c r="BT1" s="130">
        <v>2021</v>
      </c>
      <c r="BU1" s="177" t="s">
        <v>551</v>
      </c>
      <c r="BV1" s="178"/>
      <c r="BW1" s="178"/>
      <c r="BX1" s="179"/>
    </row>
    <row r="2" spans="2:76" s="9" customFormat="1" ht="15.75" x14ac:dyDescent="0.25">
      <c r="B2" s="22" t="s">
        <v>550</v>
      </c>
      <c r="C2" s="23">
        <v>44</v>
      </c>
      <c r="D2" s="23">
        <v>46</v>
      </c>
      <c r="E2" s="23">
        <v>47</v>
      </c>
      <c r="F2" s="23">
        <v>71</v>
      </c>
      <c r="G2" s="14"/>
      <c r="I2" s="50" t="s">
        <v>550</v>
      </c>
      <c r="J2" s="51">
        <v>52</v>
      </c>
      <c r="K2" s="51">
        <v>54</v>
      </c>
      <c r="L2" s="51">
        <v>55</v>
      </c>
      <c r="M2" s="51">
        <v>79</v>
      </c>
      <c r="N2" s="15"/>
      <c r="O2" s="16"/>
      <c r="P2" s="50" t="s">
        <v>550</v>
      </c>
      <c r="Q2" s="51">
        <v>51</v>
      </c>
      <c r="R2" s="51">
        <v>52</v>
      </c>
      <c r="S2" s="51">
        <v>53</v>
      </c>
      <c r="T2" s="51">
        <v>78</v>
      </c>
      <c r="U2" s="15"/>
      <c r="V2" s="16"/>
      <c r="W2" s="50" t="s">
        <v>550</v>
      </c>
      <c r="X2" s="51">
        <v>51</v>
      </c>
      <c r="Y2" s="51">
        <v>52</v>
      </c>
      <c r="Z2" s="51">
        <v>53</v>
      </c>
      <c r="AA2" s="51">
        <v>78</v>
      </c>
      <c r="AB2" s="14"/>
      <c r="AC2" s="14"/>
      <c r="AD2" s="50" t="s">
        <v>550</v>
      </c>
      <c r="AE2" s="51">
        <v>51</v>
      </c>
      <c r="AF2" s="51">
        <v>52</v>
      </c>
      <c r="AG2" s="51">
        <v>53</v>
      </c>
      <c r="AH2" s="51">
        <v>78</v>
      </c>
      <c r="AI2" s="14"/>
      <c r="AJ2" s="14"/>
      <c r="AK2" s="50" t="s">
        <v>550</v>
      </c>
      <c r="AL2" s="51">
        <v>51</v>
      </c>
      <c r="AM2" s="51">
        <v>52</v>
      </c>
      <c r="AN2" s="51">
        <v>53</v>
      </c>
      <c r="AO2" s="51">
        <v>78</v>
      </c>
      <c r="AP2" s="14"/>
      <c r="AQ2" s="14"/>
      <c r="AR2" s="50" t="s">
        <v>550</v>
      </c>
      <c r="AS2" s="51">
        <v>51</v>
      </c>
      <c r="AT2" s="51">
        <v>52</v>
      </c>
      <c r="AU2" s="51">
        <v>53</v>
      </c>
      <c r="AV2" s="51">
        <v>78</v>
      </c>
      <c r="AW2" s="14"/>
      <c r="AY2" s="50" t="s">
        <v>550</v>
      </c>
      <c r="AZ2" s="51">
        <v>51</v>
      </c>
      <c r="BA2" s="51">
        <v>52</v>
      </c>
      <c r="BB2" s="51">
        <v>53</v>
      </c>
      <c r="BC2" s="51">
        <v>73</v>
      </c>
      <c r="BF2" s="50" t="s">
        <v>550</v>
      </c>
      <c r="BG2" s="51">
        <v>56</v>
      </c>
      <c r="BH2" s="51">
        <v>57</v>
      </c>
      <c r="BI2" s="51">
        <v>58</v>
      </c>
      <c r="BJ2" s="51">
        <v>78</v>
      </c>
      <c r="BM2" s="50" t="s">
        <v>550</v>
      </c>
      <c r="BN2" s="51">
        <v>56</v>
      </c>
      <c r="BO2" s="51">
        <v>57</v>
      </c>
      <c r="BP2" s="51">
        <v>58</v>
      </c>
      <c r="BQ2" s="51">
        <v>78</v>
      </c>
      <c r="BT2" s="50" t="s">
        <v>550</v>
      </c>
      <c r="BU2" s="51">
        <v>56</v>
      </c>
      <c r="BV2" s="51">
        <v>57</v>
      </c>
      <c r="BW2" s="51">
        <v>58</v>
      </c>
      <c r="BX2" s="51">
        <v>78</v>
      </c>
    </row>
    <row r="3" spans="2:76" s="10" customFormat="1" ht="60" x14ac:dyDescent="0.25">
      <c r="B3" s="24"/>
      <c r="C3" s="24" t="s">
        <v>552</v>
      </c>
      <c r="D3" s="24" t="s">
        <v>553</v>
      </c>
      <c r="E3" s="28" t="s">
        <v>554</v>
      </c>
      <c r="F3" s="24" t="s">
        <v>555</v>
      </c>
      <c r="G3" s="17"/>
      <c r="I3" s="52"/>
      <c r="J3" s="52" t="s">
        <v>552</v>
      </c>
      <c r="K3" s="52" t="s">
        <v>553</v>
      </c>
      <c r="L3" s="54" t="s">
        <v>554</v>
      </c>
      <c r="M3" s="52" t="s">
        <v>555</v>
      </c>
      <c r="N3" s="17"/>
      <c r="O3" s="17"/>
      <c r="P3" s="52"/>
      <c r="Q3" s="52" t="s">
        <v>552</v>
      </c>
      <c r="R3" s="52" t="s">
        <v>553</v>
      </c>
      <c r="S3" s="54" t="s">
        <v>554</v>
      </c>
      <c r="T3" s="52" t="s">
        <v>555</v>
      </c>
      <c r="U3" s="17"/>
      <c r="V3" s="17"/>
      <c r="W3" s="52"/>
      <c r="X3" s="52" t="s">
        <v>552</v>
      </c>
      <c r="Y3" s="52" t="s">
        <v>553</v>
      </c>
      <c r="Z3" s="54" t="s">
        <v>554</v>
      </c>
      <c r="AA3" s="52" t="s">
        <v>555</v>
      </c>
      <c r="AB3" s="17"/>
      <c r="AC3" s="17"/>
      <c r="AD3" s="52"/>
      <c r="AE3" s="52" t="s">
        <v>552</v>
      </c>
      <c r="AF3" s="52" t="s">
        <v>553</v>
      </c>
      <c r="AG3" s="54" t="s">
        <v>554</v>
      </c>
      <c r="AH3" s="52" t="s">
        <v>555</v>
      </c>
      <c r="AI3" s="17"/>
      <c r="AJ3" s="17"/>
      <c r="AK3" s="52"/>
      <c r="AL3" s="52" t="s">
        <v>552</v>
      </c>
      <c r="AM3" s="52" t="s">
        <v>553</v>
      </c>
      <c r="AN3" s="54" t="s">
        <v>554</v>
      </c>
      <c r="AO3" s="52" t="s">
        <v>555</v>
      </c>
      <c r="AP3" s="17"/>
      <c r="AQ3" s="17"/>
      <c r="AR3" s="52"/>
      <c r="AS3" s="52" t="s">
        <v>552</v>
      </c>
      <c r="AT3" s="52" t="s">
        <v>553</v>
      </c>
      <c r="AU3" s="54" t="s">
        <v>554</v>
      </c>
      <c r="AV3" s="52" t="s">
        <v>555</v>
      </c>
      <c r="AW3" s="17"/>
      <c r="AY3" s="52"/>
      <c r="AZ3" s="52" t="s">
        <v>552</v>
      </c>
      <c r="BA3" s="52" t="s">
        <v>553</v>
      </c>
      <c r="BB3" s="54" t="s">
        <v>554</v>
      </c>
      <c r="BC3" s="52" t="s">
        <v>555</v>
      </c>
      <c r="BF3" s="52"/>
      <c r="BG3" s="52" t="s">
        <v>552</v>
      </c>
      <c r="BH3" s="52" t="s">
        <v>553</v>
      </c>
      <c r="BI3" s="54" t="s">
        <v>554</v>
      </c>
      <c r="BJ3" s="52" t="s">
        <v>555</v>
      </c>
      <c r="BM3" s="52"/>
      <c r="BN3" s="52" t="s">
        <v>552</v>
      </c>
      <c r="BO3" s="52" t="s">
        <v>553</v>
      </c>
      <c r="BP3" s="54" t="s">
        <v>554</v>
      </c>
      <c r="BQ3" s="52" t="s">
        <v>555</v>
      </c>
      <c r="BT3" s="52"/>
      <c r="BU3" s="52" t="s">
        <v>552</v>
      </c>
      <c r="BV3" s="52" t="s">
        <v>553</v>
      </c>
      <c r="BW3" s="54" t="s">
        <v>554</v>
      </c>
      <c r="BX3" s="52" t="s">
        <v>555</v>
      </c>
    </row>
    <row r="4" spans="2:76" x14ac:dyDescent="0.25">
      <c r="B4" s="42" t="s">
        <v>522</v>
      </c>
      <c r="C4" s="53">
        <v>2578</v>
      </c>
      <c r="D4" s="53">
        <v>15699</v>
      </c>
      <c r="E4" s="55">
        <v>50</v>
      </c>
      <c r="F4" s="53">
        <v>42</v>
      </c>
      <c r="G4" s="20"/>
      <c r="I4" s="42" t="s">
        <v>522</v>
      </c>
      <c r="J4" s="53">
        <v>2508</v>
      </c>
      <c r="K4" s="53">
        <v>14931</v>
      </c>
      <c r="L4" s="55">
        <v>48</v>
      </c>
      <c r="M4" s="53">
        <v>26</v>
      </c>
      <c r="N4" s="3"/>
      <c r="O4" s="4"/>
      <c r="P4" s="42" t="s">
        <v>522</v>
      </c>
      <c r="Q4" s="53">
        <v>2041</v>
      </c>
      <c r="R4" s="53">
        <v>14032</v>
      </c>
      <c r="S4" s="55">
        <v>54</v>
      </c>
      <c r="T4" s="53">
        <v>12</v>
      </c>
      <c r="U4" s="3"/>
      <c r="V4" s="3"/>
      <c r="W4" s="42" t="s">
        <v>522</v>
      </c>
      <c r="X4" s="53">
        <v>2057</v>
      </c>
      <c r="Y4" s="53">
        <v>13337</v>
      </c>
      <c r="Z4" s="55">
        <v>40</v>
      </c>
      <c r="AA4" s="53">
        <v>3</v>
      </c>
      <c r="AB4" s="3"/>
      <c r="AC4" s="3"/>
      <c r="AD4" s="42" t="s">
        <v>522</v>
      </c>
      <c r="AE4" s="53">
        <v>1948</v>
      </c>
      <c r="AF4" s="53">
        <v>13448</v>
      </c>
      <c r="AG4" s="55">
        <v>62</v>
      </c>
      <c r="AH4" s="53">
        <v>1</v>
      </c>
      <c r="AI4" s="3"/>
      <c r="AJ4" s="3"/>
      <c r="AK4" s="42" t="s">
        <v>522</v>
      </c>
      <c r="AL4" s="53">
        <v>2172</v>
      </c>
      <c r="AM4" s="53">
        <v>14168</v>
      </c>
      <c r="AN4" s="55">
        <v>41</v>
      </c>
      <c r="AO4" s="53">
        <v>1</v>
      </c>
      <c r="AP4" s="3"/>
      <c r="AQ4" s="3"/>
      <c r="AR4" s="42" t="s">
        <v>522</v>
      </c>
      <c r="AS4" s="53">
        <v>2153</v>
      </c>
      <c r="AT4" s="53">
        <v>14672</v>
      </c>
      <c r="AU4" s="55">
        <v>57</v>
      </c>
      <c r="AV4" s="53">
        <v>0</v>
      </c>
      <c r="AW4" s="3"/>
      <c r="AY4" s="42" t="s">
        <v>522</v>
      </c>
      <c r="AZ4" s="53">
        <v>1976</v>
      </c>
      <c r="BA4" s="53">
        <v>16530</v>
      </c>
      <c r="BB4" s="55">
        <v>31</v>
      </c>
      <c r="BC4" s="53">
        <v>4</v>
      </c>
      <c r="BF4" s="42" t="s">
        <v>522</v>
      </c>
      <c r="BG4" s="53">
        <v>2442</v>
      </c>
      <c r="BH4" s="53">
        <v>8507</v>
      </c>
      <c r="BI4" s="55">
        <v>26</v>
      </c>
      <c r="BJ4" s="53">
        <v>6</v>
      </c>
      <c r="BM4" s="42" t="s">
        <v>522</v>
      </c>
      <c r="BN4" s="53">
        <v>2634</v>
      </c>
      <c r="BO4" s="53">
        <v>5499</v>
      </c>
      <c r="BP4" s="55">
        <v>9</v>
      </c>
      <c r="BQ4" s="53">
        <v>0</v>
      </c>
      <c r="BT4" s="42" t="s">
        <v>522</v>
      </c>
      <c r="BU4" s="53">
        <v>3293</v>
      </c>
      <c r="BV4" s="53">
        <v>4799</v>
      </c>
      <c r="BW4" s="55">
        <v>9</v>
      </c>
      <c r="BX4" s="53">
        <v>0</v>
      </c>
    </row>
    <row r="5" spans="2:76" x14ac:dyDescent="0.25">
      <c r="B5" s="43" t="s">
        <v>576</v>
      </c>
      <c r="C5" s="53">
        <v>265</v>
      </c>
      <c r="D5" s="53">
        <v>538</v>
      </c>
      <c r="E5" s="55">
        <v>1</v>
      </c>
      <c r="F5" s="53">
        <v>23</v>
      </c>
      <c r="G5" s="20"/>
      <c r="I5" s="43" t="s">
        <v>576</v>
      </c>
      <c r="J5" s="53">
        <v>306</v>
      </c>
      <c r="K5" s="53">
        <v>692</v>
      </c>
      <c r="L5" s="55">
        <v>4</v>
      </c>
      <c r="M5" s="53">
        <v>22</v>
      </c>
      <c r="N5" s="3"/>
      <c r="O5" s="4"/>
      <c r="P5" s="43" t="s">
        <v>576</v>
      </c>
      <c r="Q5" s="53">
        <v>213</v>
      </c>
      <c r="R5" s="53">
        <v>663</v>
      </c>
      <c r="S5" s="55">
        <v>3</v>
      </c>
      <c r="T5" s="53">
        <v>5</v>
      </c>
      <c r="U5" s="3"/>
      <c r="V5" s="3"/>
      <c r="W5" s="43" t="s">
        <v>576</v>
      </c>
      <c r="X5" s="53">
        <v>195</v>
      </c>
      <c r="Y5" s="53">
        <v>632</v>
      </c>
      <c r="Z5" s="55">
        <v>6</v>
      </c>
      <c r="AA5" s="53">
        <v>6</v>
      </c>
      <c r="AB5" s="3"/>
      <c r="AC5" s="3"/>
      <c r="AD5" s="43" t="s">
        <v>576</v>
      </c>
      <c r="AE5" s="53">
        <v>72</v>
      </c>
      <c r="AF5" s="53">
        <v>449</v>
      </c>
      <c r="AG5" s="55">
        <v>5</v>
      </c>
      <c r="AH5" s="53">
        <v>1</v>
      </c>
      <c r="AI5" s="3"/>
      <c r="AJ5" s="3"/>
      <c r="AK5" s="43" t="s">
        <v>576</v>
      </c>
      <c r="AL5" s="53">
        <v>101</v>
      </c>
      <c r="AM5" s="53">
        <v>517</v>
      </c>
      <c r="AN5" s="55">
        <v>1</v>
      </c>
      <c r="AO5" s="53">
        <v>0</v>
      </c>
      <c r="AP5" s="3"/>
      <c r="AQ5" s="3"/>
      <c r="AR5" s="43" t="s">
        <v>576</v>
      </c>
      <c r="AS5" s="53">
        <v>402</v>
      </c>
      <c r="AT5" s="53">
        <v>737</v>
      </c>
      <c r="AU5" s="55">
        <v>1</v>
      </c>
      <c r="AV5" s="53">
        <v>0</v>
      </c>
      <c r="AW5" s="3"/>
      <c r="AY5" s="43" t="s">
        <v>576</v>
      </c>
      <c r="AZ5" s="53">
        <v>33</v>
      </c>
      <c r="BA5" s="53">
        <v>521</v>
      </c>
      <c r="BB5" s="55">
        <v>0</v>
      </c>
      <c r="BC5" s="53">
        <v>0</v>
      </c>
      <c r="BF5" s="43" t="s">
        <v>576</v>
      </c>
      <c r="BG5" s="53">
        <v>35</v>
      </c>
      <c r="BH5" s="53">
        <v>445</v>
      </c>
      <c r="BI5" s="55">
        <v>0</v>
      </c>
      <c r="BJ5" s="53">
        <v>0</v>
      </c>
      <c r="BM5" s="43" t="s">
        <v>576</v>
      </c>
      <c r="BN5" s="53">
        <v>113</v>
      </c>
      <c r="BO5" s="53">
        <v>327</v>
      </c>
      <c r="BP5" s="55">
        <v>2</v>
      </c>
      <c r="BQ5" s="53">
        <v>0</v>
      </c>
      <c r="BT5" s="43" t="s">
        <v>576</v>
      </c>
      <c r="BU5" s="53">
        <v>33</v>
      </c>
      <c r="BV5" s="53">
        <v>338</v>
      </c>
      <c r="BW5" s="55">
        <v>0</v>
      </c>
      <c r="BX5" s="53">
        <v>0</v>
      </c>
    </row>
    <row r="6" spans="2:76" x14ac:dyDescent="0.25">
      <c r="B6" s="42" t="s">
        <v>577</v>
      </c>
      <c r="C6" s="53">
        <v>43</v>
      </c>
      <c r="D6" s="53">
        <v>90</v>
      </c>
      <c r="E6" s="55">
        <v>0</v>
      </c>
      <c r="F6" s="53">
        <v>0</v>
      </c>
      <c r="G6" s="20"/>
      <c r="I6" s="42" t="s">
        <v>577</v>
      </c>
      <c r="J6" s="53">
        <v>25</v>
      </c>
      <c r="K6" s="53">
        <v>92</v>
      </c>
      <c r="L6" s="55">
        <v>0</v>
      </c>
      <c r="M6" s="53">
        <v>0</v>
      </c>
      <c r="N6" s="3"/>
      <c r="O6" s="18"/>
      <c r="P6" s="42" t="s">
        <v>577</v>
      </c>
      <c r="Q6" s="53">
        <v>18</v>
      </c>
      <c r="R6" s="53">
        <v>85</v>
      </c>
      <c r="S6" s="55">
        <v>0</v>
      </c>
      <c r="T6" s="53">
        <v>0</v>
      </c>
      <c r="U6" s="3"/>
      <c r="V6" s="14"/>
      <c r="W6" s="42" t="s">
        <v>577</v>
      </c>
      <c r="X6" s="53">
        <v>52</v>
      </c>
      <c r="Y6" s="53">
        <v>97</v>
      </c>
      <c r="Z6" s="55">
        <v>0</v>
      </c>
      <c r="AA6" s="53">
        <v>0</v>
      </c>
      <c r="AB6" s="3"/>
      <c r="AC6" s="3"/>
      <c r="AD6" s="42" t="s">
        <v>577</v>
      </c>
      <c r="AE6" s="53">
        <v>48</v>
      </c>
      <c r="AF6" s="53">
        <v>74</v>
      </c>
      <c r="AG6" s="55">
        <v>0</v>
      </c>
      <c r="AH6" s="53">
        <v>0</v>
      </c>
      <c r="AI6" s="3"/>
      <c r="AJ6" s="3"/>
      <c r="AK6" s="42" t="s">
        <v>577</v>
      </c>
      <c r="AL6" s="53">
        <v>30</v>
      </c>
      <c r="AM6" s="53">
        <v>77</v>
      </c>
      <c r="AN6" s="55">
        <v>0</v>
      </c>
      <c r="AO6" s="53">
        <v>0</v>
      </c>
      <c r="AP6" s="3"/>
      <c r="AQ6" s="3"/>
      <c r="AR6" s="42" t="s">
        <v>577</v>
      </c>
      <c r="AS6" s="53">
        <v>34</v>
      </c>
      <c r="AT6" s="53">
        <v>86</v>
      </c>
      <c r="AU6" s="55">
        <v>0</v>
      </c>
      <c r="AV6" s="53">
        <v>0</v>
      </c>
      <c r="AW6" s="3"/>
      <c r="AY6" s="42" t="s">
        <v>577</v>
      </c>
      <c r="AZ6" s="53">
        <v>28</v>
      </c>
      <c r="BA6" s="53">
        <v>71</v>
      </c>
      <c r="BB6" s="55">
        <v>0</v>
      </c>
      <c r="BC6" s="53">
        <v>0</v>
      </c>
      <c r="BF6" s="42" t="s">
        <v>577</v>
      </c>
      <c r="BG6" s="53">
        <v>21</v>
      </c>
      <c r="BH6" s="53">
        <v>63</v>
      </c>
      <c r="BI6" s="55">
        <v>0</v>
      </c>
      <c r="BJ6" s="53">
        <v>0</v>
      </c>
      <c r="BM6" s="42" t="s">
        <v>577</v>
      </c>
      <c r="BN6" s="53">
        <v>19</v>
      </c>
      <c r="BO6" s="53">
        <v>62</v>
      </c>
      <c r="BP6" s="55">
        <v>0</v>
      </c>
      <c r="BQ6" s="53">
        <v>7</v>
      </c>
      <c r="BT6" s="42" t="s">
        <v>577</v>
      </c>
      <c r="BU6" s="53">
        <v>10</v>
      </c>
      <c r="BV6" s="53">
        <v>52</v>
      </c>
      <c r="BW6" s="55">
        <v>0</v>
      </c>
      <c r="BX6" s="53">
        <v>0</v>
      </c>
    </row>
    <row r="7" spans="2:76" x14ac:dyDescent="0.25">
      <c r="B7" s="21" t="s">
        <v>523</v>
      </c>
      <c r="C7" s="27">
        <f>SUM(C4:C6)</f>
        <v>2886</v>
      </c>
      <c r="D7" s="27">
        <f>SUM(D4:D6)</f>
        <v>16327</v>
      </c>
      <c r="E7" s="29">
        <f>SUM(E4:E6)</f>
        <v>51</v>
      </c>
      <c r="F7" s="27">
        <f>SUM(F4:F6)</f>
        <v>65</v>
      </c>
      <c r="G7" s="20"/>
      <c r="I7" s="49" t="s">
        <v>523</v>
      </c>
      <c r="J7" s="53">
        <v>2839</v>
      </c>
      <c r="K7" s="53">
        <v>15715</v>
      </c>
      <c r="L7" s="55">
        <v>52</v>
      </c>
      <c r="M7" s="53">
        <v>48</v>
      </c>
      <c r="N7" s="3"/>
      <c r="O7" s="18"/>
      <c r="P7" s="49" t="s">
        <v>523</v>
      </c>
      <c r="Q7" s="53">
        <v>2272</v>
      </c>
      <c r="R7" s="53">
        <v>14780</v>
      </c>
      <c r="S7" s="55">
        <v>57</v>
      </c>
      <c r="T7" s="53">
        <v>17</v>
      </c>
      <c r="U7" s="3"/>
      <c r="V7" s="14"/>
      <c r="W7" s="49" t="s">
        <v>523</v>
      </c>
      <c r="X7" s="53">
        <v>2304</v>
      </c>
      <c r="Y7" s="53">
        <v>14066</v>
      </c>
      <c r="Z7" s="55">
        <v>46</v>
      </c>
      <c r="AA7" s="53">
        <v>9</v>
      </c>
      <c r="AB7" s="3"/>
      <c r="AC7" s="3"/>
      <c r="AD7" s="49" t="s">
        <v>523</v>
      </c>
      <c r="AE7" s="53">
        <v>2068</v>
      </c>
      <c r="AF7" s="53">
        <v>13971</v>
      </c>
      <c r="AG7" s="55">
        <v>67</v>
      </c>
      <c r="AH7" s="53">
        <v>2</v>
      </c>
      <c r="AI7" s="3"/>
      <c r="AJ7" s="3"/>
      <c r="AK7" s="49" t="s">
        <v>523</v>
      </c>
      <c r="AL7" s="53">
        <v>2303</v>
      </c>
      <c r="AM7" s="53">
        <v>14762</v>
      </c>
      <c r="AN7" s="55">
        <v>42</v>
      </c>
      <c r="AO7" s="53">
        <v>1</v>
      </c>
      <c r="AP7" s="3"/>
      <c r="AQ7" s="3"/>
      <c r="AR7" s="49" t="s">
        <v>523</v>
      </c>
      <c r="AS7" s="53">
        <v>2589</v>
      </c>
      <c r="AT7" s="53">
        <v>15495</v>
      </c>
      <c r="AU7" s="55">
        <v>58</v>
      </c>
      <c r="AV7" s="53">
        <v>0</v>
      </c>
      <c r="AW7" s="3"/>
      <c r="AY7" s="49" t="s">
        <v>523</v>
      </c>
      <c r="AZ7" s="53">
        <v>2037</v>
      </c>
      <c r="BA7" s="53">
        <v>17122</v>
      </c>
      <c r="BB7" s="55">
        <v>31</v>
      </c>
      <c r="BC7" s="53">
        <v>4</v>
      </c>
      <c r="BF7" s="49" t="s">
        <v>523</v>
      </c>
      <c r="BG7" s="53">
        <v>2498</v>
      </c>
      <c r="BH7" s="53">
        <v>9015</v>
      </c>
      <c r="BI7" s="55">
        <v>26</v>
      </c>
      <c r="BJ7" s="53">
        <v>6</v>
      </c>
      <c r="BM7" s="49" t="s">
        <v>523</v>
      </c>
      <c r="BN7" s="53">
        <v>2766</v>
      </c>
      <c r="BO7" s="53">
        <v>5888</v>
      </c>
      <c r="BP7" s="55">
        <v>11</v>
      </c>
      <c r="BQ7" s="53">
        <v>7</v>
      </c>
      <c r="BT7" s="49" t="s">
        <v>523</v>
      </c>
      <c r="BU7" s="53">
        <v>3336</v>
      </c>
      <c r="BV7" s="53">
        <v>5189</v>
      </c>
      <c r="BW7" s="55">
        <v>9</v>
      </c>
      <c r="BX7" s="53">
        <v>0</v>
      </c>
    </row>
    <row r="8" spans="2:76" x14ac:dyDescent="0.25">
      <c r="B8" s="3"/>
      <c r="C8" s="19"/>
      <c r="D8" s="19"/>
      <c r="E8" s="19"/>
      <c r="F8" s="19"/>
      <c r="G8" s="19"/>
      <c r="I8" s="83"/>
      <c r="J8" s="19"/>
      <c r="K8" s="19"/>
      <c r="L8" s="19"/>
      <c r="M8" s="19"/>
      <c r="N8" s="3"/>
      <c r="O8" s="18"/>
      <c r="P8" s="87"/>
      <c r="Q8" s="19"/>
      <c r="R8" s="19"/>
      <c r="S8" s="19"/>
      <c r="T8" s="19"/>
      <c r="U8" s="3"/>
      <c r="V8" s="18"/>
      <c r="W8" s="87"/>
      <c r="X8" s="19"/>
      <c r="Y8" s="19"/>
      <c r="Z8" s="19"/>
      <c r="AA8" s="19"/>
      <c r="AB8" s="3"/>
      <c r="AC8" s="3"/>
      <c r="AD8" s="87"/>
      <c r="AE8" s="19"/>
      <c r="AF8" s="19"/>
      <c r="AG8" s="19"/>
      <c r="AH8" s="19"/>
      <c r="AI8" s="3"/>
      <c r="AJ8" s="3"/>
      <c r="AK8" s="87"/>
      <c r="AL8" s="19"/>
      <c r="AM8" s="19"/>
      <c r="AN8" s="19"/>
      <c r="AO8" s="19"/>
      <c r="AP8" s="3"/>
      <c r="AQ8" s="3"/>
      <c r="AR8" s="87"/>
      <c r="AS8" s="19"/>
      <c r="AT8" s="19"/>
      <c r="AU8" s="19"/>
      <c r="AV8" s="19"/>
      <c r="AW8" s="3"/>
      <c r="AY8" s="87"/>
      <c r="AZ8" s="19"/>
      <c r="BA8" s="19"/>
      <c r="BB8" s="19"/>
      <c r="BC8" s="19"/>
      <c r="BF8" s="87"/>
      <c r="BG8" s="19"/>
      <c r="BH8" s="19"/>
      <c r="BI8" s="19"/>
      <c r="BJ8" s="19"/>
      <c r="BM8" s="87"/>
      <c r="BN8" s="19"/>
      <c r="BO8" s="19"/>
      <c r="BP8" s="19"/>
      <c r="BQ8" s="19"/>
      <c r="BT8" s="87"/>
      <c r="BU8" s="19"/>
      <c r="BV8" s="19"/>
      <c r="BW8" s="19"/>
      <c r="BX8" s="19"/>
    </row>
    <row r="10" spans="2:76"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c r="AY10" s="11"/>
      <c r="AZ10" s="12"/>
      <c r="BA10" s="12"/>
      <c r="BB10" s="12"/>
      <c r="BC10" s="12"/>
      <c r="BF10" s="11"/>
      <c r="BG10" s="12"/>
      <c r="BH10" s="12"/>
      <c r="BI10" s="12"/>
      <c r="BJ10" s="12"/>
      <c r="BM10" s="11"/>
      <c r="BN10" s="12"/>
      <c r="BO10" s="12"/>
      <c r="BP10" s="12"/>
      <c r="BQ10" s="12"/>
      <c r="BT10" s="11"/>
      <c r="BU10" s="12"/>
      <c r="BV10" s="12"/>
      <c r="BW10" s="12"/>
      <c r="BX10" s="12"/>
    </row>
  </sheetData>
  <mergeCells count="1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0"/>
  <sheetViews>
    <sheetView topLeftCell="AY1" workbookViewId="0">
      <selection activeCell="BJ1" sqref="BJ1:BJ1048576"/>
    </sheetView>
  </sheetViews>
  <sheetFormatPr defaultRowHeight="15" x14ac:dyDescent="0.25"/>
  <cols>
    <col min="1" max="1" width="9.140625" style="1"/>
    <col min="2" max="2" width="15.7109375" style="1" customWidth="1"/>
    <col min="3" max="3" width="12.7109375" style="9" customWidth="1"/>
    <col min="4" max="4" width="25.7109375" style="9" bestFit="1" customWidth="1"/>
    <col min="5" max="5" width="24.7109375" style="9" customWidth="1"/>
    <col min="6" max="6" width="10.140625" style="1" customWidth="1"/>
    <col min="7" max="7" width="9.140625" style="1"/>
    <col min="8" max="8" width="15.7109375" style="1" customWidth="1"/>
    <col min="9" max="9" width="12.7109375" style="9" customWidth="1"/>
    <col min="10" max="10" width="25.7109375" style="9" bestFit="1" customWidth="1"/>
    <col min="11" max="11" width="24.7109375" style="9" customWidth="1"/>
    <col min="12" max="12" width="9.140625" style="1"/>
    <col min="13" max="13" width="9.140625" style="1" customWidth="1"/>
    <col min="14" max="14" width="15.7109375" style="1" customWidth="1"/>
    <col min="15" max="15" width="12.7109375" style="9" customWidth="1"/>
    <col min="16" max="16" width="25.7109375" style="9" bestFit="1" customWidth="1"/>
    <col min="17" max="17" width="24.7109375" style="9" customWidth="1"/>
    <col min="18" max="19" width="9.140625" style="1"/>
    <col min="20" max="20" width="15.7109375" style="1" customWidth="1"/>
    <col min="21" max="21" width="12.7109375" style="9" customWidth="1"/>
    <col min="22" max="22" width="25.7109375" style="9" bestFit="1" customWidth="1"/>
    <col min="23" max="23" width="24.7109375" style="9" customWidth="1"/>
    <col min="24" max="25" width="9.140625" style="1"/>
    <col min="26" max="26" width="15.7109375" style="1" customWidth="1"/>
    <col min="27" max="27" width="12.7109375" style="9" customWidth="1"/>
    <col min="28" max="28" width="25.7109375" style="9" bestFit="1" customWidth="1"/>
    <col min="29" max="29" width="24.7109375" style="9" customWidth="1"/>
    <col min="30" max="31" width="9.140625" style="1"/>
    <col min="32" max="32" width="15.7109375" style="1" customWidth="1"/>
    <col min="33" max="33" width="12.7109375" style="9" customWidth="1"/>
    <col min="34" max="34" width="25.7109375" style="9" bestFit="1" customWidth="1"/>
    <col min="35" max="35" width="24.7109375" style="9" customWidth="1"/>
    <col min="36" max="37" width="9.140625" style="1"/>
    <col min="38" max="38" width="15.7109375" style="1" customWidth="1"/>
    <col min="39" max="39" width="12.7109375" style="9" customWidth="1"/>
    <col min="40" max="40" width="25.7109375" style="9" bestFit="1" customWidth="1"/>
    <col min="41" max="41" width="24.7109375" style="9" customWidth="1"/>
    <col min="42" max="43" width="9.140625" style="1"/>
    <col min="44" max="44" width="15.7109375" style="1" customWidth="1"/>
    <col min="45" max="45" width="12.7109375" style="9" customWidth="1"/>
    <col min="46" max="46" width="25.7109375" style="9" bestFit="1" customWidth="1"/>
    <col min="47" max="47" width="24.7109375" style="9" customWidth="1"/>
    <col min="48" max="49" width="9.140625" style="1"/>
    <col min="50" max="50" width="15.7109375" style="1" customWidth="1"/>
    <col min="51" max="51" width="12.7109375" style="9" customWidth="1"/>
    <col min="52" max="52" width="25.7109375" style="9" bestFit="1" customWidth="1"/>
    <col min="53" max="53" width="24.7109375" style="9" customWidth="1"/>
    <col min="54" max="55" width="9.140625" style="1"/>
    <col min="56" max="56" width="15.7109375" style="1" customWidth="1"/>
    <col min="57" max="57" width="12.7109375" style="9" customWidth="1"/>
    <col min="58" max="58" width="25.7109375" style="9" bestFit="1" customWidth="1"/>
    <col min="59" max="59" width="24.7109375" style="9" customWidth="1"/>
    <col min="60" max="61" width="9.140625" style="1"/>
    <col min="62" max="62" width="15.7109375" style="1" customWidth="1"/>
    <col min="63" max="63" width="12.7109375" style="9" customWidth="1"/>
    <col min="64" max="64" width="25.7109375" style="9" bestFit="1" customWidth="1"/>
    <col min="65" max="65" width="24.7109375" style="9" customWidth="1"/>
    <col min="66" max="16384" width="9.140625" style="1"/>
  </cols>
  <sheetData>
    <row r="1" spans="2:65" x14ac:dyDescent="0.25">
      <c r="B1" s="75">
        <v>2011</v>
      </c>
      <c r="C1" s="180" t="s">
        <v>556</v>
      </c>
      <c r="D1" s="181"/>
      <c r="E1" s="181"/>
      <c r="F1" s="14"/>
      <c r="H1" s="84">
        <v>2012</v>
      </c>
      <c r="I1" s="180" t="s">
        <v>556</v>
      </c>
      <c r="J1" s="181"/>
      <c r="K1" s="181"/>
      <c r="L1" s="87"/>
      <c r="M1" s="87"/>
      <c r="N1" s="120">
        <v>2013</v>
      </c>
      <c r="O1" s="180" t="s">
        <v>556</v>
      </c>
      <c r="P1" s="181"/>
      <c r="Q1" s="181"/>
      <c r="R1" s="87"/>
      <c r="S1" s="87"/>
      <c r="T1" s="121">
        <v>2014</v>
      </c>
      <c r="U1" s="180" t="s">
        <v>556</v>
      </c>
      <c r="V1" s="181"/>
      <c r="W1" s="181"/>
      <c r="X1" s="86"/>
      <c r="Y1" s="86"/>
      <c r="Z1" s="122">
        <v>2015</v>
      </c>
      <c r="AA1" s="180" t="s">
        <v>556</v>
      </c>
      <c r="AB1" s="181"/>
      <c r="AC1" s="181"/>
      <c r="AD1" s="3"/>
      <c r="AE1" s="3"/>
      <c r="AF1" s="123">
        <v>2016</v>
      </c>
      <c r="AG1" s="180" t="s">
        <v>556</v>
      </c>
      <c r="AH1" s="181"/>
      <c r="AI1" s="181"/>
      <c r="AJ1" s="3"/>
      <c r="AK1" s="3"/>
      <c r="AL1" s="124">
        <v>2017</v>
      </c>
      <c r="AM1" s="180" t="s">
        <v>556</v>
      </c>
      <c r="AN1" s="181"/>
      <c r="AO1" s="181"/>
      <c r="AP1" s="3"/>
      <c r="AQ1" s="3"/>
      <c r="AR1" s="126">
        <v>2018</v>
      </c>
      <c r="AS1" s="180" t="s">
        <v>556</v>
      </c>
      <c r="AT1" s="181"/>
      <c r="AU1" s="181"/>
      <c r="AV1" s="3"/>
      <c r="AW1" s="3"/>
      <c r="AX1" s="127">
        <v>2019</v>
      </c>
      <c r="AY1" s="180" t="s">
        <v>556</v>
      </c>
      <c r="AZ1" s="181"/>
      <c r="BA1" s="181"/>
      <c r="BD1" s="128">
        <v>2020</v>
      </c>
      <c r="BE1" s="180" t="s">
        <v>556</v>
      </c>
      <c r="BF1" s="181"/>
      <c r="BG1" s="181"/>
      <c r="BJ1" s="130">
        <v>2021</v>
      </c>
      <c r="BK1" s="180" t="s">
        <v>556</v>
      </c>
      <c r="BL1" s="181"/>
      <c r="BM1" s="181"/>
    </row>
    <row r="2" spans="2:65" s="9" customFormat="1" x14ac:dyDescent="0.25">
      <c r="B2" s="22" t="s">
        <v>550</v>
      </c>
      <c r="C2" s="23">
        <v>94</v>
      </c>
      <c r="D2" s="23">
        <v>95</v>
      </c>
      <c r="E2" s="23">
        <v>96</v>
      </c>
      <c r="F2" s="14"/>
      <c r="H2" s="50" t="s">
        <v>550</v>
      </c>
      <c r="I2" s="51">
        <v>102</v>
      </c>
      <c r="J2" s="51">
        <v>103</v>
      </c>
      <c r="K2" s="51">
        <v>104</v>
      </c>
      <c r="L2" s="14"/>
      <c r="M2" s="15"/>
      <c r="N2" s="50" t="s">
        <v>550</v>
      </c>
      <c r="O2" s="51">
        <v>101</v>
      </c>
      <c r="P2" s="51">
        <v>102</v>
      </c>
      <c r="Q2" s="51">
        <v>103</v>
      </c>
      <c r="R2" s="14"/>
      <c r="S2" s="14"/>
      <c r="T2" s="50" t="s">
        <v>550</v>
      </c>
      <c r="U2" s="51">
        <v>101</v>
      </c>
      <c r="V2" s="51">
        <v>102</v>
      </c>
      <c r="W2" s="51">
        <v>103</v>
      </c>
      <c r="X2" s="14"/>
      <c r="Y2" s="14"/>
      <c r="Z2" s="50" t="s">
        <v>550</v>
      </c>
      <c r="AA2" s="51">
        <v>101</v>
      </c>
      <c r="AB2" s="51">
        <v>102</v>
      </c>
      <c r="AC2" s="51">
        <v>103</v>
      </c>
      <c r="AD2" s="14"/>
      <c r="AE2" s="14"/>
      <c r="AF2" s="50" t="s">
        <v>550</v>
      </c>
      <c r="AG2" s="51">
        <v>101</v>
      </c>
      <c r="AH2" s="51">
        <v>102</v>
      </c>
      <c r="AI2" s="51">
        <v>103</v>
      </c>
      <c r="AJ2" s="14"/>
      <c r="AK2" s="14"/>
      <c r="AL2" s="50" t="s">
        <v>550</v>
      </c>
      <c r="AM2" s="51">
        <v>101</v>
      </c>
      <c r="AN2" s="51">
        <v>102</v>
      </c>
      <c r="AO2" s="51">
        <v>103</v>
      </c>
      <c r="AP2" s="14"/>
      <c r="AQ2" s="14"/>
      <c r="AR2" s="50" t="s">
        <v>550</v>
      </c>
      <c r="AS2" s="51">
        <v>96</v>
      </c>
      <c r="AT2" s="51">
        <v>97.98</v>
      </c>
      <c r="AU2" s="51">
        <v>103</v>
      </c>
      <c r="AV2" s="14"/>
      <c r="AW2" s="14"/>
      <c r="AX2" s="50" t="s">
        <v>550</v>
      </c>
      <c r="AY2" s="51">
        <v>101</v>
      </c>
      <c r="AZ2" s="51">
        <v>102</v>
      </c>
      <c r="BA2" s="51">
        <v>103</v>
      </c>
      <c r="BD2" s="50" t="s">
        <v>550</v>
      </c>
      <c r="BE2" s="51">
        <v>101</v>
      </c>
      <c r="BF2" s="51">
        <v>102</v>
      </c>
      <c r="BG2" s="51">
        <v>103</v>
      </c>
      <c r="BJ2" s="50" t="s">
        <v>550</v>
      </c>
      <c r="BK2" s="51">
        <v>101</v>
      </c>
      <c r="BL2" s="51">
        <v>102</v>
      </c>
      <c r="BM2" s="51">
        <v>103</v>
      </c>
    </row>
    <row r="3" spans="2:65" s="10" customFormat="1" ht="62.25" customHeight="1" x14ac:dyDescent="0.25">
      <c r="B3" s="24"/>
      <c r="C3" s="25" t="s">
        <v>557</v>
      </c>
      <c r="D3" s="25" t="s">
        <v>558</v>
      </c>
      <c r="E3" s="25" t="s">
        <v>559</v>
      </c>
      <c r="F3" s="17"/>
      <c r="H3" s="52"/>
      <c r="I3" s="25" t="s">
        <v>557</v>
      </c>
      <c r="J3" s="25" t="s">
        <v>558</v>
      </c>
      <c r="K3" s="25" t="s">
        <v>559</v>
      </c>
      <c r="L3" s="17"/>
      <c r="M3" s="17"/>
      <c r="N3" s="52"/>
      <c r="O3" s="25" t="s">
        <v>557</v>
      </c>
      <c r="P3" s="25" t="s">
        <v>558</v>
      </c>
      <c r="Q3" s="25" t="s">
        <v>559</v>
      </c>
      <c r="R3" s="17"/>
      <c r="S3" s="17"/>
      <c r="T3" s="52"/>
      <c r="U3" s="25" t="s">
        <v>557</v>
      </c>
      <c r="V3" s="25" t="s">
        <v>558</v>
      </c>
      <c r="W3" s="25" t="s">
        <v>559</v>
      </c>
      <c r="X3" s="17"/>
      <c r="Y3" s="17"/>
      <c r="Z3" s="52"/>
      <c r="AA3" s="25" t="s">
        <v>557</v>
      </c>
      <c r="AB3" s="25" t="s">
        <v>558</v>
      </c>
      <c r="AC3" s="25" t="s">
        <v>559</v>
      </c>
      <c r="AD3" s="17"/>
      <c r="AE3" s="17"/>
      <c r="AF3" s="52"/>
      <c r="AG3" s="25" t="s">
        <v>557</v>
      </c>
      <c r="AH3" s="25" t="s">
        <v>558</v>
      </c>
      <c r="AI3" s="25" t="s">
        <v>559</v>
      </c>
      <c r="AJ3" s="17"/>
      <c r="AK3" s="17"/>
      <c r="AL3" s="52"/>
      <c r="AM3" s="25" t="s">
        <v>557</v>
      </c>
      <c r="AN3" s="25" t="s">
        <v>558</v>
      </c>
      <c r="AO3" s="25" t="s">
        <v>559</v>
      </c>
      <c r="AP3" s="17"/>
      <c r="AQ3" s="17"/>
      <c r="AR3" s="52"/>
      <c r="AS3" s="25" t="s">
        <v>557</v>
      </c>
      <c r="AT3" s="25" t="s">
        <v>558</v>
      </c>
      <c r="AU3" s="25" t="s">
        <v>559</v>
      </c>
      <c r="AV3" s="17"/>
      <c r="AW3" s="17"/>
      <c r="AX3" s="52"/>
      <c r="AY3" s="25" t="s">
        <v>557</v>
      </c>
      <c r="AZ3" s="25" t="s">
        <v>558</v>
      </c>
      <c r="BA3" s="25" t="s">
        <v>559</v>
      </c>
      <c r="BD3" s="52"/>
      <c r="BE3" s="25" t="s">
        <v>557</v>
      </c>
      <c r="BF3" s="25" t="s">
        <v>558</v>
      </c>
      <c r="BG3" s="25" t="s">
        <v>559</v>
      </c>
      <c r="BJ3" s="52"/>
      <c r="BK3" s="25" t="s">
        <v>557</v>
      </c>
      <c r="BL3" s="25" t="s">
        <v>558</v>
      </c>
      <c r="BM3" s="25" t="s">
        <v>559</v>
      </c>
    </row>
    <row r="4" spans="2:65" x14ac:dyDescent="0.25">
      <c r="B4" s="42" t="s">
        <v>522</v>
      </c>
      <c r="C4" s="26">
        <v>7</v>
      </c>
      <c r="D4" s="26">
        <v>1</v>
      </c>
      <c r="E4" s="26">
        <v>22</v>
      </c>
      <c r="H4" s="42" t="s">
        <v>522</v>
      </c>
      <c r="I4" s="26">
        <v>6</v>
      </c>
      <c r="J4" s="26">
        <v>1</v>
      </c>
      <c r="K4" s="26">
        <v>20</v>
      </c>
      <c r="L4" s="3"/>
      <c r="M4" s="3"/>
      <c r="N4" s="42" t="s">
        <v>522</v>
      </c>
      <c r="O4" s="26">
        <v>5</v>
      </c>
      <c r="P4" s="26">
        <v>1</v>
      </c>
      <c r="Q4" s="26">
        <v>18</v>
      </c>
      <c r="R4" s="3"/>
      <c r="S4" s="3"/>
      <c r="T4" s="42" t="s">
        <v>522</v>
      </c>
      <c r="U4" s="26">
        <v>109</v>
      </c>
      <c r="V4" s="26">
        <v>0</v>
      </c>
      <c r="W4" s="26">
        <v>26</v>
      </c>
      <c r="X4" s="3"/>
      <c r="Y4" s="14"/>
      <c r="Z4" s="42" t="s">
        <v>522</v>
      </c>
      <c r="AA4" s="26">
        <v>3</v>
      </c>
      <c r="AB4" s="26">
        <v>2</v>
      </c>
      <c r="AC4" s="26">
        <v>17</v>
      </c>
      <c r="AD4" s="3"/>
      <c r="AE4" s="3"/>
      <c r="AF4" s="42" t="s">
        <v>522</v>
      </c>
      <c r="AG4" s="26">
        <v>12</v>
      </c>
      <c r="AH4" s="26">
        <v>2</v>
      </c>
      <c r="AI4" s="26">
        <v>17</v>
      </c>
      <c r="AJ4" s="3"/>
      <c r="AK4" s="3"/>
      <c r="AL4" s="42" t="s">
        <v>522</v>
      </c>
      <c r="AM4" s="26">
        <v>11</v>
      </c>
      <c r="AN4" s="26">
        <v>0</v>
      </c>
      <c r="AO4" s="26">
        <v>22</v>
      </c>
      <c r="AP4" s="3"/>
      <c r="AQ4" s="3"/>
      <c r="AR4" s="42" t="s">
        <v>522</v>
      </c>
      <c r="AS4" s="26">
        <v>7</v>
      </c>
      <c r="AT4" s="26">
        <v>1</v>
      </c>
      <c r="AU4" s="26">
        <v>23</v>
      </c>
      <c r="AV4" s="3"/>
      <c r="AW4" s="3"/>
      <c r="AX4" s="42" t="s">
        <v>522</v>
      </c>
      <c r="AY4" s="26">
        <v>16</v>
      </c>
      <c r="AZ4" s="26">
        <v>1</v>
      </c>
      <c r="BA4" s="26">
        <v>14</v>
      </c>
      <c r="BD4" s="42" t="s">
        <v>522</v>
      </c>
      <c r="BE4" s="26">
        <v>16</v>
      </c>
      <c r="BF4" s="26">
        <v>1</v>
      </c>
      <c r="BG4" s="26">
        <v>14</v>
      </c>
      <c r="BJ4" s="42" t="s">
        <v>522</v>
      </c>
      <c r="BK4" s="26">
        <v>20</v>
      </c>
      <c r="BL4" s="26">
        <v>0</v>
      </c>
      <c r="BM4" s="26">
        <v>19</v>
      </c>
    </row>
    <row r="5" spans="2:65" x14ac:dyDescent="0.25">
      <c r="B5" s="43" t="s">
        <v>576</v>
      </c>
      <c r="C5" s="26">
        <v>0</v>
      </c>
      <c r="D5" s="26">
        <v>0</v>
      </c>
      <c r="E5" s="26">
        <v>2</v>
      </c>
      <c r="H5" s="43" t="s">
        <v>576</v>
      </c>
      <c r="I5" s="26">
        <v>0</v>
      </c>
      <c r="J5" s="26">
        <v>0</v>
      </c>
      <c r="K5" s="26">
        <v>5</v>
      </c>
      <c r="L5" s="3"/>
      <c r="M5" s="3"/>
      <c r="N5" s="43" t="s">
        <v>576</v>
      </c>
      <c r="O5" s="26">
        <v>0</v>
      </c>
      <c r="P5" s="26">
        <v>0</v>
      </c>
      <c r="Q5" s="26">
        <v>3</v>
      </c>
      <c r="R5" s="3"/>
      <c r="S5" s="3"/>
      <c r="T5" s="43" t="s">
        <v>576</v>
      </c>
      <c r="U5" s="26">
        <v>0</v>
      </c>
      <c r="V5" s="26">
        <v>0</v>
      </c>
      <c r="W5" s="26">
        <v>0</v>
      </c>
      <c r="X5" s="3"/>
      <c r="Y5" s="14"/>
      <c r="Z5" s="43" t="s">
        <v>576</v>
      </c>
      <c r="AA5" s="26">
        <v>0</v>
      </c>
      <c r="AB5" s="26">
        <v>0</v>
      </c>
      <c r="AC5" s="26">
        <v>0</v>
      </c>
      <c r="AD5" s="3"/>
      <c r="AE5" s="3"/>
      <c r="AF5" s="43" t="s">
        <v>576</v>
      </c>
      <c r="AG5" s="26">
        <v>0</v>
      </c>
      <c r="AH5" s="26">
        <v>0</v>
      </c>
      <c r="AI5" s="26">
        <v>0</v>
      </c>
      <c r="AJ5" s="3"/>
      <c r="AK5" s="3"/>
      <c r="AL5" s="43" t="s">
        <v>576</v>
      </c>
      <c r="AM5" s="26">
        <v>0</v>
      </c>
      <c r="AN5" s="26">
        <v>0</v>
      </c>
      <c r="AO5" s="26">
        <v>0</v>
      </c>
      <c r="AP5" s="3"/>
      <c r="AQ5" s="3"/>
      <c r="AR5" s="43" t="s">
        <v>576</v>
      </c>
      <c r="AS5" s="26">
        <v>0</v>
      </c>
      <c r="AT5" s="26">
        <v>0</v>
      </c>
      <c r="AU5" s="26">
        <v>0</v>
      </c>
      <c r="AV5" s="3"/>
      <c r="AW5" s="3"/>
      <c r="AX5" s="43" t="s">
        <v>576</v>
      </c>
      <c r="AY5" s="26">
        <v>9</v>
      </c>
      <c r="AZ5" s="26">
        <v>0</v>
      </c>
      <c r="BA5" s="26">
        <v>0</v>
      </c>
      <c r="BD5" s="43" t="s">
        <v>576</v>
      </c>
      <c r="BE5" s="26">
        <v>1</v>
      </c>
      <c r="BF5" s="26">
        <v>0</v>
      </c>
      <c r="BG5" s="26">
        <v>0</v>
      </c>
      <c r="BJ5" s="43" t="s">
        <v>576</v>
      </c>
      <c r="BK5" s="26">
        <v>3</v>
      </c>
      <c r="BL5" s="26">
        <v>0</v>
      </c>
      <c r="BM5" s="26">
        <v>4</v>
      </c>
    </row>
    <row r="6" spans="2:65" x14ac:dyDescent="0.25">
      <c r="B6" s="42" t="s">
        <v>577</v>
      </c>
      <c r="C6" s="26">
        <v>0</v>
      </c>
      <c r="D6" s="26">
        <v>0</v>
      </c>
      <c r="E6" s="26">
        <v>5</v>
      </c>
      <c r="H6" s="42" t="s">
        <v>577</v>
      </c>
      <c r="I6" s="26">
        <v>0</v>
      </c>
      <c r="J6" s="26">
        <v>0</v>
      </c>
      <c r="K6" s="26">
        <v>4</v>
      </c>
      <c r="L6" s="3"/>
      <c r="M6" s="3"/>
      <c r="N6" s="42" t="s">
        <v>577</v>
      </c>
      <c r="O6" s="26">
        <v>0</v>
      </c>
      <c r="P6" s="26">
        <v>0</v>
      </c>
      <c r="Q6" s="26">
        <v>3</v>
      </c>
      <c r="R6" s="3"/>
      <c r="S6" s="3"/>
      <c r="T6" s="42" t="s">
        <v>577</v>
      </c>
      <c r="U6" s="26">
        <v>0</v>
      </c>
      <c r="V6" s="26">
        <v>0</v>
      </c>
      <c r="W6" s="26">
        <v>5</v>
      </c>
      <c r="X6" s="3"/>
      <c r="Y6" s="3"/>
      <c r="Z6" s="42" t="s">
        <v>577</v>
      </c>
      <c r="AA6" s="26">
        <v>0</v>
      </c>
      <c r="AB6" s="26">
        <v>0</v>
      </c>
      <c r="AC6" s="26">
        <v>2</v>
      </c>
      <c r="AD6" s="3"/>
      <c r="AE6" s="3"/>
      <c r="AF6" s="42" t="s">
        <v>577</v>
      </c>
      <c r="AG6" s="26">
        <v>0</v>
      </c>
      <c r="AH6" s="26">
        <v>0</v>
      </c>
      <c r="AI6" s="26">
        <v>1</v>
      </c>
      <c r="AJ6" s="3"/>
      <c r="AK6" s="3"/>
      <c r="AL6" s="42" t="s">
        <v>577</v>
      </c>
      <c r="AM6" s="26">
        <v>0</v>
      </c>
      <c r="AN6" s="26">
        <v>2</v>
      </c>
      <c r="AO6" s="26">
        <v>8</v>
      </c>
      <c r="AP6" s="3"/>
      <c r="AQ6" s="3"/>
      <c r="AR6" s="42" t="s">
        <v>577</v>
      </c>
      <c r="AS6" s="26">
        <v>1</v>
      </c>
      <c r="AT6" s="26">
        <v>0</v>
      </c>
      <c r="AU6" s="26">
        <v>1</v>
      </c>
      <c r="AV6" s="3"/>
      <c r="AW6" s="3"/>
      <c r="AX6" s="42" t="s">
        <v>577</v>
      </c>
      <c r="AY6" s="26">
        <v>1</v>
      </c>
      <c r="AZ6" s="26">
        <v>0</v>
      </c>
      <c r="BA6" s="26">
        <v>4</v>
      </c>
      <c r="BD6" s="42" t="s">
        <v>577</v>
      </c>
      <c r="BE6" s="26">
        <v>3</v>
      </c>
      <c r="BF6" s="26">
        <v>1</v>
      </c>
      <c r="BG6" s="26">
        <v>3</v>
      </c>
      <c r="BJ6" s="42" t="s">
        <v>577</v>
      </c>
      <c r="BK6" s="26">
        <v>0</v>
      </c>
      <c r="BL6" s="26">
        <v>1</v>
      </c>
      <c r="BM6" s="26">
        <v>2</v>
      </c>
    </row>
    <row r="7" spans="2:65" x14ac:dyDescent="0.25">
      <c r="B7" s="21" t="s">
        <v>523</v>
      </c>
      <c r="C7" s="27">
        <f>SUM(C4:C6)</f>
        <v>7</v>
      </c>
      <c r="D7" s="27">
        <f>SUM(D4:D6)</f>
        <v>1</v>
      </c>
      <c r="E7" s="27">
        <f>SUM(E4:E6)</f>
        <v>29</v>
      </c>
      <c r="F7" s="20"/>
      <c r="H7" s="49" t="s">
        <v>523</v>
      </c>
      <c r="I7" s="53">
        <v>6</v>
      </c>
      <c r="J7" s="53">
        <v>1</v>
      </c>
      <c r="K7" s="53">
        <v>29</v>
      </c>
      <c r="L7" s="3"/>
      <c r="M7" s="3"/>
      <c r="N7" s="49" t="s">
        <v>523</v>
      </c>
      <c r="O7" s="53">
        <v>5</v>
      </c>
      <c r="P7" s="53">
        <v>1</v>
      </c>
      <c r="Q7" s="53">
        <v>24</v>
      </c>
      <c r="R7" s="3"/>
      <c r="S7" s="3"/>
      <c r="T7" s="49" t="s">
        <v>523</v>
      </c>
      <c r="U7" s="53">
        <v>109</v>
      </c>
      <c r="V7" s="53">
        <v>0</v>
      </c>
      <c r="W7" s="53">
        <v>31</v>
      </c>
      <c r="X7" s="14"/>
      <c r="Y7" s="14"/>
      <c r="Z7" s="49" t="s">
        <v>523</v>
      </c>
      <c r="AA7" s="53">
        <v>3</v>
      </c>
      <c r="AB7" s="53">
        <v>2</v>
      </c>
      <c r="AC7" s="53">
        <v>19</v>
      </c>
      <c r="AD7" s="3"/>
      <c r="AE7" s="3"/>
      <c r="AF7" s="49" t="s">
        <v>523</v>
      </c>
      <c r="AG7" s="53">
        <v>12</v>
      </c>
      <c r="AH7" s="53">
        <v>2</v>
      </c>
      <c r="AI7" s="53">
        <v>18</v>
      </c>
      <c r="AJ7" s="3"/>
      <c r="AK7" s="3"/>
      <c r="AL7" s="49" t="s">
        <v>523</v>
      </c>
      <c r="AM7" s="53">
        <v>11</v>
      </c>
      <c r="AN7" s="53">
        <v>2</v>
      </c>
      <c r="AO7" s="53">
        <v>30</v>
      </c>
      <c r="AP7" s="3"/>
      <c r="AQ7" s="3"/>
      <c r="AR7" s="49" t="s">
        <v>523</v>
      </c>
      <c r="AS7" s="53">
        <v>8</v>
      </c>
      <c r="AT7" s="53">
        <v>1</v>
      </c>
      <c r="AU7" s="53">
        <v>24</v>
      </c>
      <c r="AV7" s="3"/>
      <c r="AW7" s="3"/>
      <c r="AX7" s="49" t="s">
        <v>523</v>
      </c>
      <c r="AY7" s="53">
        <v>26</v>
      </c>
      <c r="AZ7" s="53">
        <v>1</v>
      </c>
      <c r="BA7" s="53">
        <v>18</v>
      </c>
      <c r="BD7" s="49" t="s">
        <v>523</v>
      </c>
      <c r="BE7" s="53">
        <v>20</v>
      </c>
      <c r="BF7" s="53">
        <v>2</v>
      </c>
      <c r="BG7" s="53">
        <v>17</v>
      </c>
      <c r="BJ7" s="49" t="s">
        <v>523</v>
      </c>
      <c r="BK7" s="53">
        <v>23</v>
      </c>
      <c r="BL7" s="53">
        <v>1</v>
      </c>
      <c r="BM7" s="53">
        <v>25</v>
      </c>
    </row>
    <row r="8" spans="2:65" x14ac:dyDescent="0.25">
      <c r="B8" s="3"/>
      <c r="C8" s="19"/>
      <c r="D8" s="19"/>
      <c r="E8" s="19"/>
      <c r="F8" s="19"/>
      <c r="H8" s="83"/>
      <c r="I8" s="19"/>
      <c r="J8" s="19"/>
      <c r="K8" s="19"/>
      <c r="L8" s="3"/>
      <c r="M8" s="3"/>
      <c r="N8" s="87"/>
      <c r="O8" s="19"/>
      <c r="P8" s="19"/>
      <c r="Q8" s="19"/>
      <c r="R8" s="3"/>
      <c r="S8" s="3"/>
      <c r="T8" s="87"/>
      <c r="U8" s="19"/>
      <c r="V8" s="19"/>
      <c r="W8" s="19"/>
      <c r="X8" s="18"/>
      <c r="Y8" s="18"/>
      <c r="Z8" s="87"/>
      <c r="AA8" s="19"/>
      <c r="AB8" s="19"/>
      <c r="AC8" s="19"/>
      <c r="AD8" s="3"/>
      <c r="AE8" s="3"/>
      <c r="AF8" s="87"/>
      <c r="AG8" s="19"/>
      <c r="AH8" s="19"/>
      <c r="AI8" s="19"/>
      <c r="AJ8" s="3"/>
      <c r="AK8" s="3"/>
      <c r="AL8" s="87"/>
      <c r="AM8" s="19"/>
      <c r="AN8" s="19"/>
      <c r="AO8" s="19"/>
      <c r="AP8" s="3"/>
      <c r="AQ8" s="3"/>
      <c r="AR8" s="87"/>
      <c r="AS8" s="19"/>
      <c r="AT8" s="19"/>
      <c r="AU8" s="19"/>
      <c r="AV8" s="3"/>
      <c r="AW8" s="3"/>
      <c r="AX8" s="87"/>
      <c r="AY8" s="19"/>
      <c r="AZ8" s="19"/>
      <c r="BA8" s="19"/>
      <c r="BD8" s="87"/>
      <c r="BE8" s="19"/>
      <c r="BF8" s="19"/>
      <c r="BG8" s="19"/>
      <c r="BJ8" s="87"/>
      <c r="BK8" s="19"/>
      <c r="BL8" s="19"/>
      <c r="BM8" s="19"/>
    </row>
    <row r="10" spans="2:65" s="13" customFormat="1" x14ac:dyDescent="0.25">
      <c r="B10" s="11"/>
      <c r="C10" s="12"/>
      <c r="D10" s="12"/>
      <c r="E10" s="12"/>
      <c r="H10" s="11"/>
      <c r="I10" s="12"/>
      <c r="J10" s="12"/>
      <c r="K10" s="12"/>
      <c r="N10" s="11"/>
      <c r="O10" s="12"/>
      <c r="P10" s="12"/>
      <c r="Q10" s="12"/>
      <c r="T10" s="11"/>
      <c r="U10" s="12"/>
      <c r="V10" s="12"/>
      <c r="W10" s="12"/>
      <c r="Z10" s="11"/>
      <c r="AA10" s="12"/>
      <c r="AB10" s="12"/>
      <c r="AC10" s="12"/>
      <c r="AF10" s="11"/>
      <c r="AG10" s="12"/>
      <c r="AH10" s="12"/>
      <c r="AI10" s="12"/>
      <c r="AL10" s="11"/>
      <c r="AM10" s="12"/>
      <c r="AN10" s="12"/>
      <c r="AO10" s="12"/>
      <c r="AR10" s="11"/>
      <c r="AS10" s="12"/>
      <c r="AT10" s="12"/>
      <c r="AU10" s="12"/>
      <c r="AX10" s="11"/>
      <c r="AY10" s="12"/>
      <c r="AZ10" s="12"/>
      <c r="BA10" s="12"/>
      <c r="BD10" s="11"/>
      <c r="BE10" s="12"/>
      <c r="BF10" s="12"/>
      <c r="BG10" s="12"/>
      <c r="BJ10" s="11"/>
      <c r="BK10" s="12"/>
      <c r="BL10" s="12"/>
      <c r="BM10" s="12"/>
    </row>
  </sheetData>
  <mergeCells count="11">
    <mergeCell ref="BK1:BM1"/>
    <mergeCell ref="C1:E1"/>
    <mergeCell ref="I1:K1"/>
    <mergeCell ref="O1:Q1"/>
    <mergeCell ref="U1:W1"/>
    <mergeCell ref="AA1:AC1"/>
    <mergeCell ref="BE1:BG1"/>
    <mergeCell ref="AY1:BA1"/>
    <mergeCell ref="AS1:AU1"/>
    <mergeCell ref="AM1:AO1"/>
    <mergeCell ref="AG1:AI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0"/>
  <sheetViews>
    <sheetView topLeftCell="BG1" workbookViewId="0">
      <selection activeCell="BT1" sqref="BT1:BT1048576"/>
    </sheetView>
  </sheetViews>
  <sheetFormatPr defaultRowHeight="15" x14ac:dyDescent="0.25"/>
  <cols>
    <col min="1" max="1" width="9.140625" style="1"/>
    <col min="2" max="2" width="15.7109375" style="1" customWidth="1"/>
    <col min="3" max="3" width="25.5703125" style="9" bestFit="1" customWidth="1"/>
    <col min="4" max="4" width="9.140625" style="9" customWidth="1"/>
    <col min="5" max="5" width="25.5703125" style="9" bestFit="1" customWidth="1"/>
    <col min="6" max="6" width="9.140625" style="9" customWidth="1"/>
    <col min="7" max="8" width="9.140625" style="1"/>
    <col min="9" max="9" width="15.7109375" style="1" customWidth="1"/>
    <col min="10" max="10" width="25.5703125" style="9" bestFit="1" customWidth="1"/>
    <col min="11" max="11" width="9.140625" style="9" customWidth="1"/>
    <col min="12" max="12" width="25.5703125" style="9" bestFit="1" customWidth="1"/>
    <col min="13" max="13" width="9.140625" style="9" customWidth="1"/>
    <col min="14" max="15" width="9.140625" style="1"/>
    <col min="16" max="16" width="15.7109375" style="1" customWidth="1"/>
    <col min="17" max="17" width="25.5703125" style="9" bestFit="1" customWidth="1"/>
    <col min="18" max="18" width="9.140625" style="9" customWidth="1"/>
    <col min="19" max="19" width="25.5703125" style="9" bestFit="1" customWidth="1"/>
    <col min="20" max="20" width="9.140625" style="9" customWidth="1"/>
    <col min="21" max="22" width="9.140625" style="1"/>
    <col min="23" max="23" width="15.7109375" style="1" customWidth="1"/>
    <col min="24" max="24" width="25.5703125" style="9" bestFit="1" customWidth="1"/>
    <col min="25" max="25" width="9.140625" style="9" customWidth="1"/>
    <col min="26" max="26" width="25.5703125" style="9" bestFit="1" customWidth="1"/>
    <col min="27" max="27" width="9.140625" style="9" customWidth="1"/>
    <col min="28" max="29" width="9.140625" style="1"/>
    <col min="30" max="30" width="15.7109375" style="1" customWidth="1"/>
    <col min="31" max="31" width="25.5703125" style="9" bestFit="1" customWidth="1"/>
    <col min="32" max="32" width="9.140625" style="9" customWidth="1"/>
    <col min="33" max="33" width="25.5703125" style="9" bestFit="1" customWidth="1"/>
    <col min="34" max="34" width="9.140625" style="9" customWidth="1"/>
    <col min="35" max="36" width="9.140625" style="1"/>
    <col min="37" max="37" width="15.7109375" style="1" customWidth="1"/>
    <col min="38" max="38" width="25.5703125" style="9" bestFit="1" customWidth="1"/>
    <col min="39" max="39" width="9.140625" style="9" customWidth="1"/>
    <col min="40" max="40" width="25.5703125" style="9" bestFit="1" customWidth="1"/>
    <col min="41" max="41" width="9.140625" style="9" customWidth="1"/>
    <col min="42" max="43" width="9.140625" style="1"/>
    <col min="44" max="44" width="15.7109375" style="1" customWidth="1"/>
    <col min="45" max="45" width="25.5703125" style="9" bestFit="1" customWidth="1"/>
    <col min="46" max="46" width="9.140625" style="9" customWidth="1"/>
    <col min="47" max="47" width="25.5703125" style="9" bestFit="1" customWidth="1"/>
    <col min="48" max="48" width="9.140625" style="9" customWidth="1"/>
    <col min="49" max="50" width="9.140625" style="1"/>
    <col min="51" max="51" width="15.7109375" style="1" customWidth="1"/>
    <col min="52" max="52" width="25.5703125" style="9" bestFit="1" customWidth="1"/>
    <col min="53" max="53" width="9.140625" style="9" customWidth="1"/>
    <col min="54" max="54" width="25.5703125" style="9" bestFit="1" customWidth="1"/>
    <col min="55" max="55" width="9.140625" style="9" customWidth="1"/>
    <col min="56" max="57" width="9.140625" style="1"/>
    <col min="58" max="58" width="15.7109375" style="1" customWidth="1"/>
    <col min="59" max="59" width="25.5703125" style="9" bestFit="1" customWidth="1"/>
    <col min="60" max="60" width="9.140625" style="9" customWidth="1"/>
    <col min="61" max="61" width="25.5703125" style="9" bestFit="1" customWidth="1"/>
    <col min="62" max="62" width="9.140625" style="9" customWidth="1"/>
    <col min="63" max="64" width="9.140625" style="1"/>
    <col min="65" max="65" width="15.7109375" style="1" customWidth="1"/>
    <col min="66" max="66" width="25.5703125" style="9" bestFit="1" customWidth="1"/>
    <col min="67" max="67" width="9.140625" style="9" customWidth="1"/>
    <col min="68" max="68" width="25.5703125" style="9" bestFit="1" customWidth="1"/>
    <col min="69" max="69" width="9.140625" style="9" customWidth="1"/>
    <col min="70" max="71" width="9.140625" style="1"/>
    <col min="72" max="72" width="15.7109375" style="1" customWidth="1"/>
    <col min="73" max="73" width="25.5703125" style="9" bestFit="1" customWidth="1"/>
    <col min="74" max="74" width="9.140625" style="9" customWidth="1"/>
    <col min="75" max="75" width="25.5703125" style="9" bestFit="1" customWidth="1"/>
    <col min="76" max="76" width="9.140625" style="9" customWidth="1"/>
    <col min="77" max="16384" width="9.140625" style="1"/>
  </cols>
  <sheetData>
    <row r="1" spans="2:76" x14ac:dyDescent="0.25">
      <c r="B1" s="82">
        <v>2011</v>
      </c>
      <c r="C1" s="182" t="s">
        <v>614</v>
      </c>
      <c r="D1" s="183"/>
      <c r="E1" s="183"/>
      <c r="F1" s="184"/>
      <c r="I1" s="82">
        <v>2012</v>
      </c>
      <c r="J1" s="182" t="s">
        <v>614</v>
      </c>
      <c r="K1" s="183"/>
      <c r="L1" s="183"/>
      <c r="M1" s="184"/>
      <c r="P1" s="82">
        <v>2013</v>
      </c>
      <c r="Q1" s="182" t="s">
        <v>614</v>
      </c>
      <c r="R1" s="183"/>
      <c r="S1" s="183"/>
      <c r="T1" s="184"/>
      <c r="W1" s="82">
        <v>2014</v>
      </c>
      <c r="X1" s="182" t="s">
        <v>614</v>
      </c>
      <c r="Y1" s="183"/>
      <c r="Z1" s="183"/>
      <c r="AA1" s="184"/>
      <c r="AD1" s="82">
        <v>2015</v>
      </c>
      <c r="AE1" s="182" t="s">
        <v>614</v>
      </c>
      <c r="AF1" s="183"/>
      <c r="AG1" s="183"/>
      <c r="AH1" s="184"/>
      <c r="AK1" s="82">
        <v>2016</v>
      </c>
      <c r="AL1" s="182" t="s">
        <v>614</v>
      </c>
      <c r="AM1" s="183"/>
      <c r="AN1" s="183"/>
      <c r="AO1" s="184"/>
      <c r="AR1" s="82">
        <v>2017</v>
      </c>
      <c r="AS1" s="182" t="s">
        <v>614</v>
      </c>
      <c r="AT1" s="183"/>
      <c r="AU1" s="183"/>
      <c r="AV1" s="184"/>
      <c r="AY1" s="82">
        <v>2018</v>
      </c>
      <c r="AZ1" s="182" t="s">
        <v>614</v>
      </c>
      <c r="BA1" s="183"/>
      <c r="BB1" s="183"/>
      <c r="BC1" s="184"/>
      <c r="BF1" s="82">
        <v>2019</v>
      </c>
      <c r="BG1" s="182" t="s">
        <v>614</v>
      </c>
      <c r="BH1" s="183"/>
      <c r="BI1" s="183"/>
      <c r="BJ1" s="184"/>
      <c r="BM1" s="82">
        <v>2020</v>
      </c>
      <c r="BN1" s="182" t="s">
        <v>614</v>
      </c>
      <c r="BO1" s="183"/>
      <c r="BP1" s="183"/>
      <c r="BQ1" s="184"/>
      <c r="BT1" s="82">
        <v>2021</v>
      </c>
      <c r="BU1" s="182" t="s">
        <v>614</v>
      </c>
      <c r="BV1" s="183"/>
      <c r="BW1" s="183"/>
      <c r="BX1" s="184"/>
    </row>
    <row r="2" spans="2:76" x14ac:dyDescent="0.25">
      <c r="B2" s="81" t="s">
        <v>550</v>
      </c>
      <c r="C2" s="82">
        <v>109</v>
      </c>
      <c r="D2" s="82">
        <v>109</v>
      </c>
      <c r="E2" s="82"/>
      <c r="F2" s="82"/>
      <c r="I2" s="81" t="s">
        <v>550</v>
      </c>
      <c r="J2" s="82">
        <v>117</v>
      </c>
      <c r="K2" s="82">
        <v>117</v>
      </c>
      <c r="L2" s="82"/>
      <c r="M2" s="82"/>
      <c r="P2" s="81" t="s">
        <v>550</v>
      </c>
      <c r="Q2" s="82">
        <v>116</v>
      </c>
      <c r="R2" s="82">
        <v>116</v>
      </c>
      <c r="S2" s="82"/>
      <c r="T2" s="82"/>
      <c r="W2" s="81" t="s">
        <v>550</v>
      </c>
      <c r="X2" s="82">
        <v>116</v>
      </c>
      <c r="Y2" s="82">
        <v>116</v>
      </c>
      <c r="Z2" s="82"/>
      <c r="AA2" s="82"/>
      <c r="AD2" s="81" t="s">
        <v>550</v>
      </c>
      <c r="AE2" s="82">
        <v>116</v>
      </c>
      <c r="AF2" s="82">
        <v>116</v>
      </c>
      <c r="AG2" s="82"/>
      <c r="AH2" s="82"/>
      <c r="AK2" s="81" t="s">
        <v>550</v>
      </c>
      <c r="AL2" s="82">
        <v>123</v>
      </c>
      <c r="AM2" s="82">
        <v>123</v>
      </c>
      <c r="AN2" s="82"/>
      <c r="AO2" s="82"/>
      <c r="AR2" s="81" t="s">
        <v>550</v>
      </c>
      <c r="AS2" s="82">
        <v>123</v>
      </c>
      <c r="AT2" s="82">
        <v>123</v>
      </c>
      <c r="AU2" s="82"/>
      <c r="AV2" s="82"/>
      <c r="AY2" s="81" t="s">
        <v>550</v>
      </c>
      <c r="AZ2" s="82">
        <v>118</v>
      </c>
      <c r="BA2" s="82">
        <v>118</v>
      </c>
      <c r="BB2" s="82"/>
      <c r="BC2" s="82"/>
      <c r="BF2" s="81" t="s">
        <v>550</v>
      </c>
      <c r="BG2" s="82">
        <v>123</v>
      </c>
      <c r="BH2" s="82">
        <v>123</v>
      </c>
      <c r="BI2" s="82"/>
      <c r="BJ2" s="82"/>
      <c r="BM2" s="81" t="s">
        <v>550</v>
      </c>
      <c r="BN2" s="82">
        <v>123</v>
      </c>
      <c r="BO2" s="82">
        <v>123</v>
      </c>
      <c r="BP2" s="82"/>
      <c r="BQ2" s="82"/>
      <c r="BT2" s="81" t="s">
        <v>550</v>
      </c>
      <c r="BU2" s="82">
        <v>123</v>
      </c>
      <c r="BV2" s="82">
        <v>123</v>
      </c>
      <c r="BW2" s="82"/>
      <c r="BX2" s="82"/>
    </row>
    <row r="3" spans="2:76" s="10" customFormat="1" ht="62.25" customHeight="1" x14ac:dyDescent="0.25">
      <c r="B3" s="78"/>
      <c r="C3" s="25" t="s">
        <v>615</v>
      </c>
      <c r="D3" s="79" t="s">
        <v>616</v>
      </c>
      <c r="E3" s="25" t="s">
        <v>617</v>
      </c>
      <c r="F3" s="25" t="s">
        <v>618</v>
      </c>
      <c r="I3" s="84"/>
      <c r="J3" s="25" t="s">
        <v>615</v>
      </c>
      <c r="K3" s="79" t="s">
        <v>616</v>
      </c>
      <c r="L3" s="25" t="s">
        <v>617</v>
      </c>
      <c r="M3" s="25" t="s">
        <v>618</v>
      </c>
      <c r="N3" s="17"/>
      <c r="O3" s="17"/>
      <c r="P3" s="120"/>
      <c r="Q3" s="25" t="s">
        <v>615</v>
      </c>
      <c r="R3" s="79" t="s">
        <v>616</v>
      </c>
      <c r="S3" s="25" t="s">
        <v>617</v>
      </c>
      <c r="T3" s="25" t="s">
        <v>618</v>
      </c>
      <c r="U3" s="17"/>
      <c r="V3" s="17"/>
      <c r="W3" s="121"/>
      <c r="X3" s="25" t="s">
        <v>615</v>
      </c>
      <c r="Y3" s="79" t="s">
        <v>616</v>
      </c>
      <c r="Z3" s="25" t="s">
        <v>617</v>
      </c>
      <c r="AA3" s="25" t="s">
        <v>618</v>
      </c>
      <c r="AB3" s="17"/>
      <c r="AC3" s="17"/>
      <c r="AD3" s="122"/>
      <c r="AE3" s="25" t="s">
        <v>615</v>
      </c>
      <c r="AF3" s="79" t="s">
        <v>616</v>
      </c>
      <c r="AG3" s="25" t="s">
        <v>617</v>
      </c>
      <c r="AH3" s="25" t="s">
        <v>618</v>
      </c>
      <c r="AI3" s="17"/>
      <c r="AJ3" s="17"/>
      <c r="AK3" s="123"/>
      <c r="AL3" s="25" t="s">
        <v>615</v>
      </c>
      <c r="AM3" s="79" t="s">
        <v>616</v>
      </c>
      <c r="AN3" s="25" t="s">
        <v>617</v>
      </c>
      <c r="AO3" s="25" t="s">
        <v>618</v>
      </c>
      <c r="AP3" s="17"/>
      <c r="AQ3" s="17"/>
      <c r="AR3" s="124"/>
      <c r="AS3" s="25" t="s">
        <v>615</v>
      </c>
      <c r="AT3" s="79" t="s">
        <v>616</v>
      </c>
      <c r="AU3" s="25" t="s">
        <v>617</v>
      </c>
      <c r="AV3" s="25" t="s">
        <v>618</v>
      </c>
      <c r="AY3" s="126"/>
      <c r="AZ3" s="25" t="s">
        <v>615</v>
      </c>
      <c r="BA3" s="79" t="s">
        <v>616</v>
      </c>
      <c r="BB3" s="25" t="s">
        <v>617</v>
      </c>
      <c r="BC3" s="25" t="s">
        <v>618</v>
      </c>
      <c r="BF3" s="127"/>
      <c r="BG3" s="25" t="s">
        <v>615</v>
      </c>
      <c r="BH3" s="79" t="s">
        <v>616</v>
      </c>
      <c r="BI3" s="25" t="s">
        <v>617</v>
      </c>
      <c r="BJ3" s="25" t="s">
        <v>618</v>
      </c>
      <c r="BM3" s="128"/>
      <c r="BN3" s="25" t="s">
        <v>615</v>
      </c>
      <c r="BO3" s="79" t="s">
        <v>616</v>
      </c>
      <c r="BP3" s="25" t="s">
        <v>617</v>
      </c>
      <c r="BQ3" s="25" t="s">
        <v>618</v>
      </c>
      <c r="BT3" s="130"/>
      <c r="BU3" s="25" t="s">
        <v>615</v>
      </c>
      <c r="BV3" s="79" t="s">
        <v>616</v>
      </c>
      <c r="BW3" s="25" t="s">
        <v>617</v>
      </c>
      <c r="BX3" s="25" t="s">
        <v>618</v>
      </c>
    </row>
    <row r="4" spans="2:76" x14ac:dyDescent="0.25">
      <c r="B4" s="42" t="s">
        <v>522</v>
      </c>
      <c r="C4" s="80">
        <v>9072</v>
      </c>
      <c r="D4" s="41">
        <v>203</v>
      </c>
      <c r="E4" s="40">
        <f>C4/D4</f>
        <v>44.689655172413794</v>
      </c>
      <c r="F4" s="40">
        <f>100-E4</f>
        <v>55.310344827586206</v>
      </c>
      <c r="I4" s="42" t="s">
        <v>522</v>
      </c>
      <c r="J4" s="80">
        <v>9253</v>
      </c>
      <c r="K4" s="41">
        <v>205</v>
      </c>
      <c r="L4" s="40">
        <v>45</v>
      </c>
      <c r="M4" s="40">
        <v>55</v>
      </c>
      <c r="N4" s="4"/>
      <c r="O4" s="4"/>
      <c r="P4" s="42" t="s">
        <v>522</v>
      </c>
      <c r="Q4" s="80">
        <v>9122</v>
      </c>
      <c r="R4" s="41">
        <v>205</v>
      </c>
      <c r="S4" s="40">
        <v>44</v>
      </c>
      <c r="T4" s="40">
        <v>56</v>
      </c>
      <c r="U4" s="77"/>
      <c r="V4" s="77"/>
      <c r="W4" s="42" t="s">
        <v>522</v>
      </c>
      <c r="X4" s="80">
        <v>9454.5</v>
      </c>
      <c r="Y4" s="41">
        <v>205</v>
      </c>
      <c r="Z4" s="40">
        <v>46</v>
      </c>
      <c r="AA4" s="40">
        <v>54</v>
      </c>
      <c r="AB4" s="77"/>
      <c r="AC4" s="77"/>
      <c r="AD4" s="42" t="s">
        <v>522</v>
      </c>
      <c r="AE4" s="80">
        <v>9568.5</v>
      </c>
      <c r="AF4" s="41">
        <v>205</v>
      </c>
      <c r="AG4" s="40">
        <v>47</v>
      </c>
      <c r="AH4" s="40">
        <v>53</v>
      </c>
      <c r="AI4" s="77"/>
      <c r="AJ4" s="77"/>
      <c r="AK4" s="42" t="s">
        <v>522</v>
      </c>
      <c r="AL4" s="80">
        <v>9777</v>
      </c>
      <c r="AM4" s="41">
        <v>205</v>
      </c>
      <c r="AN4" s="40">
        <v>48</v>
      </c>
      <c r="AO4" s="40">
        <v>52</v>
      </c>
      <c r="AP4" s="77"/>
      <c r="AQ4" s="77"/>
      <c r="AR4" s="42" t="s">
        <v>522</v>
      </c>
      <c r="AS4" s="80">
        <v>9867</v>
      </c>
      <c r="AT4" s="41">
        <v>205</v>
      </c>
      <c r="AU4" s="40">
        <v>48</v>
      </c>
      <c r="AV4" s="40">
        <v>52</v>
      </c>
      <c r="AY4" s="42" t="s">
        <v>522</v>
      </c>
      <c r="AZ4" s="80">
        <v>10604</v>
      </c>
      <c r="BA4" s="41">
        <v>205</v>
      </c>
      <c r="BB4" s="40">
        <v>52</v>
      </c>
      <c r="BC4" s="40">
        <v>48</v>
      </c>
      <c r="BF4" s="42" t="s">
        <v>522</v>
      </c>
      <c r="BG4" s="80">
        <v>11070</v>
      </c>
      <c r="BH4" s="41">
        <v>205</v>
      </c>
      <c r="BI4" s="40">
        <v>54</v>
      </c>
      <c r="BJ4" s="40">
        <v>46</v>
      </c>
      <c r="BM4" s="42" t="s">
        <v>522</v>
      </c>
      <c r="BN4" s="80">
        <v>10599</v>
      </c>
      <c r="BO4" s="41">
        <v>205</v>
      </c>
      <c r="BP4" s="40">
        <v>52</v>
      </c>
      <c r="BQ4" s="40">
        <v>48</v>
      </c>
      <c r="BT4" s="42" t="s">
        <v>522</v>
      </c>
      <c r="BU4" s="80">
        <v>10855</v>
      </c>
      <c r="BV4" s="41">
        <v>205</v>
      </c>
      <c r="BW4" s="40">
        <v>53</v>
      </c>
      <c r="BX4" s="40">
        <v>47</v>
      </c>
    </row>
    <row r="5" spans="2:76" x14ac:dyDescent="0.25">
      <c r="B5" s="43" t="s">
        <v>576</v>
      </c>
      <c r="C5" s="80">
        <v>1150</v>
      </c>
      <c r="D5" s="41">
        <v>22</v>
      </c>
      <c r="E5" s="40">
        <f t="shared" ref="E5:E7" si="0">C5/D5</f>
        <v>52.272727272727273</v>
      </c>
      <c r="F5" s="40">
        <f t="shared" ref="F5:F7" si="1">100-E5</f>
        <v>47.727272727272727</v>
      </c>
      <c r="I5" s="43" t="s">
        <v>576</v>
      </c>
      <c r="J5" s="80">
        <v>2437</v>
      </c>
      <c r="K5" s="41">
        <v>57</v>
      </c>
      <c r="L5" s="40">
        <v>43</v>
      </c>
      <c r="M5" s="40">
        <v>57</v>
      </c>
      <c r="N5" s="4"/>
      <c r="O5" s="4"/>
      <c r="P5" s="43" t="s">
        <v>576</v>
      </c>
      <c r="Q5" s="80">
        <v>2618</v>
      </c>
      <c r="R5" s="41">
        <v>57</v>
      </c>
      <c r="S5" s="40">
        <v>46</v>
      </c>
      <c r="T5" s="40">
        <v>54</v>
      </c>
      <c r="U5" s="77"/>
      <c r="V5" s="77"/>
      <c r="W5" s="43" t="s">
        <v>576</v>
      </c>
      <c r="X5" s="80">
        <v>2653</v>
      </c>
      <c r="Y5" s="41">
        <v>57</v>
      </c>
      <c r="Z5" s="40">
        <v>47</v>
      </c>
      <c r="AA5" s="40">
        <v>53</v>
      </c>
      <c r="AB5" s="77"/>
      <c r="AC5" s="77"/>
      <c r="AD5" s="43" t="s">
        <v>576</v>
      </c>
      <c r="AE5" s="80">
        <v>2898</v>
      </c>
      <c r="AF5" s="41">
        <v>57</v>
      </c>
      <c r="AG5" s="40">
        <v>51</v>
      </c>
      <c r="AH5" s="40">
        <v>49</v>
      </c>
      <c r="AI5" s="77"/>
      <c r="AJ5" s="77"/>
      <c r="AK5" s="43" t="s">
        <v>576</v>
      </c>
      <c r="AL5" s="80">
        <v>3333</v>
      </c>
      <c r="AM5" s="41">
        <v>57</v>
      </c>
      <c r="AN5" s="40">
        <v>58</v>
      </c>
      <c r="AO5" s="40">
        <v>42</v>
      </c>
      <c r="AP5" s="77"/>
      <c r="AQ5" s="77"/>
      <c r="AR5" s="43" t="s">
        <v>576</v>
      </c>
      <c r="AS5" s="80">
        <v>3401</v>
      </c>
      <c r="AT5" s="41">
        <v>57</v>
      </c>
      <c r="AU5" s="40">
        <v>60</v>
      </c>
      <c r="AV5" s="40">
        <v>40</v>
      </c>
      <c r="AY5" s="43" t="s">
        <v>576</v>
      </c>
      <c r="AZ5" s="80">
        <v>3505</v>
      </c>
      <c r="BA5" s="41">
        <v>57</v>
      </c>
      <c r="BB5" s="40">
        <v>61</v>
      </c>
      <c r="BC5" s="40">
        <v>39</v>
      </c>
      <c r="BF5" s="43" t="s">
        <v>576</v>
      </c>
      <c r="BG5" s="80">
        <v>3403</v>
      </c>
      <c r="BH5" s="41">
        <v>57</v>
      </c>
      <c r="BI5" s="40">
        <v>60</v>
      </c>
      <c r="BJ5" s="40">
        <v>40</v>
      </c>
      <c r="BM5" s="43" t="s">
        <v>576</v>
      </c>
      <c r="BN5" s="80">
        <v>3598</v>
      </c>
      <c r="BO5" s="41">
        <v>57</v>
      </c>
      <c r="BP5" s="40">
        <v>63</v>
      </c>
      <c r="BQ5" s="40">
        <v>37</v>
      </c>
      <c r="BT5" s="43" t="s">
        <v>576</v>
      </c>
      <c r="BU5" s="80">
        <v>3548</v>
      </c>
      <c r="BV5" s="41">
        <v>57</v>
      </c>
      <c r="BW5" s="40">
        <v>62</v>
      </c>
      <c r="BX5" s="40">
        <v>38</v>
      </c>
    </row>
    <row r="6" spans="2:76" x14ac:dyDescent="0.25">
      <c r="B6" s="42" t="s">
        <v>577</v>
      </c>
      <c r="C6" s="80">
        <v>243.5</v>
      </c>
      <c r="D6" s="41">
        <v>14</v>
      </c>
      <c r="E6" s="40">
        <f t="shared" si="0"/>
        <v>17.392857142857142</v>
      </c>
      <c r="F6" s="40">
        <f t="shared" si="1"/>
        <v>82.607142857142861</v>
      </c>
      <c r="I6" s="42" t="s">
        <v>577</v>
      </c>
      <c r="J6" s="80">
        <v>225</v>
      </c>
      <c r="K6" s="41">
        <v>14</v>
      </c>
      <c r="L6" s="40">
        <v>16</v>
      </c>
      <c r="M6" s="40">
        <v>84</v>
      </c>
      <c r="N6" s="18"/>
      <c r="O6" s="4"/>
      <c r="P6" s="42" t="s">
        <v>577</v>
      </c>
      <c r="Q6" s="80">
        <v>201</v>
      </c>
      <c r="R6" s="41">
        <v>14</v>
      </c>
      <c r="S6" s="40">
        <v>14</v>
      </c>
      <c r="T6" s="40">
        <v>86</v>
      </c>
      <c r="U6" s="76"/>
      <c r="V6" s="77"/>
      <c r="W6" s="42" t="s">
        <v>577</v>
      </c>
      <c r="X6" s="80">
        <v>243</v>
      </c>
      <c r="Y6" s="41">
        <v>14</v>
      </c>
      <c r="Z6" s="40">
        <v>17</v>
      </c>
      <c r="AA6" s="40">
        <v>83</v>
      </c>
      <c r="AB6" s="77"/>
      <c r="AC6" s="77"/>
      <c r="AD6" s="42" t="s">
        <v>577</v>
      </c>
      <c r="AE6" s="80">
        <v>234</v>
      </c>
      <c r="AF6" s="41">
        <v>14</v>
      </c>
      <c r="AG6" s="40">
        <v>17</v>
      </c>
      <c r="AH6" s="40">
        <v>83</v>
      </c>
      <c r="AI6" s="77"/>
      <c r="AJ6" s="77"/>
      <c r="AK6" s="42" t="s">
        <v>577</v>
      </c>
      <c r="AL6" s="80">
        <v>236</v>
      </c>
      <c r="AM6" s="41">
        <v>14</v>
      </c>
      <c r="AN6" s="40">
        <v>17</v>
      </c>
      <c r="AO6" s="40">
        <v>83</v>
      </c>
      <c r="AP6" s="77"/>
      <c r="AQ6" s="77"/>
      <c r="AR6" s="42" t="s">
        <v>577</v>
      </c>
      <c r="AS6" s="80">
        <v>246</v>
      </c>
      <c r="AT6" s="41">
        <v>14</v>
      </c>
      <c r="AU6" s="40">
        <v>18</v>
      </c>
      <c r="AV6" s="40">
        <v>82</v>
      </c>
      <c r="AY6" s="42" t="s">
        <v>577</v>
      </c>
      <c r="AZ6" s="80">
        <v>246</v>
      </c>
      <c r="BA6" s="41">
        <v>14</v>
      </c>
      <c r="BB6" s="40">
        <v>18</v>
      </c>
      <c r="BC6" s="40">
        <v>82</v>
      </c>
      <c r="BF6" s="42" t="s">
        <v>577</v>
      </c>
      <c r="BG6" s="80">
        <v>256</v>
      </c>
      <c r="BH6" s="41">
        <v>14</v>
      </c>
      <c r="BI6" s="40">
        <v>18</v>
      </c>
      <c r="BJ6" s="40">
        <v>82</v>
      </c>
      <c r="BM6" s="42" t="s">
        <v>577</v>
      </c>
      <c r="BN6" s="80">
        <v>261</v>
      </c>
      <c r="BO6" s="41">
        <v>14</v>
      </c>
      <c r="BP6" s="40">
        <v>19</v>
      </c>
      <c r="BQ6" s="40">
        <v>81</v>
      </c>
      <c r="BT6" s="42" t="s">
        <v>577</v>
      </c>
      <c r="BU6" s="80">
        <v>261</v>
      </c>
      <c r="BV6" s="41">
        <v>14</v>
      </c>
      <c r="BW6" s="40">
        <v>19</v>
      </c>
      <c r="BX6" s="40">
        <v>81</v>
      </c>
    </row>
    <row r="7" spans="2:76" x14ac:dyDescent="0.25">
      <c r="B7" s="49" t="s">
        <v>523</v>
      </c>
      <c r="C7" s="53">
        <f>SUM(C4:C6)</f>
        <v>10465.5</v>
      </c>
      <c r="D7" s="53">
        <f>SUM(D4:D6)</f>
        <v>239</v>
      </c>
      <c r="E7" s="40">
        <f t="shared" si="0"/>
        <v>43.788702928870293</v>
      </c>
      <c r="F7" s="40">
        <f t="shared" si="1"/>
        <v>56.211297071129707</v>
      </c>
      <c r="I7" s="49" t="s">
        <v>523</v>
      </c>
      <c r="J7" s="53">
        <v>11915</v>
      </c>
      <c r="K7" s="53">
        <v>276</v>
      </c>
      <c r="L7" s="40">
        <v>43</v>
      </c>
      <c r="M7" s="40">
        <v>57</v>
      </c>
      <c r="N7" s="18"/>
      <c r="O7" s="18"/>
      <c r="P7" s="49" t="s">
        <v>523</v>
      </c>
      <c r="Q7" s="53">
        <v>11941</v>
      </c>
      <c r="R7" s="53">
        <v>276</v>
      </c>
      <c r="S7" s="40">
        <v>43</v>
      </c>
      <c r="T7" s="40">
        <v>57</v>
      </c>
      <c r="U7" s="76"/>
      <c r="V7" s="76"/>
      <c r="W7" s="49" t="s">
        <v>523</v>
      </c>
      <c r="X7" s="53">
        <v>12350.5</v>
      </c>
      <c r="Y7" s="53">
        <v>276</v>
      </c>
      <c r="Z7" s="40">
        <v>45</v>
      </c>
      <c r="AA7" s="40">
        <v>55</v>
      </c>
      <c r="AB7" s="77"/>
      <c r="AC7" s="77"/>
      <c r="AD7" s="49" t="s">
        <v>523</v>
      </c>
      <c r="AE7" s="53">
        <v>12700.5</v>
      </c>
      <c r="AF7" s="53">
        <v>276</v>
      </c>
      <c r="AG7" s="40">
        <v>46</v>
      </c>
      <c r="AH7" s="40">
        <v>54</v>
      </c>
      <c r="AI7" s="77"/>
      <c r="AJ7" s="77"/>
      <c r="AK7" s="49" t="s">
        <v>523</v>
      </c>
      <c r="AL7" s="53">
        <v>13346</v>
      </c>
      <c r="AM7" s="53">
        <v>276</v>
      </c>
      <c r="AN7" s="40">
        <v>48</v>
      </c>
      <c r="AO7" s="40">
        <v>52</v>
      </c>
      <c r="AP7" s="77"/>
      <c r="AQ7" s="77"/>
      <c r="AR7" s="49" t="s">
        <v>523</v>
      </c>
      <c r="AS7" s="53">
        <v>13514</v>
      </c>
      <c r="AT7" s="53">
        <v>276</v>
      </c>
      <c r="AU7" s="40">
        <v>49</v>
      </c>
      <c r="AV7" s="40">
        <v>51</v>
      </c>
      <c r="AY7" s="49" t="s">
        <v>523</v>
      </c>
      <c r="AZ7" s="53">
        <v>14355</v>
      </c>
      <c r="BA7" s="53">
        <v>276</v>
      </c>
      <c r="BB7" s="40">
        <v>52</v>
      </c>
      <c r="BC7" s="40">
        <v>48</v>
      </c>
      <c r="BF7" s="49" t="s">
        <v>523</v>
      </c>
      <c r="BG7" s="53">
        <v>14729</v>
      </c>
      <c r="BH7" s="53">
        <v>276</v>
      </c>
      <c r="BI7" s="40">
        <v>53</v>
      </c>
      <c r="BJ7" s="40">
        <v>47</v>
      </c>
      <c r="BM7" s="49" t="s">
        <v>523</v>
      </c>
      <c r="BN7" s="53">
        <v>14458</v>
      </c>
      <c r="BO7" s="53">
        <v>276</v>
      </c>
      <c r="BP7" s="40">
        <v>52</v>
      </c>
      <c r="BQ7" s="40">
        <v>48</v>
      </c>
      <c r="BT7" s="49" t="s">
        <v>523</v>
      </c>
      <c r="BU7" s="53">
        <v>14664</v>
      </c>
      <c r="BV7" s="53">
        <v>276</v>
      </c>
      <c r="BW7" s="40">
        <v>53</v>
      </c>
      <c r="BX7" s="40">
        <v>47</v>
      </c>
    </row>
    <row r="8" spans="2:76" x14ac:dyDescent="0.25">
      <c r="B8" s="77"/>
      <c r="C8" s="19"/>
      <c r="D8" s="19"/>
      <c r="E8" s="19"/>
      <c r="F8" s="19"/>
      <c r="I8" s="83"/>
      <c r="J8" s="19"/>
      <c r="K8" s="19"/>
      <c r="L8" s="19"/>
      <c r="M8" s="19"/>
      <c r="N8" s="18"/>
      <c r="O8" s="18"/>
      <c r="P8" s="87"/>
      <c r="Q8" s="19"/>
      <c r="R8" s="19"/>
      <c r="S8" s="19"/>
      <c r="T8" s="19"/>
      <c r="U8" s="18"/>
      <c r="V8" s="18"/>
      <c r="W8" s="87"/>
      <c r="X8" s="19"/>
      <c r="Y8" s="19"/>
      <c r="Z8" s="19"/>
      <c r="AA8" s="19"/>
      <c r="AB8" s="77"/>
      <c r="AC8" s="77"/>
      <c r="AD8" s="87"/>
      <c r="AE8" s="19"/>
      <c r="AF8" s="19"/>
      <c r="AG8" s="19"/>
      <c r="AH8" s="19"/>
      <c r="AI8" s="77"/>
      <c r="AJ8" s="77"/>
      <c r="AK8" s="87"/>
      <c r="AL8" s="19"/>
      <c r="AM8" s="19"/>
      <c r="AN8" s="19"/>
      <c r="AO8" s="19"/>
      <c r="AP8" s="77"/>
      <c r="AQ8" s="77"/>
      <c r="AR8" s="87"/>
      <c r="AS8" s="19"/>
      <c r="AT8" s="19"/>
      <c r="AU8" s="19"/>
      <c r="AV8" s="19"/>
      <c r="AY8" s="87"/>
      <c r="AZ8" s="19"/>
      <c r="BA8" s="19"/>
      <c r="BB8" s="19"/>
      <c r="BC8" s="19"/>
      <c r="BF8" s="87"/>
      <c r="BG8" s="19"/>
      <c r="BH8" s="19"/>
      <c r="BI8" s="19"/>
      <c r="BJ8" s="19"/>
      <c r="BM8" s="87"/>
      <c r="BN8" s="19"/>
      <c r="BO8" s="19"/>
      <c r="BP8" s="19"/>
      <c r="BQ8" s="19"/>
      <c r="BT8" s="87"/>
      <c r="BU8" s="19"/>
      <c r="BV8" s="19"/>
      <c r="BW8" s="19"/>
      <c r="BX8" s="19"/>
    </row>
    <row r="10" spans="2:76" s="13" customFormat="1" x14ac:dyDescent="0.25">
      <c r="B10" s="11"/>
      <c r="C10" s="12"/>
      <c r="D10" s="12"/>
      <c r="E10" s="12"/>
      <c r="F10" s="12"/>
      <c r="I10" s="11"/>
      <c r="J10" s="12"/>
      <c r="K10" s="12"/>
      <c r="L10" s="12"/>
      <c r="M10" s="12"/>
      <c r="P10" s="11"/>
      <c r="Q10" s="12"/>
      <c r="R10" s="12"/>
      <c r="S10" s="12"/>
      <c r="T10" s="12"/>
      <c r="W10" s="11"/>
      <c r="X10" s="12"/>
      <c r="Y10" s="12"/>
      <c r="Z10" s="12"/>
      <c r="AA10" s="12"/>
      <c r="AD10" s="11"/>
      <c r="AE10" s="12"/>
      <c r="AF10" s="12"/>
      <c r="AG10" s="12"/>
      <c r="AH10" s="12"/>
      <c r="AK10" s="11"/>
      <c r="AL10" s="12"/>
      <c r="AM10" s="12"/>
      <c r="AN10" s="12"/>
      <c r="AO10" s="12"/>
      <c r="AR10" s="11"/>
      <c r="AS10" s="12"/>
      <c r="AT10" s="12"/>
      <c r="AU10" s="12"/>
      <c r="AV10" s="12"/>
      <c r="AY10" s="11"/>
      <c r="AZ10" s="12"/>
      <c r="BA10" s="12"/>
      <c r="BB10" s="12"/>
      <c r="BC10" s="12"/>
      <c r="BF10" s="11"/>
      <c r="BG10" s="12"/>
      <c r="BH10" s="12"/>
      <c r="BI10" s="12"/>
      <c r="BJ10" s="12"/>
      <c r="BM10" s="11"/>
      <c r="BN10" s="12"/>
      <c r="BO10" s="12"/>
      <c r="BP10" s="12"/>
      <c r="BQ10" s="12"/>
      <c r="BT10" s="11"/>
      <c r="BU10" s="12"/>
      <c r="BV10" s="12"/>
      <c r="BW10" s="12"/>
      <c r="BX10" s="12"/>
    </row>
  </sheetData>
  <mergeCells count="1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7"/>
  <sheetViews>
    <sheetView tabSelected="1" topLeftCell="BN1" workbookViewId="0">
      <selection activeCell="BT1" sqref="BT1:BT1048576"/>
    </sheetView>
  </sheetViews>
  <sheetFormatPr defaultRowHeight="15" x14ac:dyDescent="0.25"/>
  <cols>
    <col min="2" max="2" width="15.140625" bestFit="1" customWidth="1"/>
    <col min="3" max="3" width="18.28515625" bestFit="1" customWidth="1"/>
    <col min="4" max="4" width="26.85546875" bestFit="1" customWidth="1"/>
    <col min="5" max="6" width="16.140625" bestFit="1" customWidth="1"/>
    <col min="9" max="9" width="15.140625" bestFit="1" customWidth="1"/>
    <col min="10" max="10" width="18.28515625" bestFit="1" customWidth="1"/>
    <col min="11" max="11" width="26.85546875" bestFit="1" customWidth="1"/>
    <col min="12" max="13" width="16.140625" bestFit="1" customWidth="1"/>
    <col min="16" max="16" width="15.140625" bestFit="1" customWidth="1"/>
    <col min="17" max="17" width="18.28515625" bestFit="1" customWidth="1"/>
    <col min="18" max="18" width="26.85546875" bestFit="1" customWidth="1"/>
    <col min="19" max="20" width="16.140625" bestFit="1" customWidth="1"/>
    <col min="23" max="23" width="15.140625" bestFit="1" customWidth="1"/>
    <col min="24" max="24" width="18.28515625" bestFit="1" customWidth="1"/>
    <col min="25" max="25" width="26.85546875" bestFit="1" customWidth="1"/>
    <col min="26" max="27" width="16.140625" bestFit="1" customWidth="1"/>
    <col min="30" max="30" width="15.140625" bestFit="1" customWidth="1"/>
    <col min="31" max="31" width="18.28515625" bestFit="1" customWidth="1"/>
    <col min="32" max="32" width="26.85546875" bestFit="1" customWidth="1"/>
    <col min="33" max="34" width="16.140625" bestFit="1" customWidth="1"/>
    <col min="37" max="37" width="15.140625" bestFit="1" customWidth="1"/>
    <col min="38" max="38" width="18.28515625" bestFit="1" customWidth="1"/>
    <col min="39" max="39" width="26.85546875" bestFit="1" customWidth="1"/>
    <col min="40" max="41" width="16.140625" bestFit="1" customWidth="1"/>
    <col min="44" max="44" width="15.140625" bestFit="1" customWidth="1"/>
    <col min="45" max="45" width="18.28515625" bestFit="1" customWidth="1"/>
    <col min="46" max="46" width="26.85546875" bestFit="1" customWidth="1"/>
    <col min="47" max="48" width="16.140625" bestFit="1" customWidth="1"/>
    <col min="51" max="51" width="15.140625" bestFit="1" customWidth="1"/>
    <col min="52" max="52" width="18.28515625" bestFit="1" customWidth="1"/>
    <col min="53" max="53" width="26.85546875" bestFit="1" customWidth="1"/>
    <col min="54" max="55" width="16.140625" bestFit="1" customWidth="1"/>
    <col min="58" max="58" width="15.140625" bestFit="1" customWidth="1"/>
    <col min="59" max="59" width="18.28515625" bestFit="1" customWidth="1"/>
    <col min="60" max="60" width="26.85546875" bestFit="1" customWidth="1"/>
    <col min="61" max="62" width="16.140625" bestFit="1" customWidth="1"/>
    <col min="65" max="65" width="15.140625" bestFit="1" customWidth="1"/>
    <col min="66" max="66" width="18.28515625" bestFit="1" customWidth="1"/>
    <col min="67" max="67" width="26.85546875" bestFit="1" customWidth="1"/>
    <col min="68" max="69" width="16.140625" bestFit="1" customWidth="1"/>
    <col min="72" max="72" width="15.140625" bestFit="1" customWidth="1"/>
    <col min="73" max="73" width="18.28515625" bestFit="1" customWidth="1"/>
    <col min="74" max="74" width="26.85546875" bestFit="1" customWidth="1"/>
    <col min="75" max="76" width="16.140625" bestFit="1" customWidth="1"/>
  </cols>
  <sheetData>
    <row r="1" spans="2:76" x14ac:dyDescent="0.25">
      <c r="B1" s="75">
        <v>2011</v>
      </c>
      <c r="C1" s="177" t="s">
        <v>584</v>
      </c>
      <c r="D1" s="178"/>
      <c r="E1" s="178"/>
      <c r="F1" s="179"/>
      <c r="I1" s="84">
        <v>2012</v>
      </c>
      <c r="J1" s="177" t="s">
        <v>584</v>
      </c>
      <c r="K1" s="178"/>
      <c r="L1" s="178"/>
      <c r="M1" s="179"/>
      <c r="P1" s="120">
        <v>2013</v>
      </c>
      <c r="Q1" s="177" t="s">
        <v>584</v>
      </c>
      <c r="R1" s="178"/>
      <c r="S1" s="178"/>
      <c r="T1" s="179"/>
      <c r="W1" s="121">
        <v>2014</v>
      </c>
      <c r="X1" s="177" t="s">
        <v>584</v>
      </c>
      <c r="Y1" s="178"/>
      <c r="Z1" s="178"/>
      <c r="AA1" s="179"/>
      <c r="AD1" s="122">
        <v>2015</v>
      </c>
      <c r="AE1" s="177" t="s">
        <v>584</v>
      </c>
      <c r="AF1" s="178"/>
      <c r="AG1" s="178"/>
      <c r="AH1" s="179"/>
      <c r="AK1" s="123">
        <v>2016</v>
      </c>
      <c r="AL1" s="177" t="s">
        <v>584</v>
      </c>
      <c r="AM1" s="178"/>
      <c r="AN1" s="178"/>
      <c r="AO1" s="179"/>
      <c r="AR1" s="124">
        <v>2017</v>
      </c>
      <c r="AS1" s="177" t="s">
        <v>584</v>
      </c>
      <c r="AT1" s="178"/>
      <c r="AU1" s="178"/>
      <c r="AV1" s="179"/>
      <c r="AY1" s="126">
        <v>2018</v>
      </c>
      <c r="AZ1" s="177" t="s">
        <v>584</v>
      </c>
      <c r="BA1" s="178"/>
      <c r="BB1" s="178"/>
      <c r="BC1" s="179"/>
      <c r="BF1" s="127">
        <v>2019</v>
      </c>
      <c r="BG1" s="177" t="s">
        <v>584</v>
      </c>
      <c r="BH1" s="178"/>
      <c r="BI1" s="178"/>
      <c r="BJ1" s="179"/>
      <c r="BM1" s="128">
        <v>2020</v>
      </c>
      <c r="BN1" s="177" t="s">
        <v>584</v>
      </c>
      <c r="BO1" s="178"/>
      <c r="BP1" s="178"/>
      <c r="BQ1" s="179"/>
      <c r="BT1" s="130">
        <v>2021</v>
      </c>
      <c r="BU1" s="177" t="s">
        <v>584</v>
      </c>
      <c r="BV1" s="178"/>
      <c r="BW1" s="178"/>
      <c r="BX1" s="179"/>
    </row>
    <row r="2" spans="2:76" x14ac:dyDescent="0.25">
      <c r="B2" s="50" t="s">
        <v>550</v>
      </c>
      <c r="C2" s="51">
        <v>97</v>
      </c>
      <c r="D2" s="51">
        <v>98</v>
      </c>
      <c r="E2" s="51">
        <v>99</v>
      </c>
      <c r="F2" s="51">
        <v>100</v>
      </c>
      <c r="I2" s="50" t="s">
        <v>550</v>
      </c>
      <c r="J2" s="51">
        <v>105</v>
      </c>
      <c r="K2" s="51">
        <v>106</v>
      </c>
      <c r="L2" s="51">
        <v>107</v>
      </c>
      <c r="M2" s="51">
        <v>108</v>
      </c>
      <c r="P2" s="50" t="s">
        <v>550</v>
      </c>
      <c r="Q2" s="51">
        <v>104</v>
      </c>
      <c r="R2" s="51">
        <v>105</v>
      </c>
      <c r="S2" s="51">
        <v>106</v>
      </c>
      <c r="T2" s="51">
        <v>107</v>
      </c>
      <c r="W2" s="50" t="s">
        <v>550</v>
      </c>
      <c r="X2" s="51">
        <v>104</v>
      </c>
      <c r="Y2" s="51">
        <v>105</v>
      </c>
      <c r="Z2" s="51">
        <v>106</v>
      </c>
      <c r="AA2" s="51">
        <v>107</v>
      </c>
      <c r="AD2" s="50" t="s">
        <v>550</v>
      </c>
      <c r="AE2" s="51">
        <v>104</v>
      </c>
      <c r="AF2" s="51">
        <v>105</v>
      </c>
      <c r="AG2" s="51">
        <v>106</v>
      </c>
      <c r="AH2" s="51">
        <v>107</v>
      </c>
      <c r="AK2" s="50" t="s">
        <v>550</v>
      </c>
      <c r="AL2" s="51">
        <v>104</v>
      </c>
      <c r="AM2" s="51">
        <v>105</v>
      </c>
      <c r="AN2" s="51">
        <v>106</v>
      </c>
      <c r="AO2" s="51">
        <v>107</v>
      </c>
      <c r="AR2" s="50" t="s">
        <v>550</v>
      </c>
      <c r="AS2" s="51">
        <v>104</v>
      </c>
      <c r="AT2" s="51">
        <v>105</v>
      </c>
      <c r="AU2" s="51">
        <v>106</v>
      </c>
      <c r="AV2" s="51">
        <v>107</v>
      </c>
      <c r="AY2" s="50" t="s">
        <v>550</v>
      </c>
      <c r="AZ2" s="51">
        <v>99</v>
      </c>
      <c r="BA2" s="51">
        <v>100</v>
      </c>
      <c r="BB2" s="51">
        <v>101</v>
      </c>
      <c r="BC2" s="51">
        <v>102</v>
      </c>
      <c r="BF2" s="50" t="s">
        <v>550</v>
      </c>
      <c r="BG2" s="51">
        <v>104</v>
      </c>
      <c r="BH2" s="51">
        <v>105</v>
      </c>
      <c r="BI2" s="51">
        <v>106</v>
      </c>
      <c r="BJ2" s="51">
        <v>107</v>
      </c>
      <c r="BM2" s="50" t="s">
        <v>550</v>
      </c>
      <c r="BN2" s="51">
        <v>104</v>
      </c>
      <c r="BO2" s="51">
        <v>105</v>
      </c>
      <c r="BP2" s="51">
        <v>106</v>
      </c>
      <c r="BQ2" s="51">
        <v>107</v>
      </c>
      <c r="BT2" s="50" t="s">
        <v>550</v>
      </c>
      <c r="BU2" s="51">
        <v>104</v>
      </c>
      <c r="BV2" s="51">
        <v>105</v>
      </c>
      <c r="BW2" s="51">
        <v>106</v>
      </c>
      <c r="BX2" s="51">
        <v>107</v>
      </c>
    </row>
    <row r="3" spans="2:76" ht="61.5" customHeight="1" x14ac:dyDescent="0.25">
      <c r="B3" s="52"/>
      <c r="C3" s="52" t="s">
        <v>585</v>
      </c>
      <c r="D3" s="52" t="s">
        <v>586</v>
      </c>
      <c r="E3" s="54" t="s">
        <v>587</v>
      </c>
      <c r="F3" s="52" t="s">
        <v>588</v>
      </c>
      <c r="I3" s="52"/>
      <c r="J3" s="52" t="s">
        <v>585</v>
      </c>
      <c r="K3" s="52" t="s">
        <v>586</v>
      </c>
      <c r="L3" s="54" t="s">
        <v>587</v>
      </c>
      <c r="M3" s="52" t="s">
        <v>588</v>
      </c>
      <c r="P3" s="52"/>
      <c r="Q3" s="52" t="s">
        <v>585</v>
      </c>
      <c r="R3" s="52" t="s">
        <v>586</v>
      </c>
      <c r="S3" s="54" t="s">
        <v>587</v>
      </c>
      <c r="T3" s="52" t="s">
        <v>588</v>
      </c>
      <c r="W3" s="52"/>
      <c r="X3" s="52" t="s">
        <v>585</v>
      </c>
      <c r="Y3" s="52" t="s">
        <v>586</v>
      </c>
      <c r="Z3" s="54" t="s">
        <v>587</v>
      </c>
      <c r="AA3" s="52" t="s">
        <v>588</v>
      </c>
      <c r="AD3" s="52"/>
      <c r="AE3" s="52" t="s">
        <v>585</v>
      </c>
      <c r="AF3" s="52" t="s">
        <v>586</v>
      </c>
      <c r="AG3" s="54" t="s">
        <v>587</v>
      </c>
      <c r="AH3" s="52" t="s">
        <v>588</v>
      </c>
      <c r="AK3" s="52"/>
      <c r="AL3" s="52" t="s">
        <v>585</v>
      </c>
      <c r="AM3" s="52" t="s">
        <v>586</v>
      </c>
      <c r="AN3" s="54" t="s">
        <v>587</v>
      </c>
      <c r="AO3" s="52" t="s">
        <v>588</v>
      </c>
      <c r="AR3" s="52"/>
      <c r="AS3" s="52" t="s">
        <v>585</v>
      </c>
      <c r="AT3" s="52" t="s">
        <v>586</v>
      </c>
      <c r="AU3" s="54" t="s">
        <v>587</v>
      </c>
      <c r="AV3" s="52" t="s">
        <v>588</v>
      </c>
      <c r="AY3" s="52"/>
      <c r="AZ3" s="52" t="s">
        <v>585</v>
      </c>
      <c r="BA3" s="52" t="s">
        <v>586</v>
      </c>
      <c r="BB3" s="54" t="s">
        <v>587</v>
      </c>
      <c r="BC3" s="52" t="s">
        <v>588</v>
      </c>
      <c r="BF3" s="52"/>
      <c r="BG3" s="52" t="s">
        <v>585</v>
      </c>
      <c r="BH3" s="52" t="s">
        <v>586</v>
      </c>
      <c r="BI3" s="54" t="s">
        <v>587</v>
      </c>
      <c r="BJ3" s="52" t="s">
        <v>588</v>
      </c>
      <c r="BM3" s="52"/>
      <c r="BN3" s="52" t="s">
        <v>585</v>
      </c>
      <c r="BO3" s="52" t="s">
        <v>586</v>
      </c>
      <c r="BP3" s="54" t="s">
        <v>587</v>
      </c>
      <c r="BQ3" s="52" t="s">
        <v>588</v>
      </c>
      <c r="BT3" s="52"/>
      <c r="BU3" s="52" t="s">
        <v>585</v>
      </c>
      <c r="BV3" s="52" t="s">
        <v>586</v>
      </c>
      <c r="BW3" s="54" t="s">
        <v>587</v>
      </c>
      <c r="BX3" s="52" t="s">
        <v>588</v>
      </c>
    </row>
    <row r="4" spans="2:76" x14ac:dyDescent="0.25">
      <c r="B4" s="49" t="s">
        <v>522</v>
      </c>
      <c r="C4" s="53">
        <v>48</v>
      </c>
      <c r="D4" s="53">
        <v>128</v>
      </c>
      <c r="E4" s="55">
        <v>22</v>
      </c>
      <c r="F4" s="53">
        <v>104</v>
      </c>
      <c r="I4" s="49" t="s">
        <v>522</v>
      </c>
      <c r="J4" s="53">
        <v>24</v>
      </c>
      <c r="K4" s="53">
        <v>119</v>
      </c>
      <c r="L4" s="55">
        <v>11</v>
      </c>
      <c r="M4" s="53">
        <v>79</v>
      </c>
      <c r="P4" s="49" t="s">
        <v>522</v>
      </c>
      <c r="Q4" s="53">
        <v>37</v>
      </c>
      <c r="R4" s="53">
        <v>89</v>
      </c>
      <c r="S4" s="55">
        <v>14</v>
      </c>
      <c r="T4" s="53">
        <v>67</v>
      </c>
      <c r="W4" s="49" t="s">
        <v>522</v>
      </c>
      <c r="X4" s="53">
        <v>29</v>
      </c>
      <c r="Y4" s="53">
        <v>84</v>
      </c>
      <c r="Z4" s="55">
        <v>17</v>
      </c>
      <c r="AA4" s="53">
        <v>73</v>
      </c>
      <c r="AD4" s="49" t="s">
        <v>522</v>
      </c>
      <c r="AE4" s="53">
        <v>24</v>
      </c>
      <c r="AF4" s="53">
        <v>73</v>
      </c>
      <c r="AG4" s="55">
        <v>12</v>
      </c>
      <c r="AH4" s="53">
        <v>104</v>
      </c>
      <c r="AK4" s="49" t="s">
        <v>522</v>
      </c>
      <c r="AL4" s="53">
        <v>19</v>
      </c>
      <c r="AM4" s="53">
        <v>102</v>
      </c>
      <c r="AN4" s="55">
        <v>15</v>
      </c>
      <c r="AO4" s="53">
        <v>97</v>
      </c>
      <c r="AR4" s="49" t="s">
        <v>522</v>
      </c>
      <c r="AS4" s="53">
        <v>17</v>
      </c>
      <c r="AT4" s="53">
        <v>93</v>
      </c>
      <c r="AU4" s="55">
        <v>14</v>
      </c>
      <c r="AV4" s="53">
        <v>94</v>
      </c>
      <c r="AY4" s="49" t="s">
        <v>522</v>
      </c>
      <c r="AZ4" s="53">
        <v>26</v>
      </c>
      <c r="BA4" s="53">
        <v>101</v>
      </c>
      <c r="BB4" s="55">
        <v>18</v>
      </c>
      <c r="BC4" s="53">
        <v>77</v>
      </c>
      <c r="BF4" s="49" t="s">
        <v>522</v>
      </c>
      <c r="BG4" s="53">
        <v>28</v>
      </c>
      <c r="BH4" s="53">
        <v>116</v>
      </c>
      <c r="BI4" s="55">
        <v>23</v>
      </c>
      <c r="BJ4" s="53">
        <v>146</v>
      </c>
      <c r="BM4" s="49" t="s">
        <v>522</v>
      </c>
      <c r="BN4" s="53">
        <v>24</v>
      </c>
      <c r="BO4" s="53">
        <v>145</v>
      </c>
      <c r="BP4" s="55">
        <v>38</v>
      </c>
      <c r="BQ4" s="53">
        <v>156</v>
      </c>
      <c r="BT4" s="49" t="s">
        <v>522</v>
      </c>
      <c r="BU4" s="53">
        <v>26</v>
      </c>
      <c r="BV4" s="53">
        <v>138</v>
      </c>
      <c r="BW4" s="55">
        <v>36</v>
      </c>
      <c r="BX4" s="53">
        <v>205</v>
      </c>
    </row>
    <row r="5" spans="2:76" x14ac:dyDescent="0.25">
      <c r="B5" s="56" t="s">
        <v>576</v>
      </c>
      <c r="C5" s="57">
        <v>0</v>
      </c>
      <c r="D5" s="57">
        <v>16</v>
      </c>
      <c r="E5" s="58">
        <v>2</v>
      </c>
      <c r="F5" s="53">
        <v>13</v>
      </c>
      <c r="I5" s="56" t="s">
        <v>576</v>
      </c>
      <c r="J5" s="57">
        <v>2</v>
      </c>
      <c r="K5" s="57">
        <v>18</v>
      </c>
      <c r="L5" s="58">
        <v>2</v>
      </c>
      <c r="M5" s="53">
        <v>17</v>
      </c>
      <c r="P5" s="56" t="s">
        <v>576</v>
      </c>
      <c r="Q5" s="57">
        <v>6</v>
      </c>
      <c r="R5" s="57">
        <v>29</v>
      </c>
      <c r="S5" s="58">
        <v>3</v>
      </c>
      <c r="T5" s="53">
        <v>27</v>
      </c>
      <c r="W5" s="56" t="s">
        <v>576</v>
      </c>
      <c r="X5" s="57">
        <v>4</v>
      </c>
      <c r="Y5" s="57">
        <v>22</v>
      </c>
      <c r="Z5" s="58">
        <v>4</v>
      </c>
      <c r="AA5" s="53">
        <v>27</v>
      </c>
      <c r="AD5" s="56" t="s">
        <v>576</v>
      </c>
      <c r="AE5" s="57">
        <v>2</v>
      </c>
      <c r="AF5" s="57">
        <v>16</v>
      </c>
      <c r="AG5" s="58">
        <v>0</v>
      </c>
      <c r="AH5" s="53">
        <v>7</v>
      </c>
      <c r="AK5" s="56" t="s">
        <v>576</v>
      </c>
      <c r="AL5" s="57">
        <v>3</v>
      </c>
      <c r="AM5" s="57">
        <v>5</v>
      </c>
      <c r="AN5" s="58">
        <v>2</v>
      </c>
      <c r="AO5" s="53">
        <v>4</v>
      </c>
      <c r="AR5" s="56" t="s">
        <v>576</v>
      </c>
      <c r="AS5" s="57">
        <v>2</v>
      </c>
      <c r="AT5" s="57">
        <v>11</v>
      </c>
      <c r="AU5" s="58">
        <v>2</v>
      </c>
      <c r="AV5" s="53">
        <v>1</v>
      </c>
      <c r="AY5" s="56" t="s">
        <v>576</v>
      </c>
      <c r="AZ5" s="57">
        <v>1</v>
      </c>
      <c r="BA5" s="57">
        <v>6</v>
      </c>
      <c r="BB5" s="58">
        <v>0</v>
      </c>
      <c r="BC5" s="53">
        <v>4</v>
      </c>
      <c r="BF5" s="56" t="s">
        <v>576</v>
      </c>
      <c r="BG5" s="57">
        <v>2</v>
      </c>
      <c r="BH5" s="57">
        <v>3</v>
      </c>
      <c r="BI5" s="58">
        <v>0</v>
      </c>
      <c r="BJ5" s="53">
        <v>8</v>
      </c>
      <c r="BM5" s="56" t="s">
        <v>576</v>
      </c>
      <c r="BN5" s="57">
        <v>1</v>
      </c>
      <c r="BO5" s="57">
        <v>3</v>
      </c>
      <c r="BP5" s="58">
        <v>1</v>
      </c>
      <c r="BQ5" s="53">
        <v>5</v>
      </c>
      <c r="BT5" s="56" t="s">
        <v>576</v>
      </c>
      <c r="BU5" s="57">
        <v>2</v>
      </c>
      <c r="BV5" s="57">
        <v>7</v>
      </c>
      <c r="BW5" s="58">
        <v>0</v>
      </c>
      <c r="BX5" s="53">
        <v>12</v>
      </c>
    </row>
    <row r="6" spans="2:76" x14ac:dyDescent="0.25">
      <c r="B6" s="56" t="s">
        <v>577</v>
      </c>
      <c r="C6" s="53">
        <v>0</v>
      </c>
      <c r="D6" s="53">
        <v>1</v>
      </c>
      <c r="E6" s="53">
        <v>0</v>
      </c>
      <c r="F6" s="53">
        <v>2</v>
      </c>
      <c r="I6" s="56" t="s">
        <v>577</v>
      </c>
      <c r="J6" s="53">
        <v>8</v>
      </c>
      <c r="K6" s="53">
        <v>8</v>
      </c>
      <c r="L6" s="53">
        <v>1</v>
      </c>
      <c r="M6" s="53">
        <v>6</v>
      </c>
      <c r="P6" s="56" t="s">
        <v>577</v>
      </c>
      <c r="Q6" s="53">
        <v>0</v>
      </c>
      <c r="R6" s="53">
        <v>4</v>
      </c>
      <c r="S6" s="53">
        <v>3</v>
      </c>
      <c r="T6" s="53">
        <v>3</v>
      </c>
      <c r="W6" s="56" t="s">
        <v>577</v>
      </c>
      <c r="X6" s="53">
        <v>2</v>
      </c>
      <c r="Y6" s="53">
        <v>14</v>
      </c>
      <c r="Z6" s="53">
        <v>6</v>
      </c>
      <c r="AA6" s="53">
        <v>24</v>
      </c>
      <c r="AD6" s="56" t="s">
        <v>577</v>
      </c>
      <c r="AE6" s="53">
        <v>2</v>
      </c>
      <c r="AF6" s="53">
        <v>8</v>
      </c>
      <c r="AG6" s="53">
        <v>2</v>
      </c>
      <c r="AH6" s="53">
        <v>7</v>
      </c>
      <c r="AK6" s="56" t="s">
        <v>577</v>
      </c>
      <c r="AL6" s="53">
        <v>0</v>
      </c>
      <c r="AM6" s="53">
        <v>4</v>
      </c>
      <c r="AN6" s="53">
        <v>1</v>
      </c>
      <c r="AO6" s="53">
        <v>3</v>
      </c>
      <c r="AR6" s="56" t="s">
        <v>577</v>
      </c>
      <c r="AS6" s="53">
        <v>3</v>
      </c>
      <c r="AT6" s="53">
        <v>4</v>
      </c>
      <c r="AU6" s="53">
        <v>1</v>
      </c>
      <c r="AV6" s="53">
        <v>11</v>
      </c>
      <c r="AY6" s="56" t="s">
        <v>577</v>
      </c>
      <c r="AZ6" s="53">
        <v>1</v>
      </c>
      <c r="BA6" s="53">
        <v>1</v>
      </c>
      <c r="BB6" s="53">
        <v>0</v>
      </c>
      <c r="BC6" s="53">
        <v>3</v>
      </c>
      <c r="BF6" s="56" t="s">
        <v>577</v>
      </c>
      <c r="BG6" s="53">
        <v>1</v>
      </c>
      <c r="BH6" s="53">
        <v>8</v>
      </c>
      <c r="BI6" s="53">
        <v>1</v>
      </c>
      <c r="BJ6" s="53">
        <v>14</v>
      </c>
      <c r="BM6" s="56" t="s">
        <v>577</v>
      </c>
      <c r="BN6" s="53">
        <v>1</v>
      </c>
      <c r="BO6" s="53">
        <v>2</v>
      </c>
      <c r="BP6" s="53">
        <v>2</v>
      </c>
      <c r="BQ6" s="53">
        <v>9</v>
      </c>
      <c r="BT6" s="56" t="s">
        <v>577</v>
      </c>
      <c r="BU6" s="53">
        <v>0</v>
      </c>
      <c r="BV6" s="53">
        <v>4</v>
      </c>
      <c r="BW6" s="53">
        <v>4</v>
      </c>
      <c r="BX6" s="53">
        <v>5</v>
      </c>
    </row>
    <row r="7" spans="2:76" x14ac:dyDescent="0.25">
      <c r="B7" s="49" t="s">
        <v>523</v>
      </c>
      <c r="C7" s="53">
        <f>SUM(C4:C6)</f>
        <v>48</v>
      </c>
      <c r="D7" s="53">
        <f>SUM(D4:D6)</f>
        <v>145</v>
      </c>
      <c r="E7" s="53">
        <f>SUM(E4:E6)</f>
        <v>24</v>
      </c>
      <c r="F7" s="53">
        <f>SUM(F4:F6)</f>
        <v>119</v>
      </c>
      <c r="I7" s="49" t="s">
        <v>523</v>
      </c>
      <c r="J7" s="53">
        <v>34</v>
      </c>
      <c r="K7" s="53">
        <v>145</v>
      </c>
      <c r="L7" s="53">
        <v>14</v>
      </c>
      <c r="M7" s="53">
        <v>102</v>
      </c>
      <c r="P7" s="49" t="s">
        <v>523</v>
      </c>
      <c r="Q7" s="53">
        <v>43</v>
      </c>
      <c r="R7" s="53">
        <v>122</v>
      </c>
      <c r="S7" s="53">
        <v>20</v>
      </c>
      <c r="T7" s="53">
        <v>97</v>
      </c>
      <c r="W7" s="49" t="s">
        <v>523</v>
      </c>
      <c r="X7" s="53">
        <v>35</v>
      </c>
      <c r="Y7" s="53">
        <v>120</v>
      </c>
      <c r="Z7" s="53">
        <v>27</v>
      </c>
      <c r="AA7" s="53">
        <v>124</v>
      </c>
      <c r="AD7" s="49" t="s">
        <v>523</v>
      </c>
      <c r="AE7" s="53">
        <v>28</v>
      </c>
      <c r="AF7" s="53">
        <v>97</v>
      </c>
      <c r="AG7" s="53">
        <v>14</v>
      </c>
      <c r="AH7" s="53">
        <v>118</v>
      </c>
      <c r="AK7" s="49" t="s">
        <v>523</v>
      </c>
      <c r="AL7" s="53">
        <v>22</v>
      </c>
      <c r="AM7" s="53">
        <v>111</v>
      </c>
      <c r="AN7" s="53">
        <v>18</v>
      </c>
      <c r="AO7" s="53">
        <v>104</v>
      </c>
      <c r="AR7" s="49" t="s">
        <v>523</v>
      </c>
      <c r="AS7" s="53">
        <v>22</v>
      </c>
      <c r="AT7" s="53">
        <v>108</v>
      </c>
      <c r="AU7" s="53">
        <v>17</v>
      </c>
      <c r="AV7" s="53">
        <v>106</v>
      </c>
      <c r="AY7" s="49" t="s">
        <v>523</v>
      </c>
      <c r="AZ7" s="53">
        <v>28</v>
      </c>
      <c r="BA7" s="53">
        <v>108</v>
      </c>
      <c r="BB7" s="53">
        <v>18</v>
      </c>
      <c r="BC7" s="53">
        <v>84</v>
      </c>
      <c r="BF7" s="49" t="s">
        <v>523</v>
      </c>
      <c r="BG7" s="53">
        <v>31</v>
      </c>
      <c r="BH7" s="53">
        <v>127</v>
      </c>
      <c r="BI7" s="53">
        <v>24</v>
      </c>
      <c r="BJ7" s="53">
        <v>168</v>
      </c>
      <c r="BM7" s="49" t="s">
        <v>523</v>
      </c>
      <c r="BN7" s="53">
        <v>26</v>
      </c>
      <c r="BO7" s="53">
        <v>150</v>
      </c>
      <c r="BP7" s="53">
        <v>41</v>
      </c>
      <c r="BQ7" s="53">
        <v>170</v>
      </c>
      <c r="BT7" s="49" t="s">
        <v>523</v>
      </c>
      <c r="BU7" s="53">
        <v>28</v>
      </c>
      <c r="BV7" s="53">
        <v>149</v>
      </c>
      <c r="BW7" s="53">
        <v>40</v>
      </c>
      <c r="BX7" s="53">
        <v>222</v>
      </c>
    </row>
  </sheetData>
  <mergeCells count="11">
    <mergeCell ref="BU1:BX1"/>
    <mergeCell ref="C1:F1"/>
    <mergeCell ref="J1:M1"/>
    <mergeCell ref="Q1:T1"/>
    <mergeCell ref="X1:AA1"/>
    <mergeCell ref="AE1:AH1"/>
    <mergeCell ref="BN1:BQ1"/>
    <mergeCell ref="BG1:BJ1"/>
    <mergeCell ref="AZ1:BC1"/>
    <mergeCell ref="AS1:AV1"/>
    <mergeCell ref="AL1:AO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V-DotazníkProSÚ-2021</vt:lpstr>
      <vt:lpstr>ObceIII</vt:lpstr>
      <vt:lpstr>ÚČSM</vt:lpstr>
      <vt:lpstr>KU</vt:lpstr>
      <vt:lpstr>Graf1AC</vt:lpstr>
      <vt:lpstr>Graf1B</vt:lpstr>
      <vt:lpstr>Graf2</vt:lpstr>
      <vt:lpstr>Graf3</vt:lpstr>
      <vt:lpstr>Graf4</vt:lpstr>
      <vt:lpstr>Graf5</vt:lpstr>
      <vt:lpstr>Graf6</vt:lpstr>
      <vt:lpstr>Graf9A</vt:lpstr>
      <vt:lpstr>Graf9B</vt:lpstr>
      <vt:lpstr>Graf11</vt:lpstr>
      <vt:lpstr>Graf12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M.A.</cp:lastModifiedBy>
  <dcterms:created xsi:type="dcterms:W3CDTF">2012-03-27T08:23:37Z</dcterms:created>
  <dcterms:modified xsi:type="dcterms:W3CDTF">2022-07-11T13:18:30Z</dcterms:modified>
</cp:coreProperties>
</file>